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23040" windowHeight="9192" activeTab="1"/>
  </bookViews>
  <sheets>
    <sheet name="Trang bia" sheetId="10" r:id="rId1"/>
    <sheet name="Thong tin he thong" sheetId="11" r:id="rId2"/>
    <sheet name="LAP01 (Tuần 1)" sheetId="4" r:id="rId3"/>
    <sheet name="LAP02 (Tuần 2)" sheetId="5" r:id="rId4"/>
    <sheet name="LAP03 (Tuần 3)" sheetId="7" r:id="rId5"/>
    <sheet name="LAP04 (Tuần 4)" sheetId="9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9" l="1"/>
  <c r="K21" i="9"/>
  <c r="K20" i="9"/>
  <c r="K19" i="9"/>
  <c r="K22" i="9" s="1"/>
  <c r="I22" i="7"/>
  <c r="K21" i="7"/>
  <c r="K20" i="7"/>
  <c r="K19" i="7"/>
  <c r="K22" i="7" s="1"/>
  <c r="G19" i="5"/>
  <c r="I18" i="5"/>
  <c r="I17" i="5"/>
  <c r="I16" i="5"/>
  <c r="K20" i="4"/>
  <c r="K21" i="4"/>
  <c r="K19" i="4"/>
  <c r="K22" i="4" s="1"/>
  <c r="I22" i="4"/>
  <c r="I19" i="5" l="1"/>
</calcChain>
</file>

<file path=xl/sharedStrings.xml><?xml version="1.0" encoding="utf-8"?>
<sst xmlns="http://schemas.openxmlformats.org/spreadsheetml/2006/main" count="319" uniqueCount="108">
  <si>
    <t>Yêu cầu:</t>
  </si>
  <si>
    <t>Màn hình quản lý nhập hàng (GoodReceipt)</t>
  </si>
  <si>
    <r>
      <t>_Tạo giao diện UserForm</t>
    </r>
    <r>
      <rPr>
        <sz val="16"/>
        <color theme="1"/>
        <rFont val="Times New Roman"/>
        <family val="1"/>
      </rPr>
      <t xml:space="preserve"> dựa trên màn hình quản lý nhập hàng (GoodReceipt)</t>
    </r>
  </si>
  <si>
    <r>
      <t xml:space="preserve">_ Hiển thị danh data khi user nhấn nút </t>
    </r>
    <r>
      <rPr>
        <b/>
        <sz val="16"/>
        <color theme="1"/>
        <rFont val="Times New Roman"/>
        <family val="1"/>
      </rPr>
      <t>Run</t>
    </r>
    <r>
      <rPr>
        <sz val="16"/>
        <color theme="1"/>
        <rFont val="Times New Roman"/>
        <family val="1"/>
      </rPr>
      <t xml:space="preserve"> (Chỉ cần hiển thị 20 line)</t>
    </r>
  </si>
  <si>
    <t>Ngày tạo phiếu</t>
  </si>
  <si>
    <t>06.04.24</t>
  </si>
  <si>
    <t>(1)</t>
  </si>
  <si>
    <t>_ Tạo thêm line tổng cuối cùng trong data hiển thị</t>
  </si>
  <si>
    <t>Mã vật tư/ thành phẩm</t>
  </si>
  <si>
    <t>6.TT350</t>
  </si>
  <si>
    <t>(2)</t>
  </si>
  <si>
    <t xml:space="preserve"> Xử lý thao tác lọc dựa vào các điều kiện tham số nhập (Ngày tạo phiếu, Mã vật tư, Nhóm vật tư)</t>
  </si>
  <si>
    <t>Nhóm vật tư</t>
  </si>
  <si>
    <t>(3)</t>
  </si>
  <si>
    <t>LineId</t>
  </si>
  <si>
    <t>Số chứng từ</t>
  </si>
  <si>
    <t>Mã TP</t>
  </si>
  <si>
    <t>Tên TP</t>
  </si>
  <si>
    <t>Số lượng</t>
  </si>
  <si>
    <t>Đơn giá</t>
  </si>
  <si>
    <t>Thành tiền</t>
  </si>
  <si>
    <t>1</t>
  </si>
  <si>
    <t>24250000</t>
  </si>
  <si>
    <t>Thùng thiếc trơn 350 nắp vuông</t>
  </si>
  <si>
    <t>2</t>
  </si>
  <si>
    <t>24250001</t>
  </si>
  <si>
    <t>3</t>
  </si>
  <si>
    <t>24250002</t>
  </si>
  <si>
    <t>Tổng cộng</t>
  </si>
  <si>
    <t>TÀI LIỆU KỸ THUÂT</t>
  </si>
  <si>
    <t>Chỉ tiêu</t>
  </si>
  <si>
    <t>Tên chỉ tiêu</t>
  </si>
  <si>
    <t>Mô tả cách lấy</t>
  </si>
  <si>
    <t xml:space="preserve">Người dùng nhập </t>
  </si>
  <si>
    <t>Nút Run</t>
  </si>
  <si>
    <t>Tích chọn để chạy chức năng
TH 1: Nếu user không nhập gì hết thì show all
TH2: User có nhập tham số thì lọc đúng theo tham số đã nhập</t>
  </si>
  <si>
    <t>Thể hiện số thứ tự của line</t>
  </si>
  <si>
    <t>GRPO &gt; Lấy field Posting Date</t>
  </si>
  <si>
    <t>GRPO &gt; Lấy field No.</t>
  </si>
  <si>
    <t>GRPO &gt; Line &gt; Item No.</t>
  </si>
  <si>
    <t>GRPO &gt; Line &gt; Item Description</t>
  </si>
  <si>
    <t>GRPO &gt; Line &gt; Quantity</t>
  </si>
  <si>
    <t>GRPO &gt; Line &gt; Unit Price</t>
  </si>
  <si>
    <t>= Số lượng * Đơn giá (Chỉ tiêu 10 * 11)</t>
  </si>
  <si>
    <t>Tổng cộng - số lượng</t>
  </si>
  <si>
    <t>Sum cột Số lượng</t>
  </si>
  <si>
    <t>Tổng cộng - Thành tiền</t>
  </si>
  <si>
    <t>Sum cột Thành tiền</t>
  </si>
  <si>
    <t>CÔNG TY CỔ PHẦN (Đặt theo tên người làm)</t>
  </si>
  <si>
    <r>
      <t>_Vẽ giao diện Crystal Report</t>
    </r>
    <r>
      <rPr>
        <sz val="16"/>
        <color theme="1"/>
        <rFont val="Times New Roman"/>
        <family val="1"/>
      </rPr>
      <t xml:space="preserve"> dựa trên màn hình quản lý nhập hàng (GoodReceipt)</t>
    </r>
  </si>
  <si>
    <t>Lô III abc , Khu công nghiệp Tân Bình, Phường Tây Thạnh, Quận Tân Phú</t>
  </si>
  <si>
    <t>_ Truy vấn data (Chỉ cần hiển thị 20 line)</t>
  </si>
  <si>
    <t>_ Tạo thêm line tổng cuối cùng trong data khi truy vấn</t>
  </si>
  <si>
    <t xml:space="preserve"> Xử lý  xuất Crystal Report từ màn hình GRPO</t>
  </si>
  <si>
    <t xml:space="preserve">BẢNG CÂN ĐỐI NHẬP - XUẤT - TỒN </t>
  </si>
  <si>
    <r>
      <t>Từ ngày … đến ngày ...</t>
    </r>
    <r>
      <rPr>
        <i/>
        <sz val="11"/>
        <color rgb="FFFF0000"/>
        <rFont val="Times New Roman"/>
        <family val="1"/>
      </rPr>
      <t xml:space="preserve">(1) </t>
    </r>
  </si>
  <si>
    <r>
      <t xml:space="preserve">Ngày in báo cáo: </t>
    </r>
    <r>
      <rPr>
        <i/>
        <sz val="11"/>
        <color rgb="FFFF0000"/>
        <rFont val="Times New Roman"/>
        <family val="1"/>
      </rPr>
      <t>(2)</t>
    </r>
  </si>
  <si>
    <r>
      <t>Số chứng từ:</t>
    </r>
    <r>
      <rPr>
        <b/>
        <sz val="11"/>
        <color rgb="FFFF0000"/>
        <rFont val="Times New Roman"/>
        <family val="1"/>
      </rPr>
      <t xml:space="preserve"> (3)</t>
    </r>
  </si>
  <si>
    <t>Nhóm vậ tư</t>
  </si>
  <si>
    <t>Bao bì đóng gói</t>
  </si>
  <si>
    <t>Người lập phiếu</t>
  </si>
  <si>
    <t>Giám đốc</t>
  </si>
  <si>
    <t>(Ký, họ tên)</t>
  </si>
  <si>
    <t xml:space="preserve">   (Ký, họ tên)</t>
  </si>
  <si>
    <t>Từ ngày đến ngày</t>
  </si>
  <si>
    <t>Ngày in báo cáo</t>
  </si>
  <si>
    <t>Lấy ngày hiện tại</t>
  </si>
  <si>
    <t>Lấy theo chứng từ in</t>
  </si>
  <si>
    <t>Nhóm vật tự</t>
  </si>
  <si>
    <t>Từ chỉ tiêu (5) lấy nhóm vật tư</t>
  </si>
  <si>
    <t>103</t>
  </si>
  <si>
    <t>(Dựa vào bài Lap 01 của tuần 01 làm tiếp)</t>
  </si>
  <si>
    <t xml:space="preserve"> Xử lý thêm button Add và Cancel và Find</t>
  </si>
  <si>
    <t xml:space="preserve">Tạo table Custom để lưu dữ liệu khi người dùng nhấn nút Run
* Lưu ý: _ Quy tắt đặt tên Table: ZLAP03_(Tên người làm)
</t>
  </si>
  <si>
    <t>Khi user nhấn Find &gt; Truy vấn data đã lưu trước đó và Hiển thị lai đúng data đã add</t>
  </si>
  <si>
    <t>(Dựa vào bài Lap 03 của tuần 03 làm tiếp)</t>
  </si>
  <si>
    <t xml:space="preserve"> Xử lý thêm button Xuất Excel</t>
  </si>
  <si>
    <t>Dựa vào mẫu Crystal (Lap 02) để xuất ra Excel với dữ liệu đang được hiển thị</t>
  </si>
  <si>
    <t>CUNG CẤP DỊCH VỤ TRIỂN KHAI PHẦN MỀM QUẢN TRỊ DOANH NGHIỆP SAP ERP BUSINESS ONE</t>
  </si>
  <si>
    <t>DANH MỤC CHỨC NĂNG/CHỨNG TỪ/BÁO CÁO PHÁT TRIỂN (FRICE LIST)</t>
  </si>
  <si>
    <t>Thông tin tài liệu</t>
  </si>
  <si>
    <t>Mã dự án</t>
  </si>
  <si>
    <t>Mã tài liệu</t>
  </si>
  <si>
    <t>Phân hệ</t>
  </si>
  <si>
    <t>Người tạo</t>
  </si>
  <si>
    <t>Phiên bản</t>
  </si>
  <si>
    <t>0.1</t>
  </si>
  <si>
    <t>Ngày cập nhật</t>
  </si>
  <si>
    <t>PB15</t>
  </si>
  <si>
    <t>ALL</t>
  </si>
  <si>
    <t>Bùi Hoàng Trí Nghĩa</t>
  </si>
  <si>
    <t>14/02/2025</t>
  </si>
  <si>
    <t>10.86.87.188</t>
  </si>
  <si>
    <t>123456789aA</t>
  </si>
  <si>
    <t>FPT.DEV</t>
  </si>
  <si>
    <t>Dev@1234</t>
  </si>
  <si>
    <t>Remote Desktop Connect</t>
  </si>
  <si>
    <t>Remote01</t>
  </si>
  <si>
    <t>Remote02</t>
  </si>
  <si>
    <t>Remote03</t>
  </si>
  <si>
    <t>Remote04</t>
  </si>
  <si>
    <t>Remote05</t>
  </si>
  <si>
    <t>SAP Bussiness One</t>
  </si>
  <si>
    <t>SAP HANA</t>
  </si>
  <si>
    <t>FARM /PRD</t>
  </si>
  <si>
    <t>10.86.87.186</t>
  </si>
  <si>
    <t>SYSTEM</t>
  </si>
  <si>
    <t>S@pGHS2020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</si>
</sst>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#,###_);\(#,##0\)"/>
    <numFmt numFmtId="167" formatCode="[$-1010000]d/m/yyyy;@"/>
  </numFmts>
  <fonts count="40" x14ac:knownFonts="1">
    <font>
      <sz val="13"/>
      <color theme="1"/>
      <name val="Times New Roman"/>
      <family val="2"/>
      <charset val="163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3"/>
      <color theme="1"/>
      <name val="Times New Roman"/>
      <family val="2"/>
      <charset val="163"/>
    </font>
    <font>
      <sz val="11"/>
      <color rgb="FFFF0000"/>
      <name val="Calibri"/>
      <family val="2"/>
      <scheme val="minor"/>
    </font>
    <font>
      <sz val="16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8"/>
      <name val="Times New Roman"/>
      <family val="2"/>
      <charset val="163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2"/>
      <charset val="163"/>
    </font>
    <font>
      <b/>
      <sz val="14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Times New Roman"/>
      <family val="1"/>
    </font>
    <font>
      <b/>
      <sz val="11"/>
      <name val="Times New Roman"/>
      <family val="1"/>
    </font>
    <font>
      <b/>
      <sz val="10"/>
      <color indexed="8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sz val="9"/>
      <color indexed="8"/>
      <name val="Times New Roman"/>
      <family val="1"/>
    </font>
    <font>
      <b/>
      <sz val="20"/>
      <color indexed="8"/>
      <name val="Times New Roman"/>
      <family val="1"/>
    </font>
    <font>
      <i/>
      <sz val="11"/>
      <color indexed="8"/>
      <name val="Times New Roman"/>
      <family val="1"/>
    </font>
    <font>
      <i/>
      <sz val="11"/>
      <color rgb="FFFF0000"/>
      <name val="Times New Roman"/>
      <family val="1"/>
    </font>
    <font>
      <i/>
      <sz val="1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i/>
      <sz val="10"/>
      <color indexed="8"/>
      <name val="Times New Roman"/>
      <family val="1"/>
    </font>
    <font>
      <sz val="10.5"/>
      <color theme="1"/>
      <name val="Calibri"/>
      <family val="2"/>
      <scheme val="minor"/>
    </font>
    <font>
      <sz val="10.5"/>
      <color rgb="FF0070C0"/>
      <name val="Calibri"/>
      <family val="2"/>
      <scheme val="minor"/>
    </font>
    <font>
      <sz val="10"/>
      <name val="Arial"/>
      <family val="2"/>
    </font>
    <font>
      <b/>
      <sz val="14"/>
      <color theme="1"/>
      <name val="Arial"/>
      <family val="2"/>
    </font>
    <font>
      <b/>
      <sz val="25"/>
      <color theme="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Arial"/>
      <family val="2"/>
    </font>
    <font>
      <sz val="10.5"/>
      <color theme="1"/>
      <name val="Arial"/>
      <family val="2"/>
    </font>
    <font>
      <sz val="11"/>
      <color theme="1"/>
      <name val="Calibri"/>
      <family val="2"/>
      <charset val="163"/>
      <scheme val="minor"/>
    </font>
    <font>
      <u/>
      <sz val="10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C4E6C"/>
        <bgColor auto="1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>
      <alignment vertical="top"/>
    </xf>
    <xf numFmtId="0" fontId="1" fillId="0" borderId="0"/>
    <xf numFmtId="164" fontId="1" fillId="0" borderId="0" applyFont="0" applyFill="0" applyBorder="0" applyAlignment="0" applyProtection="0"/>
    <xf numFmtId="0" fontId="32" fillId="0" borderId="0"/>
    <xf numFmtId="0" fontId="32" fillId="0" borderId="0"/>
    <xf numFmtId="0" fontId="38" fillId="0" borderId="0"/>
    <xf numFmtId="0" fontId="39" fillId="0" borderId="0" applyNumberFormat="0" applyFill="0" applyBorder="0" applyAlignment="0" applyProtection="0">
      <alignment vertical="top"/>
      <protection locked="0"/>
    </xf>
    <xf numFmtId="41" fontId="1" fillId="0" borderId="0" applyFont="0" applyFill="0" applyBorder="0" applyAlignment="0" applyProtection="0"/>
  </cellStyleXfs>
  <cellXfs count="166">
    <xf numFmtId="0" fontId="0" fillId="0" borderId="0" xfId="0"/>
    <xf numFmtId="0" fontId="7" fillId="5" borderId="13" xfId="0" applyFont="1" applyFill="1" applyBorder="1" applyAlignment="1">
      <alignment vertical="center"/>
    </xf>
    <xf numFmtId="0" fontId="7" fillId="5" borderId="14" xfId="0" applyFont="1" applyFill="1" applyBorder="1" applyAlignment="1">
      <alignment vertical="center"/>
    </xf>
    <xf numFmtId="0" fontId="8" fillId="5" borderId="14" xfId="0" applyFont="1" applyFill="1" applyBorder="1" applyAlignment="1">
      <alignment vertical="center"/>
    </xf>
    <xf numFmtId="49" fontId="8" fillId="5" borderId="14" xfId="0" applyNumberFormat="1" applyFont="1" applyFill="1" applyBorder="1" applyAlignment="1">
      <alignment vertical="center"/>
    </xf>
    <xf numFmtId="0" fontId="8" fillId="5" borderId="15" xfId="0" applyFont="1" applyFill="1" applyBorder="1" applyAlignment="1">
      <alignment vertical="center"/>
    </xf>
    <xf numFmtId="0" fontId="9" fillId="4" borderId="16" xfId="0" applyFont="1" applyFill="1" applyBorder="1" applyAlignment="1">
      <alignment vertical="center"/>
    </xf>
    <xf numFmtId="0" fontId="9" fillId="4" borderId="0" xfId="0" applyFont="1" applyFill="1" applyAlignment="1">
      <alignment vertical="center"/>
    </xf>
    <xf numFmtId="0" fontId="8" fillId="4" borderId="0" xfId="0" applyFont="1" applyFill="1" applyAlignment="1">
      <alignment vertical="center"/>
    </xf>
    <xf numFmtId="49" fontId="8" fillId="4" borderId="0" xfId="0" applyNumberFormat="1" applyFont="1" applyFill="1" applyAlignment="1">
      <alignment vertical="center"/>
    </xf>
    <xf numFmtId="0" fontId="8" fillId="4" borderId="17" xfId="0" applyFont="1" applyFill="1" applyBorder="1" applyAlignment="1">
      <alignment vertical="center"/>
    </xf>
    <xf numFmtId="49" fontId="0" fillId="3" borderId="19" xfId="0" applyNumberFormat="1" applyFill="1" applyBorder="1" applyAlignment="1">
      <alignment horizontal="left"/>
    </xf>
    <xf numFmtId="3" fontId="0" fillId="3" borderId="19" xfId="0" applyNumberFormat="1" applyFill="1" applyBorder="1" applyAlignment="1">
      <alignment horizontal="center"/>
    </xf>
    <xf numFmtId="3" fontId="0" fillId="3" borderId="19" xfId="0" applyNumberFormat="1" applyFill="1" applyBorder="1" applyAlignment="1">
      <alignment horizontal="right"/>
    </xf>
    <xf numFmtId="4" fontId="0" fillId="3" borderId="19" xfId="0" applyNumberFormat="1" applyFill="1" applyBorder="1" applyAlignment="1">
      <alignment horizontal="right"/>
    </xf>
    <xf numFmtId="0" fontId="0" fillId="3" borderId="0" xfId="0" applyFill="1"/>
    <xf numFmtId="0" fontId="0" fillId="3" borderId="10" xfId="0" applyFill="1" applyBorder="1"/>
    <xf numFmtId="0" fontId="0" fillId="3" borderId="9" xfId="0" applyFill="1" applyBorder="1"/>
    <xf numFmtId="0" fontId="0" fillId="3" borderId="8" xfId="0" applyFill="1" applyBorder="1"/>
    <xf numFmtId="0" fontId="0" fillId="3" borderId="12" xfId="0" applyFill="1" applyBorder="1"/>
    <xf numFmtId="0" fontId="6" fillId="3" borderId="0" xfId="0" quotePrefix="1" applyFont="1" applyFill="1" applyAlignment="1">
      <alignment vertical="center"/>
    </xf>
    <xf numFmtId="0" fontId="0" fillId="3" borderId="11" xfId="0" applyFill="1" applyBorder="1"/>
    <xf numFmtId="0" fontId="0" fillId="3" borderId="0" xfId="0" applyFill="1" applyAlignment="1">
      <alignment horizontal="center"/>
    </xf>
    <xf numFmtId="0" fontId="0" fillId="3" borderId="0" xfId="0" applyFill="1" applyAlignment="1">
      <alignment vertical="center"/>
    </xf>
    <xf numFmtId="166" fontId="6" fillId="3" borderId="0" xfId="0" quotePrefix="1" applyNumberFormat="1" applyFont="1" applyFill="1" applyAlignment="1">
      <alignment horizontal="right" vertical="center"/>
    </xf>
    <xf numFmtId="0" fontId="0" fillId="3" borderId="13" xfId="0" applyFill="1" applyBorder="1"/>
    <xf numFmtId="0" fontId="0" fillId="3" borderId="14" xfId="0" applyFill="1" applyBorder="1"/>
    <xf numFmtId="0" fontId="0" fillId="3" borderId="14" xfId="0" applyFill="1" applyBorder="1" applyAlignment="1">
      <alignment vertical="center"/>
    </xf>
    <xf numFmtId="0" fontId="0" fillId="3" borderId="15" xfId="0" applyFill="1" applyBorder="1"/>
    <xf numFmtId="0" fontId="0" fillId="3" borderId="16" xfId="0" applyFill="1" applyBorder="1"/>
    <xf numFmtId="166" fontId="6" fillId="3" borderId="0" xfId="0" quotePrefix="1" applyNumberFormat="1" applyFont="1" applyFill="1" applyAlignment="1">
      <alignment horizontal="left" vertical="center"/>
    </xf>
    <xf numFmtId="0" fontId="0" fillId="3" borderId="17" xfId="0" applyFill="1" applyBorder="1"/>
    <xf numFmtId="3" fontId="10" fillId="3" borderId="17" xfId="0" applyNumberFormat="1" applyFont="1" applyFill="1" applyBorder="1" applyAlignment="1">
      <alignment horizontal="center"/>
    </xf>
    <xf numFmtId="49" fontId="4" fillId="3" borderId="19" xfId="0" applyNumberFormat="1" applyFont="1" applyFill="1" applyBorder="1" applyAlignment="1">
      <alignment horizontal="center" vertical="center" wrapText="1"/>
    </xf>
    <xf numFmtId="37" fontId="6" fillId="3" borderId="19" xfId="0" quotePrefix="1" applyNumberFormat="1" applyFont="1" applyFill="1" applyBorder="1" applyAlignment="1">
      <alignment horizontal="center" vertical="center" wrapText="1"/>
    </xf>
    <xf numFmtId="49" fontId="0" fillId="3" borderId="19" xfId="0" applyNumberFormat="1" applyFill="1" applyBorder="1" applyAlignment="1">
      <alignment horizontal="center"/>
    </xf>
    <xf numFmtId="49" fontId="0" fillId="3" borderId="19" xfId="0" quotePrefix="1" applyNumberFormat="1" applyFill="1" applyBorder="1" applyAlignment="1">
      <alignment horizontal="center"/>
    </xf>
    <xf numFmtId="0" fontId="0" fillId="3" borderId="18" xfId="0" applyFill="1" applyBorder="1"/>
    <xf numFmtId="3" fontId="3" fillId="3" borderId="18" xfId="0" applyNumberFormat="1" applyFont="1" applyFill="1" applyBorder="1"/>
    <xf numFmtId="49" fontId="0" fillId="3" borderId="0" xfId="0" applyNumberFormat="1" applyFill="1" applyAlignment="1">
      <alignment horizontal="left"/>
    </xf>
    <xf numFmtId="0" fontId="3" fillId="3" borderId="0" xfId="0" applyFont="1" applyFill="1" applyAlignment="1">
      <alignment horizontal="right"/>
    </xf>
    <xf numFmtId="0" fontId="6" fillId="3" borderId="0" xfId="0" quotePrefix="1" applyFont="1" applyFill="1" applyAlignment="1">
      <alignment horizontal="center" vertical="center"/>
    </xf>
    <xf numFmtId="0" fontId="0" fillId="3" borderId="20" xfId="0" applyFill="1" applyBorder="1"/>
    <xf numFmtId="49" fontId="0" fillId="3" borderId="21" xfId="0" applyNumberFormat="1" applyFill="1" applyBorder="1" applyAlignment="1">
      <alignment horizontal="left"/>
    </xf>
    <xf numFmtId="0" fontId="3" fillId="3" borderId="21" xfId="0" applyFont="1" applyFill="1" applyBorder="1" applyAlignment="1">
      <alignment horizontal="right"/>
    </xf>
    <xf numFmtId="0" fontId="6" fillId="3" borderId="21" xfId="0" quotePrefix="1" applyFont="1" applyFill="1" applyBorder="1" applyAlignment="1">
      <alignment horizontal="center" vertical="center"/>
    </xf>
    <xf numFmtId="0" fontId="0" fillId="3" borderId="21" xfId="0" applyFill="1" applyBorder="1"/>
    <xf numFmtId="0" fontId="0" fillId="3" borderId="22" xfId="0" applyFill="1" applyBorder="1"/>
    <xf numFmtId="3" fontId="3" fillId="3" borderId="0" xfId="0" applyNumberFormat="1" applyFont="1" applyFill="1"/>
    <xf numFmtId="164" fontId="3" fillId="3" borderId="0" xfId="0" applyNumberFormat="1" applyFont="1" applyFill="1"/>
    <xf numFmtId="0" fontId="0" fillId="3" borderId="7" xfId="0" applyFill="1" applyBorder="1"/>
    <xf numFmtId="0" fontId="0" fillId="3" borderId="6" xfId="0" applyFill="1" applyBorder="1"/>
    <xf numFmtId="0" fontId="0" fillId="3" borderId="5" xfId="0" applyFill="1" applyBorder="1"/>
    <xf numFmtId="37" fontId="6" fillId="3" borderId="1" xfId="0" quotePrefix="1" applyNumberFormat="1" applyFont="1" applyFill="1" applyBorder="1" applyAlignment="1">
      <alignment horizontal="center" vertical="center" wrapText="1"/>
    </xf>
    <xf numFmtId="2" fontId="0" fillId="3" borderId="19" xfId="0" applyNumberFormat="1" applyFill="1" applyBorder="1"/>
    <xf numFmtId="0" fontId="0" fillId="3" borderId="19" xfId="0" applyFill="1" applyBorder="1"/>
    <xf numFmtId="49" fontId="4" fillId="3" borderId="23" xfId="0" applyNumberFormat="1" applyFont="1" applyFill="1" applyBorder="1" applyAlignment="1">
      <alignment horizontal="center" vertical="center" wrapText="1"/>
    </xf>
    <xf numFmtId="37" fontId="6" fillId="3" borderId="24" xfId="0" quotePrefix="1" applyNumberFormat="1" applyFont="1" applyFill="1" applyBorder="1" applyAlignment="1">
      <alignment horizontal="center" vertical="center" wrapText="1"/>
    </xf>
    <xf numFmtId="43" fontId="0" fillId="3" borderId="24" xfId="4" applyFont="1" applyFill="1" applyBorder="1" applyAlignment="1">
      <alignment horizontal="left"/>
    </xf>
    <xf numFmtId="164" fontId="3" fillId="3" borderId="25" xfId="0" applyNumberFormat="1" applyFont="1" applyFill="1" applyBorder="1"/>
    <xf numFmtId="0" fontId="12" fillId="3" borderId="0" xfId="0" applyFont="1" applyFill="1"/>
    <xf numFmtId="0" fontId="3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8" xfId="0" applyBorder="1" applyAlignment="1">
      <alignment vertical="top" wrapText="1"/>
    </xf>
    <xf numFmtId="0" fontId="0" fillId="0" borderId="18" xfId="0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Border="1"/>
    <xf numFmtId="49" fontId="4" fillId="0" borderId="1" xfId="0" applyNumberFormat="1" applyFont="1" applyBorder="1" applyAlignment="1">
      <alignment horizontal="left" vertical="center" wrapText="1"/>
    </xf>
    <xf numFmtId="0" fontId="0" fillId="0" borderId="1" xfId="0" quotePrefix="1" applyBorder="1" applyAlignment="1">
      <alignment vertical="center" wrapText="1"/>
    </xf>
    <xf numFmtId="0" fontId="15" fillId="2" borderId="0" xfId="0" applyFont="1" applyFill="1"/>
    <xf numFmtId="0" fontId="0" fillId="2" borderId="0" xfId="0" applyFill="1"/>
    <xf numFmtId="0" fontId="12" fillId="3" borderId="1" xfId="0" applyFont="1" applyFill="1" applyBorder="1" applyAlignment="1">
      <alignment horizontal="center" vertical="center"/>
    </xf>
    <xf numFmtId="0" fontId="13" fillId="0" borderId="1" xfId="0" applyFont="1" applyBorder="1"/>
    <xf numFmtId="0" fontId="12" fillId="3" borderId="1" xfId="0" applyFont="1" applyFill="1" applyBorder="1"/>
    <xf numFmtId="0" fontId="0" fillId="3" borderId="1" xfId="0" applyFill="1" applyBorder="1" applyAlignment="1">
      <alignment horizontal="center" vertical="center"/>
    </xf>
    <xf numFmtId="0" fontId="14" fillId="3" borderId="1" xfId="0" applyFont="1" applyFill="1" applyBorder="1"/>
    <xf numFmtId="0" fontId="0" fillId="3" borderId="1" xfId="0" applyFill="1" applyBorder="1"/>
    <xf numFmtId="0" fontId="14" fillId="3" borderId="1" xfId="0" applyFont="1" applyFill="1" applyBorder="1" applyAlignment="1">
      <alignment horizontal="center" vertical="center"/>
    </xf>
    <xf numFmtId="0" fontId="17" fillId="3" borderId="26" xfId="5" applyFont="1" applyFill="1" applyBorder="1">
      <alignment vertical="top"/>
    </xf>
    <xf numFmtId="0" fontId="17" fillId="3" borderId="27" xfId="5" applyFont="1" applyFill="1" applyBorder="1">
      <alignment vertical="top"/>
    </xf>
    <xf numFmtId="0" fontId="17" fillId="3" borderId="28" xfId="5" applyFont="1" applyFill="1" applyBorder="1">
      <alignment vertical="top"/>
    </xf>
    <xf numFmtId="0" fontId="17" fillId="3" borderId="30" xfId="5" applyFont="1" applyFill="1" applyBorder="1">
      <alignment vertical="top"/>
    </xf>
    <xf numFmtId="0" fontId="17" fillId="3" borderId="31" xfId="5" applyFont="1" applyFill="1" applyBorder="1">
      <alignment vertical="top"/>
    </xf>
    <xf numFmtId="0" fontId="18" fillId="3" borderId="0" xfId="5" applyFont="1" applyFill="1" applyAlignment="1"/>
    <xf numFmtId="0" fontId="17" fillId="3" borderId="0" xfId="5" applyFont="1" applyFill="1">
      <alignment vertical="top"/>
    </xf>
    <xf numFmtId="0" fontId="20" fillId="3" borderId="0" xfId="0" applyFont="1" applyFill="1"/>
    <xf numFmtId="0" fontId="17" fillId="3" borderId="0" xfId="5" applyFont="1" applyFill="1" applyAlignment="1">
      <alignment vertical="top" wrapText="1"/>
    </xf>
    <xf numFmtId="0" fontId="22" fillId="3" borderId="0" xfId="5" applyFont="1" applyFill="1">
      <alignment vertical="top"/>
    </xf>
    <xf numFmtId="0" fontId="21" fillId="3" borderId="0" xfId="0" applyFont="1" applyFill="1"/>
    <xf numFmtId="0" fontId="27" fillId="3" borderId="0" xfId="0" applyFont="1" applyFill="1"/>
    <xf numFmtId="0" fontId="0" fillId="3" borderId="32" xfId="0" applyFill="1" applyBorder="1"/>
    <xf numFmtId="0" fontId="0" fillId="3" borderId="33" xfId="0" applyFill="1" applyBorder="1"/>
    <xf numFmtId="0" fontId="22" fillId="3" borderId="0" xfId="5" applyFont="1" applyFill="1" applyAlignment="1">
      <alignment horizontal="center" vertical="top"/>
    </xf>
    <xf numFmtId="0" fontId="0" fillId="3" borderId="34" xfId="0" applyFill="1" applyBorder="1"/>
    <xf numFmtId="0" fontId="24" fillId="3" borderId="0" xfId="5" applyFont="1" applyFill="1">
      <alignment vertical="top"/>
    </xf>
    <xf numFmtId="0" fontId="26" fillId="3" borderId="0" xfId="0" applyFont="1" applyFill="1"/>
    <xf numFmtId="0" fontId="0" fillId="3" borderId="28" xfId="0" applyFill="1" applyBorder="1"/>
    <xf numFmtId="0" fontId="21" fillId="3" borderId="28" xfId="0" applyFont="1" applyFill="1" applyBorder="1"/>
    <xf numFmtId="49" fontId="0" fillId="3" borderId="19" xfId="0" applyNumberFormat="1" applyFill="1" applyBorder="1" applyAlignment="1">
      <alignment horizontal="center" vertical="center"/>
    </xf>
    <xf numFmtId="49" fontId="0" fillId="3" borderId="19" xfId="0" applyNumberFormat="1" applyFill="1" applyBorder="1" applyAlignment="1">
      <alignment horizontal="left" vertical="center"/>
    </xf>
    <xf numFmtId="3" fontId="0" fillId="3" borderId="19" xfId="0" applyNumberFormat="1" applyFill="1" applyBorder="1" applyAlignment="1">
      <alignment horizontal="center" vertical="center" wrapText="1"/>
    </xf>
    <xf numFmtId="3" fontId="0" fillId="3" borderId="19" xfId="0" applyNumberFormat="1" applyFill="1" applyBorder="1" applyAlignment="1">
      <alignment horizontal="right" vertical="center"/>
    </xf>
    <xf numFmtId="4" fontId="0" fillId="3" borderId="19" xfId="0" applyNumberFormat="1" applyFill="1" applyBorder="1" applyAlignment="1">
      <alignment horizontal="right" vertical="center"/>
    </xf>
    <xf numFmtId="43" fontId="0" fillId="3" borderId="24" xfId="4" applyFont="1" applyFill="1" applyBorder="1" applyAlignment="1">
      <alignment horizontal="left" vertical="center"/>
    </xf>
    <xf numFmtId="49" fontId="4" fillId="3" borderId="29" xfId="0" applyNumberFormat="1" applyFont="1" applyFill="1" applyBorder="1" applyAlignment="1">
      <alignment horizontal="center" vertical="center" wrapText="1"/>
    </xf>
    <xf numFmtId="43" fontId="0" fillId="3" borderId="35" xfId="4" applyFont="1" applyFill="1" applyBorder="1" applyAlignment="1">
      <alignment horizontal="left" vertical="center"/>
    </xf>
    <xf numFmtId="37" fontId="6" fillId="3" borderId="0" xfId="0" quotePrefix="1" applyNumberFormat="1" applyFont="1" applyFill="1" applyAlignment="1">
      <alignment horizontal="center" vertical="center" wrapText="1"/>
    </xf>
    <xf numFmtId="0" fontId="0" fillId="3" borderId="36" xfId="0" applyFill="1" applyBorder="1" applyAlignment="1">
      <alignment vertical="center"/>
    </xf>
    <xf numFmtId="2" fontId="0" fillId="3" borderId="13" xfId="0" applyNumberFormat="1" applyFill="1" applyBorder="1" applyAlignment="1">
      <alignment vertical="center"/>
    </xf>
    <xf numFmtId="43" fontId="0" fillId="3" borderId="37" xfId="4" applyFont="1" applyFill="1" applyBorder="1" applyAlignment="1">
      <alignment horizontal="left" vertical="center"/>
    </xf>
    <xf numFmtId="3" fontId="3" fillId="3" borderId="1" xfId="0" applyNumberFormat="1" applyFont="1" applyFill="1" applyBorder="1"/>
    <xf numFmtId="164" fontId="3" fillId="3" borderId="1" xfId="0" applyNumberFormat="1" applyFont="1" applyFill="1" applyBorder="1"/>
    <xf numFmtId="0" fontId="14" fillId="2" borderId="1" xfId="0" applyFont="1" applyFill="1" applyBorder="1" applyAlignment="1">
      <alignment horizontal="center" vertical="center"/>
    </xf>
    <xf numFmtId="0" fontId="30" fillId="3" borderId="6" xfId="6" applyFont="1" applyFill="1" applyBorder="1" applyAlignment="1">
      <alignment vertical="center" wrapText="1"/>
    </xf>
    <xf numFmtId="0" fontId="31" fillId="3" borderId="6" xfId="6" applyFont="1" applyFill="1" applyBorder="1" applyAlignment="1">
      <alignment vertical="center" wrapText="1"/>
    </xf>
    <xf numFmtId="0" fontId="36" fillId="7" borderId="4" xfId="8" applyFont="1" applyFill="1" applyBorder="1" applyAlignment="1">
      <alignment horizontal="left" vertical="center"/>
    </xf>
    <xf numFmtId="0" fontId="36" fillId="7" borderId="3" xfId="8" applyFont="1" applyFill="1" applyBorder="1" applyAlignment="1">
      <alignment horizontal="left" vertical="center"/>
    </xf>
    <xf numFmtId="0" fontId="36" fillId="7" borderId="2" xfId="8" applyFont="1" applyFill="1" applyBorder="1" applyAlignment="1">
      <alignment horizontal="left" vertical="center"/>
    </xf>
    <xf numFmtId="0" fontId="37" fillId="3" borderId="4" xfId="8" applyFont="1" applyFill="1" applyBorder="1" applyAlignment="1">
      <alignment horizontal="left" vertical="center" wrapText="1"/>
    </xf>
    <xf numFmtId="0" fontId="37" fillId="3" borderId="3" xfId="8" applyFont="1" applyFill="1" applyBorder="1" applyAlignment="1">
      <alignment horizontal="left" vertical="center" wrapText="1"/>
    </xf>
    <xf numFmtId="0" fontId="37" fillId="3" borderId="2" xfId="8" applyFont="1" applyFill="1" applyBorder="1" applyAlignment="1">
      <alignment horizontal="left" vertical="center" wrapText="1"/>
    </xf>
    <xf numFmtId="0" fontId="37" fillId="3" borderId="4" xfId="8" quotePrefix="1" applyFont="1" applyFill="1" applyBorder="1" applyAlignment="1">
      <alignment horizontal="left" vertical="center"/>
    </xf>
    <xf numFmtId="0" fontId="37" fillId="3" borderId="3" xfId="8" applyFont="1" applyFill="1" applyBorder="1" applyAlignment="1">
      <alignment horizontal="left" vertical="center"/>
    </xf>
    <xf numFmtId="0" fontId="37" fillId="3" borderId="2" xfId="8" applyFont="1" applyFill="1" applyBorder="1" applyAlignment="1">
      <alignment horizontal="left" vertical="center"/>
    </xf>
    <xf numFmtId="0" fontId="37" fillId="3" borderId="1" xfId="8" applyFont="1" applyFill="1" applyBorder="1" applyAlignment="1">
      <alignment horizontal="left" vertical="center" wrapText="1"/>
    </xf>
    <xf numFmtId="167" fontId="37" fillId="3" borderId="1" xfId="8" quotePrefix="1" applyNumberFormat="1" applyFont="1" applyFill="1" applyBorder="1" applyAlignment="1" applyProtection="1">
      <alignment horizontal="left" vertical="center"/>
      <protection locked="0"/>
    </xf>
    <xf numFmtId="167" fontId="37" fillId="3" borderId="1" xfId="8" applyNumberFormat="1" applyFont="1" applyFill="1" applyBorder="1" applyAlignment="1" applyProtection="1">
      <alignment horizontal="left" vertical="center"/>
      <protection locked="0"/>
    </xf>
    <xf numFmtId="0" fontId="37" fillId="3" borderId="38" xfId="8" applyFont="1" applyFill="1" applyBorder="1" applyAlignment="1">
      <alignment horizontal="left" vertical="center" wrapText="1"/>
    </xf>
    <xf numFmtId="0" fontId="37" fillId="3" borderId="4" xfId="8" applyFont="1" applyFill="1" applyBorder="1" applyAlignment="1">
      <alignment horizontal="left" vertical="center"/>
    </xf>
    <xf numFmtId="0" fontId="33" fillId="0" borderId="6" xfId="8" applyFont="1" applyBorder="1" applyAlignment="1">
      <alignment horizontal="center" vertical="center" wrapText="1"/>
    </xf>
    <xf numFmtId="0" fontId="8" fillId="3" borderId="6" xfId="8" applyFont="1" applyFill="1" applyBorder="1" applyAlignment="1">
      <alignment horizontal="center" vertical="center" wrapText="1"/>
    </xf>
    <xf numFmtId="0" fontId="34" fillId="7" borderId="1" xfId="8" applyFont="1" applyFill="1" applyBorder="1" applyAlignment="1">
      <alignment horizontal="center" vertical="center" wrapText="1"/>
    </xf>
    <xf numFmtId="0" fontId="34" fillId="7" borderId="1" xfId="8" applyFont="1" applyFill="1" applyBorder="1" applyAlignment="1">
      <alignment horizontal="center" vertical="center"/>
    </xf>
    <xf numFmtId="0" fontId="35" fillId="3" borderId="0" xfId="8" applyFont="1" applyFill="1" applyAlignment="1">
      <alignment horizontal="center" vertical="center" wrapText="1"/>
    </xf>
    <xf numFmtId="0" fontId="3" fillId="3" borderId="18" xfId="0" applyFont="1" applyFill="1" applyBorder="1" applyAlignment="1">
      <alignment horizontal="right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8" xfId="0" applyFill="1" applyBorder="1" applyAlignment="1">
      <alignment horizontal="center" vertical="center"/>
    </xf>
    <xf numFmtId="165" fontId="0" fillId="3" borderId="18" xfId="4" applyNumberFormat="1" applyFont="1" applyFill="1" applyBorder="1" applyAlignment="1">
      <alignment horizontal="center" vertical="center"/>
    </xf>
    <xf numFmtId="0" fontId="23" fillId="3" borderId="0" xfId="5" applyFont="1" applyFill="1" applyAlignment="1">
      <alignment horizontal="center" vertical="center" wrapText="1"/>
    </xf>
    <xf numFmtId="0" fontId="24" fillId="3" borderId="0" xfId="5" applyFont="1" applyFill="1" applyAlignment="1">
      <alignment horizontal="center" vertical="top"/>
    </xf>
    <xf numFmtId="0" fontId="26" fillId="3" borderId="0" xfId="0" applyFont="1" applyFill="1" applyAlignment="1">
      <alignment horizontal="center"/>
    </xf>
    <xf numFmtId="0" fontId="29" fillId="3" borderId="0" xfId="5" applyFont="1" applyFill="1" applyAlignment="1">
      <alignment horizontal="center" vertical="top"/>
    </xf>
    <xf numFmtId="0" fontId="19" fillId="3" borderId="0" xfId="5" applyFont="1" applyFill="1" applyAlignment="1">
      <alignment horizontal="center"/>
    </xf>
    <xf numFmtId="0" fontId="3" fillId="3" borderId="19" xfId="0" applyFont="1" applyFill="1" applyBorder="1" applyAlignment="1">
      <alignment horizontal="right"/>
    </xf>
    <xf numFmtId="0" fontId="21" fillId="3" borderId="0" xfId="0" applyFont="1" applyFill="1" applyAlignment="1">
      <alignment horizontal="center"/>
    </xf>
    <xf numFmtId="0" fontId="14" fillId="2" borderId="4" xfId="0" applyFont="1" applyFill="1" applyBorder="1" applyAlignment="1">
      <alignment horizontal="left" vertical="top"/>
    </xf>
    <xf numFmtId="0" fontId="14" fillId="2" borderId="3" xfId="0" applyFont="1" applyFill="1" applyBorder="1" applyAlignment="1">
      <alignment horizontal="left" vertical="top"/>
    </xf>
    <xf numFmtId="0" fontId="14" fillId="2" borderId="2" xfId="0" applyFont="1" applyFill="1" applyBorder="1" applyAlignment="1">
      <alignment horizontal="left" vertical="top"/>
    </xf>
    <xf numFmtId="165" fontId="0" fillId="3" borderId="18" xfId="4" quotePrefix="1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 vertical="top"/>
    </xf>
    <xf numFmtId="0" fontId="12" fillId="3" borderId="1" xfId="0" applyFont="1" applyFill="1" applyBorder="1" applyAlignment="1">
      <alignment horizontal="left" vertical="top"/>
    </xf>
    <xf numFmtId="0" fontId="14" fillId="3" borderId="1" xfId="0" applyFont="1" applyFill="1" applyBorder="1" applyAlignment="1">
      <alignment horizontal="left" vertical="top"/>
    </xf>
    <xf numFmtId="0" fontId="14" fillId="3" borderId="4" xfId="0" applyFont="1" applyFill="1" applyBorder="1" applyAlignment="1">
      <alignment horizontal="left" vertical="top"/>
    </xf>
    <xf numFmtId="0" fontId="14" fillId="3" borderId="3" xfId="0" applyFont="1" applyFill="1" applyBorder="1" applyAlignment="1">
      <alignment horizontal="left" vertical="top"/>
    </xf>
    <xf numFmtId="0" fontId="14" fillId="3" borderId="2" xfId="0" applyFont="1" applyFill="1" applyBorder="1" applyAlignment="1">
      <alignment horizontal="left" vertical="top"/>
    </xf>
    <xf numFmtId="0" fontId="14" fillId="3" borderId="4" xfId="0" applyFont="1" applyFill="1" applyBorder="1" applyAlignment="1">
      <alignment horizontal="left" vertical="top" wrapText="1"/>
    </xf>
    <xf numFmtId="0" fontId="14" fillId="3" borderId="3" xfId="0" applyFont="1" applyFill="1" applyBorder="1" applyAlignment="1">
      <alignment horizontal="left" vertical="top" wrapText="1"/>
    </xf>
    <xf numFmtId="0" fontId="14" fillId="3" borderId="2" xfId="0" applyFont="1" applyFill="1" applyBorder="1" applyAlignment="1">
      <alignment horizontal="left" vertical="top" wrapText="1"/>
    </xf>
    <xf numFmtId="0" fontId="14" fillId="2" borderId="4" xfId="0" applyFont="1" applyFill="1" applyBorder="1" applyAlignment="1">
      <alignment horizontal="left" vertical="top" wrapText="1"/>
    </xf>
    <xf numFmtId="0" fontId="14" fillId="2" borderId="3" xfId="0" applyFont="1" applyFill="1" applyBorder="1" applyAlignment="1">
      <alignment horizontal="left" vertical="top" wrapText="1"/>
    </xf>
    <xf numFmtId="0" fontId="14" fillId="2" borderId="2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0" fillId="0" borderId="0" xfId="0" applyAlignment="1"/>
    <xf numFmtId="0" fontId="0" fillId="0" borderId="1" xfId="0" applyBorder="1" applyAlignment="1"/>
  </cellXfs>
  <cellStyles count="13">
    <cellStyle name="Comma" xfId="4" builtinId="3"/>
    <cellStyle name="Comma [0] 2" xfId="12"/>
    <cellStyle name="Comma 2" xfId="2"/>
    <cellStyle name="Comma 3" xfId="7"/>
    <cellStyle name="Hyperlink 2" xfId="11"/>
    <cellStyle name="Normal" xfId="0" builtinId="0"/>
    <cellStyle name="Normal 12" xfId="9"/>
    <cellStyle name="Normal 2" xfId="1"/>
    <cellStyle name="Normal 2 2 2" xfId="8"/>
    <cellStyle name="Normal 3" xfId="10"/>
    <cellStyle name="Normal 4" xfId="6"/>
    <cellStyle name="Normal 5" xfId="5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1</xdr:rowOff>
    </xdr:from>
    <xdr:to>
      <xdr:col>12</xdr:col>
      <xdr:colOff>672013</xdr:colOff>
      <xdr:row>2</xdr:row>
      <xdr:rowOff>246599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6BD0B2-3A5C-4EB5-9852-1F9CB197AB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15800" y="434341"/>
          <a:ext cx="672013" cy="242243"/>
        </a:xfrm>
        <a:prstGeom prst="rect">
          <a:avLst/>
        </a:prstGeom>
      </xdr:spPr>
    </xdr:pic>
    <xdr:clientData/>
  </xdr:twoCellAnchor>
  <xdr:twoCellAnchor>
    <xdr:from>
      <xdr:col>3</xdr:col>
      <xdr:colOff>33866</xdr:colOff>
      <xdr:row>10</xdr:row>
      <xdr:rowOff>93134</xdr:rowOff>
    </xdr:from>
    <xdr:to>
      <xdr:col>6</xdr:col>
      <xdr:colOff>424239</xdr:colOff>
      <xdr:row>12</xdr:row>
      <xdr:rowOff>12397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C3B9DCB7-8377-4619-A1B7-B8C06180346F}"/>
            </a:ext>
          </a:extLst>
        </xdr:cNvPr>
        <xdr:cNvSpPr/>
      </xdr:nvSpPr>
      <xdr:spPr>
        <a:xfrm>
          <a:off x="1024466" y="2059094"/>
          <a:ext cx="2158213" cy="269783"/>
        </a:xfrm>
        <a:prstGeom prst="rect">
          <a:avLst/>
        </a:prstGeom>
        <a:solidFill>
          <a:schemeClr val="tx2"/>
        </a:solidFill>
        <a:ln>
          <a:solidFill>
            <a:srgbClr val="478FD1"/>
          </a:solidFill>
        </a:ln>
        <a:effectLst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solidFill>
                <a:schemeClr val="bg1"/>
              </a:solidFill>
            </a:rPr>
            <a:t>Run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12</xdr:col>
      <xdr:colOff>0</xdr:colOff>
      <xdr:row>2</xdr:row>
      <xdr:rowOff>1</xdr:rowOff>
    </xdr:from>
    <xdr:to>
      <xdr:col>12</xdr:col>
      <xdr:colOff>672013</xdr:colOff>
      <xdr:row>2</xdr:row>
      <xdr:rowOff>246599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3BF864A-FF42-44E8-BC97-6B5B4EB5BB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15800" y="434341"/>
          <a:ext cx="672013" cy="242243"/>
        </a:xfrm>
        <a:prstGeom prst="rect">
          <a:avLst/>
        </a:prstGeom>
      </xdr:spPr>
    </xdr:pic>
    <xdr:clientData/>
  </xdr:twoCellAnchor>
  <xdr:twoCellAnchor>
    <xdr:from>
      <xdr:col>3</xdr:col>
      <xdr:colOff>33866</xdr:colOff>
      <xdr:row>10</xdr:row>
      <xdr:rowOff>93134</xdr:rowOff>
    </xdr:from>
    <xdr:to>
      <xdr:col>6</xdr:col>
      <xdr:colOff>424239</xdr:colOff>
      <xdr:row>12</xdr:row>
      <xdr:rowOff>12397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55AE0A1-DDF7-4A2E-8B78-F1BDC08C8355}"/>
            </a:ext>
          </a:extLst>
        </xdr:cNvPr>
        <xdr:cNvSpPr/>
      </xdr:nvSpPr>
      <xdr:spPr>
        <a:xfrm>
          <a:off x="1024466" y="2059094"/>
          <a:ext cx="2158213" cy="269783"/>
        </a:xfrm>
        <a:prstGeom prst="rect">
          <a:avLst/>
        </a:prstGeom>
        <a:solidFill>
          <a:schemeClr val="tx2"/>
        </a:solidFill>
        <a:ln>
          <a:solidFill>
            <a:srgbClr val="478FD1"/>
          </a:solidFill>
        </a:ln>
        <a:effectLst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solidFill>
                <a:schemeClr val="bg1"/>
              </a:solidFill>
            </a:rPr>
            <a:t>Run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12</xdr:col>
      <xdr:colOff>0</xdr:colOff>
      <xdr:row>2</xdr:row>
      <xdr:rowOff>1</xdr:rowOff>
    </xdr:from>
    <xdr:to>
      <xdr:col>12</xdr:col>
      <xdr:colOff>672013</xdr:colOff>
      <xdr:row>2</xdr:row>
      <xdr:rowOff>246599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BDF1793-FE34-48F6-9FF3-43485A390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15800" y="434341"/>
          <a:ext cx="672013" cy="242243"/>
        </a:xfrm>
        <a:prstGeom prst="rect">
          <a:avLst/>
        </a:prstGeom>
      </xdr:spPr>
    </xdr:pic>
    <xdr:clientData/>
  </xdr:twoCellAnchor>
  <xdr:twoCellAnchor>
    <xdr:from>
      <xdr:col>3</xdr:col>
      <xdr:colOff>33866</xdr:colOff>
      <xdr:row>10</xdr:row>
      <xdr:rowOff>93134</xdr:rowOff>
    </xdr:from>
    <xdr:to>
      <xdr:col>6</xdr:col>
      <xdr:colOff>424239</xdr:colOff>
      <xdr:row>12</xdr:row>
      <xdr:rowOff>12397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5ECEF9C6-D62B-48E1-9028-0E4DD8084089}"/>
            </a:ext>
          </a:extLst>
        </xdr:cNvPr>
        <xdr:cNvSpPr/>
      </xdr:nvSpPr>
      <xdr:spPr>
        <a:xfrm>
          <a:off x="1024466" y="2059094"/>
          <a:ext cx="2158213" cy="269783"/>
        </a:xfrm>
        <a:prstGeom prst="rect">
          <a:avLst/>
        </a:prstGeom>
        <a:solidFill>
          <a:schemeClr val="tx2"/>
        </a:solidFill>
        <a:ln>
          <a:solidFill>
            <a:srgbClr val="478FD1"/>
          </a:solidFill>
        </a:ln>
        <a:effectLst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solidFill>
                <a:schemeClr val="bg1"/>
              </a:solidFill>
            </a:rPr>
            <a:t>Run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1</xdr:rowOff>
    </xdr:from>
    <xdr:to>
      <xdr:col>12</xdr:col>
      <xdr:colOff>672013</xdr:colOff>
      <xdr:row>2</xdr:row>
      <xdr:rowOff>246599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0F7FD0-CDBA-4B86-9D14-25A9D3213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73840" y="480061"/>
          <a:ext cx="672013" cy="246598"/>
        </a:xfrm>
        <a:prstGeom prst="rect">
          <a:avLst/>
        </a:prstGeom>
      </xdr:spPr>
    </xdr:pic>
    <xdr:clientData/>
  </xdr:twoCellAnchor>
  <xdr:twoCellAnchor>
    <xdr:from>
      <xdr:col>3</xdr:col>
      <xdr:colOff>33866</xdr:colOff>
      <xdr:row>10</xdr:row>
      <xdr:rowOff>93134</xdr:rowOff>
    </xdr:from>
    <xdr:to>
      <xdr:col>6</xdr:col>
      <xdr:colOff>424239</xdr:colOff>
      <xdr:row>12</xdr:row>
      <xdr:rowOff>12397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BDA6059-22FF-4A39-A3A3-0929166AE3AF}"/>
            </a:ext>
          </a:extLst>
        </xdr:cNvPr>
        <xdr:cNvSpPr/>
      </xdr:nvSpPr>
      <xdr:spPr>
        <a:xfrm>
          <a:off x="2228426" y="2493434"/>
          <a:ext cx="3026893" cy="345983"/>
        </a:xfrm>
        <a:prstGeom prst="rect">
          <a:avLst/>
        </a:prstGeom>
        <a:solidFill>
          <a:schemeClr val="tx2"/>
        </a:solidFill>
        <a:ln>
          <a:solidFill>
            <a:srgbClr val="478FD1"/>
          </a:solidFill>
        </a:ln>
        <a:effectLst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solidFill>
                <a:schemeClr val="bg1"/>
              </a:solidFill>
            </a:rPr>
            <a:t>Run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12</xdr:col>
      <xdr:colOff>0</xdr:colOff>
      <xdr:row>2</xdr:row>
      <xdr:rowOff>1</xdr:rowOff>
    </xdr:from>
    <xdr:to>
      <xdr:col>12</xdr:col>
      <xdr:colOff>672013</xdr:colOff>
      <xdr:row>2</xdr:row>
      <xdr:rowOff>246599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FE5955-B67B-4A8E-95A6-C405564925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73840" y="480061"/>
          <a:ext cx="672013" cy="246598"/>
        </a:xfrm>
        <a:prstGeom prst="rect">
          <a:avLst/>
        </a:prstGeom>
      </xdr:spPr>
    </xdr:pic>
    <xdr:clientData/>
  </xdr:twoCellAnchor>
  <xdr:twoCellAnchor>
    <xdr:from>
      <xdr:col>3</xdr:col>
      <xdr:colOff>33866</xdr:colOff>
      <xdr:row>10</xdr:row>
      <xdr:rowOff>93134</xdr:rowOff>
    </xdr:from>
    <xdr:to>
      <xdr:col>6</xdr:col>
      <xdr:colOff>424239</xdr:colOff>
      <xdr:row>12</xdr:row>
      <xdr:rowOff>12397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C6FF48B-634D-4841-A00A-8D542AAFDB0F}"/>
            </a:ext>
          </a:extLst>
        </xdr:cNvPr>
        <xdr:cNvSpPr/>
      </xdr:nvSpPr>
      <xdr:spPr>
        <a:xfrm>
          <a:off x="2228426" y="2493434"/>
          <a:ext cx="3026893" cy="345983"/>
        </a:xfrm>
        <a:prstGeom prst="rect">
          <a:avLst/>
        </a:prstGeom>
        <a:solidFill>
          <a:schemeClr val="tx2"/>
        </a:solidFill>
        <a:ln>
          <a:solidFill>
            <a:srgbClr val="478FD1"/>
          </a:solidFill>
        </a:ln>
        <a:effectLst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solidFill>
                <a:schemeClr val="bg1"/>
              </a:solidFill>
            </a:rPr>
            <a:t>Run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12</xdr:col>
      <xdr:colOff>0</xdr:colOff>
      <xdr:row>2</xdr:row>
      <xdr:rowOff>1</xdr:rowOff>
    </xdr:from>
    <xdr:to>
      <xdr:col>12</xdr:col>
      <xdr:colOff>672013</xdr:colOff>
      <xdr:row>2</xdr:row>
      <xdr:rowOff>246599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EB25F3B-868A-4AC5-A5EF-8422E0419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73840" y="480061"/>
          <a:ext cx="672013" cy="246598"/>
        </a:xfrm>
        <a:prstGeom prst="rect">
          <a:avLst/>
        </a:prstGeom>
      </xdr:spPr>
    </xdr:pic>
    <xdr:clientData/>
  </xdr:twoCellAnchor>
  <xdr:twoCellAnchor>
    <xdr:from>
      <xdr:col>2</xdr:col>
      <xdr:colOff>719666</xdr:colOff>
      <xdr:row>10</xdr:row>
      <xdr:rowOff>93134</xdr:rowOff>
    </xdr:from>
    <xdr:to>
      <xdr:col>6</xdr:col>
      <xdr:colOff>380696</xdr:colOff>
      <xdr:row>12</xdr:row>
      <xdr:rowOff>12397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F54C589F-6005-43A5-B7A1-C671BBB74ED3}"/>
            </a:ext>
          </a:extLst>
        </xdr:cNvPr>
        <xdr:cNvSpPr/>
      </xdr:nvSpPr>
      <xdr:spPr>
        <a:xfrm>
          <a:off x="2178352" y="3445934"/>
          <a:ext cx="3035601" cy="354692"/>
        </a:xfrm>
        <a:prstGeom prst="rect">
          <a:avLst/>
        </a:prstGeom>
        <a:solidFill>
          <a:schemeClr val="tx2"/>
        </a:solidFill>
        <a:ln>
          <a:solidFill>
            <a:srgbClr val="478FD1"/>
          </a:solidFill>
        </a:ln>
        <a:effectLst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solidFill>
                <a:schemeClr val="bg1"/>
              </a:solidFill>
            </a:rPr>
            <a:t>Run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2</xdr:col>
      <xdr:colOff>609600</xdr:colOff>
      <xdr:row>24</xdr:row>
      <xdr:rowOff>195944</xdr:rowOff>
    </xdr:from>
    <xdr:to>
      <xdr:col>4</xdr:col>
      <xdr:colOff>686610</xdr:colOff>
      <xdr:row>25</xdr:row>
      <xdr:rowOff>207194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5754852-9B39-4CAB-8B9B-5A66E08122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68286" y="5823858"/>
          <a:ext cx="1535695" cy="228964"/>
        </a:xfrm>
        <a:prstGeom prst="rect">
          <a:avLst/>
        </a:prstGeom>
      </xdr:spPr>
    </xdr:pic>
    <xdr:clientData/>
  </xdr:twoCellAnchor>
  <xdr:twoCellAnchor>
    <xdr:from>
      <xdr:col>4</xdr:col>
      <xdr:colOff>729343</xdr:colOff>
      <xdr:row>24</xdr:row>
      <xdr:rowOff>185057</xdr:rowOff>
    </xdr:from>
    <xdr:to>
      <xdr:col>5</xdr:col>
      <xdr:colOff>544286</xdr:colOff>
      <xdr:row>25</xdr:row>
      <xdr:rowOff>206829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F25263B0-114B-415B-8F7C-09632FAE26A2}"/>
            </a:ext>
          </a:extLst>
        </xdr:cNvPr>
        <xdr:cNvSpPr/>
      </xdr:nvSpPr>
      <xdr:spPr>
        <a:xfrm>
          <a:off x="3646714" y="6716486"/>
          <a:ext cx="772886" cy="239486"/>
        </a:xfrm>
        <a:prstGeom prst="rect">
          <a:avLst/>
        </a:prstGeom>
        <a:solidFill>
          <a:schemeClr val="tx2"/>
        </a:solidFill>
        <a:ln>
          <a:solidFill>
            <a:srgbClr val="478FD1"/>
          </a:solidFill>
        </a:ln>
        <a:effectLst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solidFill>
                <a:schemeClr val="bg1"/>
              </a:solidFill>
            </a:rPr>
            <a:t>Find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1</xdr:rowOff>
    </xdr:from>
    <xdr:to>
      <xdr:col>12</xdr:col>
      <xdr:colOff>672013</xdr:colOff>
      <xdr:row>2</xdr:row>
      <xdr:rowOff>246599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0519C2-8BA4-4C9C-AD7F-CAE23C2CFC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73840" y="480061"/>
          <a:ext cx="672013" cy="246598"/>
        </a:xfrm>
        <a:prstGeom prst="rect">
          <a:avLst/>
        </a:prstGeom>
      </xdr:spPr>
    </xdr:pic>
    <xdr:clientData/>
  </xdr:twoCellAnchor>
  <xdr:twoCellAnchor>
    <xdr:from>
      <xdr:col>3</xdr:col>
      <xdr:colOff>33866</xdr:colOff>
      <xdr:row>10</xdr:row>
      <xdr:rowOff>93134</xdr:rowOff>
    </xdr:from>
    <xdr:to>
      <xdr:col>6</xdr:col>
      <xdr:colOff>424239</xdr:colOff>
      <xdr:row>12</xdr:row>
      <xdr:rowOff>12397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75D2F7B-55AD-4157-94C1-5183C4463CBC}"/>
            </a:ext>
          </a:extLst>
        </xdr:cNvPr>
        <xdr:cNvSpPr/>
      </xdr:nvSpPr>
      <xdr:spPr>
        <a:xfrm>
          <a:off x="2228426" y="2386754"/>
          <a:ext cx="3026893" cy="345983"/>
        </a:xfrm>
        <a:prstGeom prst="rect">
          <a:avLst/>
        </a:prstGeom>
        <a:solidFill>
          <a:schemeClr val="tx2"/>
        </a:solidFill>
        <a:ln>
          <a:solidFill>
            <a:srgbClr val="478FD1"/>
          </a:solidFill>
        </a:ln>
        <a:effectLst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solidFill>
                <a:schemeClr val="bg1"/>
              </a:solidFill>
            </a:rPr>
            <a:t>Run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12</xdr:col>
      <xdr:colOff>0</xdr:colOff>
      <xdr:row>2</xdr:row>
      <xdr:rowOff>1</xdr:rowOff>
    </xdr:from>
    <xdr:to>
      <xdr:col>12</xdr:col>
      <xdr:colOff>672013</xdr:colOff>
      <xdr:row>2</xdr:row>
      <xdr:rowOff>246599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AAF32F7-0BDE-4F44-AD9C-614A2B94E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73840" y="480061"/>
          <a:ext cx="672013" cy="246598"/>
        </a:xfrm>
        <a:prstGeom prst="rect">
          <a:avLst/>
        </a:prstGeom>
      </xdr:spPr>
    </xdr:pic>
    <xdr:clientData/>
  </xdr:twoCellAnchor>
  <xdr:twoCellAnchor>
    <xdr:from>
      <xdr:col>3</xdr:col>
      <xdr:colOff>33866</xdr:colOff>
      <xdr:row>10</xdr:row>
      <xdr:rowOff>93134</xdr:rowOff>
    </xdr:from>
    <xdr:to>
      <xdr:col>6</xdr:col>
      <xdr:colOff>424239</xdr:colOff>
      <xdr:row>12</xdr:row>
      <xdr:rowOff>12397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4D9C617-3248-485E-84D8-D2476F484B6E}"/>
            </a:ext>
          </a:extLst>
        </xdr:cNvPr>
        <xdr:cNvSpPr/>
      </xdr:nvSpPr>
      <xdr:spPr>
        <a:xfrm>
          <a:off x="2228426" y="2386754"/>
          <a:ext cx="3026893" cy="345983"/>
        </a:xfrm>
        <a:prstGeom prst="rect">
          <a:avLst/>
        </a:prstGeom>
        <a:solidFill>
          <a:schemeClr val="tx2"/>
        </a:solidFill>
        <a:ln>
          <a:solidFill>
            <a:srgbClr val="478FD1"/>
          </a:solidFill>
        </a:ln>
        <a:effectLst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solidFill>
                <a:schemeClr val="bg1"/>
              </a:solidFill>
            </a:rPr>
            <a:t>Run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12</xdr:col>
      <xdr:colOff>0</xdr:colOff>
      <xdr:row>2</xdr:row>
      <xdr:rowOff>1</xdr:rowOff>
    </xdr:from>
    <xdr:to>
      <xdr:col>12</xdr:col>
      <xdr:colOff>672013</xdr:colOff>
      <xdr:row>2</xdr:row>
      <xdr:rowOff>246599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3324B9D-4E72-4A08-A29A-5216EE26BA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73840" y="480061"/>
          <a:ext cx="672013" cy="246598"/>
        </a:xfrm>
        <a:prstGeom prst="rect">
          <a:avLst/>
        </a:prstGeom>
      </xdr:spPr>
    </xdr:pic>
    <xdr:clientData/>
  </xdr:twoCellAnchor>
  <xdr:twoCellAnchor>
    <xdr:from>
      <xdr:col>2</xdr:col>
      <xdr:colOff>719666</xdr:colOff>
      <xdr:row>10</xdr:row>
      <xdr:rowOff>93134</xdr:rowOff>
    </xdr:from>
    <xdr:to>
      <xdr:col>6</xdr:col>
      <xdr:colOff>380696</xdr:colOff>
      <xdr:row>12</xdr:row>
      <xdr:rowOff>12397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B7D4664E-2969-4F66-AB12-24613963F1FC}"/>
            </a:ext>
          </a:extLst>
        </xdr:cNvPr>
        <xdr:cNvSpPr/>
      </xdr:nvSpPr>
      <xdr:spPr>
        <a:xfrm>
          <a:off x="2182706" y="2386754"/>
          <a:ext cx="3029070" cy="345983"/>
        </a:xfrm>
        <a:prstGeom prst="rect">
          <a:avLst/>
        </a:prstGeom>
        <a:solidFill>
          <a:schemeClr val="tx2"/>
        </a:solidFill>
        <a:ln>
          <a:solidFill>
            <a:srgbClr val="478FD1"/>
          </a:solidFill>
        </a:ln>
        <a:effectLst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solidFill>
                <a:schemeClr val="bg1"/>
              </a:solidFill>
            </a:rPr>
            <a:t>Run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2</xdr:col>
      <xdr:colOff>609600</xdr:colOff>
      <xdr:row>24</xdr:row>
      <xdr:rowOff>195944</xdr:rowOff>
    </xdr:from>
    <xdr:to>
      <xdr:col>4</xdr:col>
      <xdr:colOff>686610</xdr:colOff>
      <xdr:row>25</xdr:row>
      <xdr:rowOff>207194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54AC282-2495-41CD-BB3B-E9FF7D3036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72640" y="5613764"/>
          <a:ext cx="1540050" cy="224610"/>
        </a:xfrm>
        <a:prstGeom prst="rect">
          <a:avLst/>
        </a:prstGeom>
      </xdr:spPr>
    </xdr:pic>
    <xdr:clientData/>
  </xdr:twoCellAnchor>
  <xdr:twoCellAnchor>
    <xdr:from>
      <xdr:col>4</xdr:col>
      <xdr:colOff>729343</xdr:colOff>
      <xdr:row>24</xdr:row>
      <xdr:rowOff>185057</xdr:rowOff>
    </xdr:from>
    <xdr:to>
      <xdr:col>5</xdr:col>
      <xdr:colOff>544286</xdr:colOff>
      <xdr:row>25</xdr:row>
      <xdr:rowOff>206829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6E92C8D3-3277-40B4-8907-3BD802404BB9}"/>
            </a:ext>
          </a:extLst>
        </xdr:cNvPr>
        <xdr:cNvSpPr/>
      </xdr:nvSpPr>
      <xdr:spPr>
        <a:xfrm>
          <a:off x="3655423" y="5602877"/>
          <a:ext cx="767443" cy="235132"/>
        </a:xfrm>
        <a:prstGeom prst="rect">
          <a:avLst/>
        </a:prstGeom>
        <a:solidFill>
          <a:schemeClr val="tx2"/>
        </a:solidFill>
        <a:ln>
          <a:solidFill>
            <a:srgbClr val="478FD1"/>
          </a:solidFill>
        </a:ln>
        <a:effectLst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solidFill>
                <a:schemeClr val="bg1"/>
              </a:solidFill>
            </a:rPr>
            <a:t>Find</a:t>
          </a:r>
        </a:p>
      </xdr:txBody>
    </xdr:sp>
    <xdr:clientData/>
  </xdr:twoCellAnchor>
  <xdr:twoCellAnchor>
    <xdr:from>
      <xdr:col>10</xdr:col>
      <xdr:colOff>1132115</xdr:colOff>
      <xdr:row>24</xdr:row>
      <xdr:rowOff>174172</xdr:rowOff>
    </xdr:from>
    <xdr:to>
      <xdr:col>11</xdr:col>
      <xdr:colOff>705395</xdr:colOff>
      <xdr:row>25</xdr:row>
      <xdr:rowOff>181792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D580F7E6-2430-4181-8E9B-1A1B7EABAA29}"/>
            </a:ext>
          </a:extLst>
        </xdr:cNvPr>
        <xdr:cNvSpPr/>
      </xdr:nvSpPr>
      <xdr:spPr>
        <a:xfrm>
          <a:off x="10798629" y="5693229"/>
          <a:ext cx="836023" cy="225334"/>
        </a:xfrm>
        <a:prstGeom prst="rect">
          <a:avLst/>
        </a:prstGeom>
        <a:solidFill>
          <a:schemeClr val="tx2"/>
        </a:solidFill>
        <a:ln>
          <a:solidFill>
            <a:srgbClr val="478FD1"/>
          </a:solidFill>
        </a:ln>
        <a:effectLst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solidFill>
                <a:schemeClr val="bg1"/>
              </a:solidFill>
            </a:rPr>
            <a:t>Xuất Excel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"/>
  <sheetViews>
    <sheetView workbookViewId="0">
      <selection activeCell="F19" sqref="F19"/>
    </sheetView>
  </sheetViews>
  <sheetFormatPr defaultRowHeight="16.8" x14ac:dyDescent="0.3"/>
  <sheetData>
    <row r="1" spans="2:9" ht="18" x14ac:dyDescent="0.3">
      <c r="B1" s="114"/>
      <c r="C1" s="115"/>
      <c r="D1" s="130" t="s">
        <v>78</v>
      </c>
      <c r="E1" s="130"/>
      <c r="F1" s="130"/>
      <c r="G1" s="130"/>
      <c r="H1" s="131"/>
      <c r="I1" s="131"/>
    </row>
    <row r="4" spans="2:9" ht="31.8" x14ac:dyDescent="0.3">
      <c r="B4" s="132" t="s">
        <v>79</v>
      </c>
      <c r="C4" s="133"/>
      <c r="D4" s="133"/>
      <c r="E4" s="133"/>
      <c r="F4" s="133"/>
      <c r="G4" s="133"/>
      <c r="H4" s="133"/>
      <c r="I4" s="133"/>
    </row>
    <row r="5" spans="2:9" x14ac:dyDescent="0.3">
      <c r="B5" s="134"/>
      <c r="C5" s="134"/>
      <c r="D5" s="134"/>
      <c r="E5" s="134"/>
      <c r="F5" s="134"/>
      <c r="G5" s="134"/>
      <c r="H5" s="134"/>
      <c r="I5" s="134"/>
    </row>
    <row r="6" spans="2:9" x14ac:dyDescent="0.3">
      <c r="B6" s="116" t="s">
        <v>80</v>
      </c>
      <c r="C6" s="117"/>
      <c r="D6" s="117"/>
      <c r="E6" s="117"/>
      <c r="F6" s="117"/>
      <c r="G6" s="117"/>
      <c r="H6" s="117"/>
      <c r="I6" s="118"/>
    </row>
    <row r="7" spans="2:9" x14ac:dyDescent="0.3">
      <c r="B7" s="128" t="s">
        <v>81</v>
      </c>
      <c r="C7" s="128"/>
      <c r="D7" s="128"/>
      <c r="E7" s="128" t="s">
        <v>88</v>
      </c>
      <c r="F7" s="128"/>
      <c r="G7" s="128"/>
      <c r="H7" s="128"/>
      <c r="I7" s="128"/>
    </row>
    <row r="8" spans="2:9" ht="16.8" customHeight="1" x14ac:dyDescent="0.3">
      <c r="B8" s="128" t="s">
        <v>82</v>
      </c>
      <c r="C8" s="128"/>
      <c r="D8" s="128"/>
      <c r="E8" s="128" t="s">
        <v>88</v>
      </c>
      <c r="F8" s="128"/>
      <c r="G8" s="128"/>
      <c r="H8" s="128"/>
      <c r="I8" s="128"/>
    </row>
    <row r="9" spans="2:9" x14ac:dyDescent="0.3">
      <c r="B9" s="119" t="s">
        <v>83</v>
      </c>
      <c r="C9" s="120"/>
      <c r="D9" s="121"/>
      <c r="E9" s="129" t="s">
        <v>89</v>
      </c>
      <c r="F9" s="123"/>
      <c r="G9" s="123"/>
      <c r="H9" s="123"/>
      <c r="I9" s="124"/>
    </row>
    <row r="10" spans="2:9" x14ac:dyDescent="0.3">
      <c r="B10" s="119" t="s">
        <v>84</v>
      </c>
      <c r="C10" s="120"/>
      <c r="D10" s="121"/>
      <c r="E10" s="119" t="s">
        <v>90</v>
      </c>
      <c r="F10" s="123"/>
      <c r="G10" s="123"/>
      <c r="H10" s="123"/>
      <c r="I10" s="124"/>
    </row>
    <row r="11" spans="2:9" x14ac:dyDescent="0.3">
      <c r="B11" s="119" t="s">
        <v>85</v>
      </c>
      <c r="C11" s="120"/>
      <c r="D11" s="121"/>
      <c r="E11" s="122" t="s">
        <v>86</v>
      </c>
      <c r="F11" s="123"/>
      <c r="G11" s="123"/>
      <c r="H11" s="123"/>
      <c r="I11" s="124"/>
    </row>
    <row r="12" spans="2:9" x14ac:dyDescent="0.3">
      <c r="B12" s="125" t="s">
        <v>87</v>
      </c>
      <c r="C12" s="125"/>
      <c r="D12" s="125"/>
      <c r="E12" s="126" t="s">
        <v>91</v>
      </c>
      <c r="F12" s="127"/>
      <c r="G12" s="127"/>
      <c r="H12" s="127"/>
      <c r="I12" s="127"/>
    </row>
  </sheetData>
  <mergeCells count="16">
    <mergeCell ref="D1:G1"/>
    <mergeCell ref="H1:I1"/>
    <mergeCell ref="B4:I4"/>
    <mergeCell ref="B5:I5"/>
    <mergeCell ref="B7:D7"/>
    <mergeCell ref="E7:I7"/>
    <mergeCell ref="B11:D11"/>
    <mergeCell ref="E11:I11"/>
    <mergeCell ref="B12:D12"/>
    <mergeCell ref="E12:I12"/>
    <mergeCell ref="B8:D8"/>
    <mergeCell ref="E8:I8"/>
    <mergeCell ref="B9:D9"/>
    <mergeCell ref="E9:I9"/>
    <mergeCell ref="B10:D10"/>
    <mergeCell ref="E10:I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11"/>
  <sheetViews>
    <sheetView tabSelected="1" workbookViewId="0">
      <selection activeCell="M16" sqref="M16"/>
    </sheetView>
  </sheetViews>
  <sheetFormatPr defaultRowHeight="16.8" x14ac:dyDescent="0.3"/>
  <cols>
    <col min="3" max="7" width="12.1796875" bestFit="1" customWidth="1"/>
    <col min="10" max="10" width="17.90625" bestFit="1" customWidth="1"/>
  </cols>
  <sheetData>
    <row r="2" spans="3:10" x14ac:dyDescent="0.3">
      <c r="C2" s="163" t="s">
        <v>96</v>
      </c>
      <c r="D2" s="163"/>
      <c r="E2" s="163"/>
      <c r="F2" s="163"/>
      <c r="G2" s="163"/>
      <c r="J2" s="165" t="s">
        <v>102</v>
      </c>
    </row>
    <row r="3" spans="3:10" x14ac:dyDescent="0.3">
      <c r="C3" s="163" t="s">
        <v>92</v>
      </c>
      <c r="D3" s="163"/>
      <c r="E3" s="163"/>
      <c r="F3" s="163"/>
      <c r="G3" s="163"/>
      <c r="J3" s="165" t="s">
        <v>104</v>
      </c>
    </row>
    <row r="4" spans="3:10" x14ac:dyDescent="0.3">
      <c r="C4" s="67" t="s">
        <v>97</v>
      </c>
      <c r="D4" s="67" t="s">
        <v>98</v>
      </c>
      <c r="E4" s="67" t="s">
        <v>99</v>
      </c>
      <c r="F4" s="67" t="s">
        <v>100</v>
      </c>
      <c r="G4" s="67" t="s">
        <v>101</v>
      </c>
      <c r="J4" s="67" t="s">
        <v>94</v>
      </c>
    </row>
    <row r="5" spans="3:10" x14ac:dyDescent="0.3">
      <c r="C5" s="67" t="s">
        <v>93</v>
      </c>
      <c r="D5" s="67" t="s">
        <v>93</v>
      </c>
      <c r="E5" s="67" t="s">
        <v>93</v>
      </c>
      <c r="F5" s="67" t="s">
        <v>93</v>
      </c>
      <c r="G5" s="67" t="s">
        <v>93</v>
      </c>
      <c r="J5" s="67" t="s">
        <v>95</v>
      </c>
    </row>
    <row r="7" spans="3:10" x14ac:dyDescent="0.3">
      <c r="D7" s="164"/>
      <c r="E7" s="164"/>
      <c r="F7" s="164"/>
      <c r="G7" s="164"/>
    </row>
    <row r="8" spans="3:10" x14ac:dyDescent="0.3">
      <c r="D8" s="164"/>
      <c r="E8" s="164"/>
      <c r="F8" s="164"/>
      <c r="G8" s="164"/>
      <c r="J8" s="67" t="s">
        <v>103</v>
      </c>
    </row>
    <row r="9" spans="3:10" x14ac:dyDescent="0.3">
      <c r="J9" s="67" t="s">
        <v>105</v>
      </c>
    </row>
    <row r="10" spans="3:10" x14ac:dyDescent="0.3">
      <c r="J10" s="67" t="s">
        <v>106</v>
      </c>
    </row>
    <row r="11" spans="3:10" x14ac:dyDescent="0.3">
      <c r="J11" s="67" t="s">
        <v>107</v>
      </c>
    </row>
  </sheetData>
  <mergeCells count="2">
    <mergeCell ref="C3:G3"/>
    <mergeCell ref="C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3"/>
  <sheetViews>
    <sheetView zoomScale="70" zoomScaleNormal="70" workbookViewId="0">
      <selection activeCell="P16" sqref="P16"/>
    </sheetView>
  </sheetViews>
  <sheetFormatPr defaultColWidth="8.81640625" defaultRowHeight="16.8" x14ac:dyDescent="0.3"/>
  <cols>
    <col min="1" max="1" width="8.81640625" style="15"/>
    <col min="2" max="3" width="8.81640625" style="15" customWidth="1"/>
    <col min="4" max="4" width="8.81640625" style="15"/>
    <col min="5" max="6" width="11.36328125" style="15" customWidth="1"/>
    <col min="7" max="7" width="10.1796875" style="15" customWidth="1"/>
    <col min="8" max="8" width="26.54296875" style="15" bestFit="1" customWidth="1"/>
    <col min="9" max="9" width="12.36328125" style="15" customWidth="1"/>
    <col min="10" max="10" width="8.81640625" style="15"/>
    <col min="11" max="11" width="15.08984375" style="15" customWidth="1"/>
    <col min="12" max="12" width="8.81640625" style="15" customWidth="1"/>
    <col min="13" max="14" width="8.81640625" style="15"/>
    <col min="15" max="15" width="9.453125" style="15" customWidth="1"/>
    <col min="16" max="16" width="33.1796875" style="15" customWidth="1"/>
    <col min="17" max="17" width="62.81640625" style="15" customWidth="1"/>
    <col min="18" max="16384" width="8.81640625" style="15"/>
  </cols>
  <sheetData>
    <row r="2" spans="2:19" ht="21" x14ac:dyDescent="0.4">
      <c r="B2" s="1"/>
      <c r="C2" s="2"/>
      <c r="D2" s="3"/>
      <c r="E2" s="3"/>
      <c r="F2" s="3"/>
      <c r="G2" s="3"/>
      <c r="H2" s="3"/>
      <c r="I2" s="4"/>
      <c r="J2" s="4"/>
      <c r="K2" s="4"/>
      <c r="L2" s="3"/>
      <c r="M2" s="5"/>
      <c r="O2" s="60" t="s">
        <v>0</v>
      </c>
      <c r="P2" s="60"/>
      <c r="Q2" s="60"/>
      <c r="R2" s="60"/>
      <c r="S2" s="60"/>
    </row>
    <row r="3" spans="2:19" ht="21" x14ac:dyDescent="0.4">
      <c r="B3" s="6" t="s">
        <v>1</v>
      </c>
      <c r="C3" s="7"/>
      <c r="D3" s="8"/>
      <c r="E3" s="8"/>
      <c r="F3" s="8"/>
      <c r="G3" s="8"/>
      <c r="H3" s="8"/>
      <c r="I3" s="9"/>
      <c r="J3" s="9"/>
      <c r="K3" s="9"/>
      <c r="L3" s="8"/>
      <c r="M3" s="10"/>
      <c r="O3" s="72">
        <v>1</v>
      </c>
      <c r="P3" s="73" t="s">
        <v>2</v>
      </c>
      <c r="Q3" s="74"/>
      <c r="R3" s="60"/>
      <c r="S3" s="60"/>
    </row>
    <row r="4" spans="2:19" ht="21" x14ac:dyDescent="0.4">
      <c r="B4" s="16"/>
      <c r="C4" s="17"/>
      <c r="D4" s="17"/>
      <c r="E4" s="17"/>
      <c r="F4" s="17"/>
      <c r="G4" s="17"/>
      <c r="H4" s="17"/>
      <c r="I4" s="17"/>
      <c r="J4" s="17"/>
      <c r="K4" s="17"/>
      <c r="L4" s="17"/>
      <c r="M4" s="18"/>
      <c r="O4" s="72">
        <v>2</v>
      </c>
      <c r="P4" s="74" t="s">
        <v>3</v>
      </c>
      <c r="Q4" s="74"/>
      <c r="R4" s="60"/>
      <c r="S4" s="60"/>
    </row>
    <row r="5" spans="2:19" ht="21" x14ac:dyDescent="0.4">
      <c r="B5" s="19"/>
      <c r="D5" s="15" t="s">
        <v>4</v>
      </c>
      <c r="H5" s="138" t="s">
        <v>5</v>
      </c>
      <c r="I5" s="138"/>
      <c r="J5" s="20" t="s">
        <v>6</v>
      </c>
      <c r="M5" s="21"/>
      <c r="O5" s="75">
        <v>2.1</v>
      </c>
      <c r="P5" s="76" t="s">
        <v>7</v>
      </c>
      <c r="Q5" s="77"/>
    </row>
    <row r="6" spans="2:19" x14ac:dyDescent="0.3">
      <c r="B6" s="19"/>
      <c r="M6" s="21"/>
      <c r="O6" s="75">
        <v>2.2000000000000002</v>
      </c>
      <c r="P6" s="136"/>
      <c r="Q6" s="137"/>
    </row>
    <row r="7" spans="2:19" ht="21" x14ac:dyDescent="0.4">
      <c r="B7" s="19"/>
      <c r="D7" s="15" t="s">
        <v>8</v>
      </c>
      <c r="H7" s="138" t="s">
        <v>9</v>
      </c>
      <c r="I7" s="138"/>
      <c r="J7" s="20" t="s">
        <v>10</v>
      </c>
      <c r="K7" s="22"/>
      <c r="M7" s="21"/>
      <c r="O7" s="78">
        <v>3</v>
      </c>
      <c r="P7" s="76" t="s">
        <v>11</v>
      </c>
      <c r="Q7" s="77"/>
    </row>
    <row r="8" spans="2:19" x14ac:dyDescent="0.3">
      <c r="B8" s="19"/>
      <c r="D8" s="23"/>
      <c r="E8" s="23"/>
      <c r="F8" s="23"/>
      <c r="J8" s="23"/>
      <c r="M8" s="21"/>
    </row>
    <row r="9" spans="2:19" x14ac:dyDescent="0.3">
      <c r="B9" s="19"/>
      <c r="D9" s="15" t="s">
        <v>12</v>
      </c>
      <c r="H9" s="139">
        <v>103</v>
      </c>
      <c r="I9" s="139"/>
      <c r="J9" s="20" t="s">
        <v>13</v>
      </c>
      <c r="M9" s="21"/>
    </row>
    <row r="10" spans="2:19" x14ac:dyDescent="0.3">
      <c r="B10" s="19"/>
      <c r="J10" s="23"/>
      <c r="M10" s="21"/>
    </row>
    <row r="11" spans="2:19" x14ac:dyDescent="0.3">
      <c r="B11" s="19"/>
      <c r="J11" s="23"/>
      <c r="M11" s="21"/>
    </row>
    <row r="12" spans="2:19" x14ac:dyDescent="0.3">
      <c r="B12" s="19"/>
      <c r="G12" s="24">
        <v>4</v>
      </c>
      <c r="M12" s="21"/>
    </row>
    <row r="13" spans="2:19" x14ac:dyDescent="0.3">
      <c r="B13" s="19"/>
      <c r="J13" s="23"/>
      <c r="M13" s="21"/>
    </row>
    <row r="14" spans="2:19" x14ac:dyDescent="0.3">
      <c r="B14" s="19"/>
      <c r="J14" s="23"/>
      <c r="M14" s="21"/>
    </row>
    <row r="15" spans="2:19" x14ac:dyDescent="0.3">
      <c r="B15" s="19"/>
      <c r="C15" s="25"/>
      <c r="D15" s="26"/>
      <c r="E15" s="26"/>
      <c r="F15" s="26"/>
      <c r="G15" s="26"/>
      <c r="H15" s="26"/>
      <c r="I15" s="26"/>
      <c r="J15" s="27"/>
      <c r="K15" s="26"/>
      <c r="L15" s="28"/>
      <c r="M15" s="21"/>
    </row>
    <row r="16" spans="2:19" x14ac:dyDescent="0.3">
      <c r="B16" s="19"/>
      <c r="C16" s="29"/>
      <c r="L16" s="32"/>
      <c r="M16" s="21"/>
    </row>
    <row r="17" spans="2:17" x14ac:dyDescent="0.3">
      <c r="B17" s="19"/>
      <c r="C17" s="29"/>
      <c r="D17" s="33" t="s">
        <v>14</v>
      </c>
      <c r="E17" s="33" t="s">
        <v>4</v>
      </c>
      <c r="F17" s="33" t="s">
        <v>15</v>
      </c>
      <c r="G17" s="33" t="s">
        <v>16</v>
      </c>
      <c r="H17" s="33" t="s">
        <v>17</v>
      </c>
      <c r="I17" s="33" t="s">
        <v>18</v>
      </c>
      <c r="J17" s="33" t="s">
        <v>19</v>
      </c>
      <c r="K17" s="56" t="s">
        <v>20</v>
      </c>
      <c r="L17" s="31"/>
      <c r="M17" s="21"/>
    </row>
    <row r="18" spans="2:17" x14ac:dyDescent="0.3">
      <c r="B18" s="19"/>
      <c r="C18" s="29"/>
      <c r="D18" s="34">
        <v>5</v>
      </c>
      <c r="E18" s="34">
        <v>6</v>
      </c>
      <c r="F18" s="34">
        <v>7</v>
      </c>
      <c r="G18" s="34">
        <v>8</v>
      </c>
      <c r="H18" s="34">
        <v>9</v>
      </c>
      <c r="I18" s="34">
        <v>10</v>
      </c>
      <c r="J18" s="34">
        <v>11</v>
      </c>
      <c r="K18" s="57">
        <v>12</v>
      </c>
      <c r="L18" s="31"/>
      <c r="M18" s="21"/>
    </row>
    <row r="19" spans="2:17" x14ac:dyDescent="0.3">
      <c r="B19" s="19"/>
      <c r="C19" s="29"/>
      <c r="D19" s="35" t="s">
        <v>21</v>
      </c>
      <c r="E19" s="36" t="s">
        <v>5</v>
      </c>
      <c r="F19" s="36" t="s">
        <v>22</v>
      </c>
      <c r="G19" s="11" t="s">
        <v>9</v>
      </c>
      <c r="H19" s="12" t="s">
        <v>23</v>
      </c>
      <c r="I19" s="13">
        <v>1</v>
      </c>
      <c r="J19" s="14">
        <v>6.3556392595781315</v>
      </c>
      <c r="K19" s="58">
        <f>J19*I19</f>
        <v>6.3556392595781315</v>
      </c>
      <c r="L19" s="31"/>
      <c r="M19" s="21"/>
    </row>
    <row r="20" spans="2:17" x14ac:dyDescent="0.3">
      <c r="B20" s="19"/>
      <c r="C20" s="29"/>
      <c r="D20" s="35" t="s">
        <v>24</v>
      </c>
      <c r="E20" s="36" t="s">
        <v>5</v>
      </c>
      <c r="F20" s="36" t="s">
        <v>25</v>
      </c>
      <c r="G20" s="11" t="s">
        <v>9</v>
      </c>
      <c r="H20" s="12" t="s">
        <v>23</v>
      </c>
      <c r="I20" s="13">
        <v>2</v>
      </c>
      <c r="J20" s="14">
        <v>5.9587419547971869</v>
      </c>
      <c r="K20" s="58">
        <f t="shared" ref="K20:K21" si="0">J20*I20</f>
        <v>11.917483909594374</v>
      </c>
      <c r="L20" s="31"/>
      <c r="M20" s="21"/>
    </row>
    <row r="21" spans="2:17" x14ac:dyDescent="0.3">
      <c r="B21" s="19"/>
      <c r="C21" s="29"/>
      <c r="D21" s="35" t="s">
        <v>26</v>
      </c>
      <c r="E21" s="36" t="s">
        <v>5</v>
      </c>
      <c r="F21" s="36" t="s">
        <v>27</v>
      </c>
      <c r="G21" s="11" t="s">
        <v>9</v>
      </c>
      <c r="H21" s="12" t="s">
        <v>23</v>
      </c>
      <c r="I21" s="37">
        <v>3</v>
      </c>
      <c r="J21" s="54">
        <v>6.4254334365325079</v>
      </c>
      <c r="K21" s="58">
        <f t="shared" si="0"/>
        <v>19.276300309597524</v>
      </c>
      <c r="L21" s="31"/>
      <c r="M21" s="21"/>
    </row>
    <row r="22" spans="2:17" x14ac:dyDescent="0.3">
      <c r="B22" s="19"/>
      <c r="C22" s="29"/>
      <c r="D22" s="11"/>
      <c r="E22" s="11"/>
      <c r="F22" s="11"/>
      <c r="G22" s="135" t="s">
        <v>28</v>
      </c>
      <c r="H22" s="135"/>
      <c r="I22" s="38">
        <f>SUM(I19:I21)</f>
        <v>6</v>
      </c>
      <c r="J22" s="55"/>
      <c r="K22" s="59">
        <f>SUM(K19:K21)</f>
        <v>37.549423478770031</v>
      </c>
      <c r="L22" s="31"/>
      <c r="M22" s="21"/>
    </row>
    <row r="23" spans="2:17" x14ac:dyDescent="0.3">
      <c r="B23" s="19"/>
      <c r="C23" s="29"/>
      <c r="D23" s="39"/>
      <c r="E23" s="39"/>
      <c r="F23" s="39"/>
      <c r="G23" s="40"/>
      <c r="H23" s="40"/>
      <c r="I23" s="41">
        <v>13</v>
      </c>
      <c r="K23" s="41">
        <v>14</v>
      </c>
      <c r="L23" s="31"/>
      <c r="M23" s="21"/>
    </row>
    <row r="24" spans="2:17" x14ac:dyDescent="0.3">
      <c r="B24" s="19"/>
      <c r="C24" s="42"/>
      <c r="D24" s="43"/>
      <c r="E24" s="43"/>
      <c r="F24" s="43"/>
      <c r="G24" s="44"/>
      <c r="H24" s="44"/>
      <c r="I24" s="45"/>
      <c r="J24" s="46"/>
      <c r="K24" s="45"/>
      <c r="L24" s="47"/>
      <c r="M24" s="21"/>
    </row>
    <row r="25" spans="2:17" x14ac:dyDescent="0.3">
      <c r="B25" s="19"/>
      <c r="D25" s="39"/>
      <c r="E25" s="39"/>
      <c r="F25" s="39"/>
      <c r="G25" s="40"/>
      <c r="H25" s="40"/>
      <c r="I25" s="48"/>
      <c r="K25" s="49"/>
      <c r="M25" s="21"/>
    </row>
    <row r="26" spans="2:17" x14ac:dyDescent="0.3">
      <c r="B26" s="19"/>
      <c r="H26" s="30"/>
      <c r="M26" s="21"/>
    </row>
    <row r="27" spans="2:17" x14ac:dyDescent="0.3">
      <c r="B27" s="50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2"/>
    </row>
    <row r="28" spans="2:17" ht="18" x14ac:dyDescent="0.35">
      <c r="O28" s="70" t="s">
        <v>29</v>
      </c>
      <c r="P28" s="71"/>
    </row>
    <row r="29" spans="2:17" x14ac:dyDescent="0.3">
      <c r="O29" s="61" t="s">
        <v>30</v>
      </c>
      <c r="P29" s="61" t="s">
        <v>31</v>
      </c>
      <c r="Q29" s="61" t="s">
        <v>32</v>
      </c>
    </row>
    <row r="30" spans="2:17" x14ac:dyDescent="0.3">
      <c r="O30" s="62">
        <v>1</v>
      </c>
      <c r="P30" s="63" t="s">
        <v>4</v>
      </c>
      <c r="Q30" s="64" t="s">
        <v>33</v>
      </c>
    </row>
    <row r="31" spans="2:17" x14ac:dyDescent="0.3">
      <c r="O31" s="62">
        <v>2</v>
      </c>
      <c r="P31" s="63" t="s">
        <v>8</v>
      </c>
      <c r="Q31" s="64" t="s">
        <v>33</v>
      </c>
    </row>
    <row r="32" spans="2:17" x14ac:dyDescent="0.3">
      <c r="O32" s="62">
        <v>3</v>
      </c>
      <c r="P32" s="63" t="s">
        <v>12</v>
      </c>
      <c r="Q32" s="64" t="s">
        <v>33</v>
      </c>
    </row>
    <row r="33" spans="15:17" ht="50.4" x14ac:dyDescent="0.3">
      <c r="O33" s="62">
        <v>4</v>
      </c>
      <c r="P33" s="63" t="s">
        <v>34</v>
      </c>
      <c r="Q33" s="65" t="s">
        <v>35</v>
      </c>
    </row>
    <row r="34" spans="15:17" x14ac:dyDescent="0.3">
      <c r="O34" s="62">
        <v>5</v>
      </c>
      <c r="P34" s="63" t="s">
        <v>14</v>
      </c>
      <c r="Q34" s="66" t="s">
        <v>36</v>
      </c>
    </row>
    <row r="35" spans="15:17" x14ac:dyDescent="0.3">
      <c r="O35" s="62">
        <v>6</v>
      </c>
      <c r="P35" s="63" t="s">
        <v>4</v>
      </c>
      <c r="Q35" s="66" t="s">
        <v>37</v>
      </c>
    </row>
    <row r="36" spans="15:17" x14ac:dyDescent="0.3">
      <c r="O36" s="62">
        <v>7</v>
      </c>
      <c r="P36" s="63" t="s">
        <v>15</v>
      </c>
      <c r="Q36" s="66" t="s">
        <v>38</v>
      </c>
    </row>
    <row r="37" spans="15:17" x14ac:dyDescent="0.3">
      <c r="O37" s="62">
        <v>8</v>
      </c>
      <c r="P37" s="63" t="s">
        <v>16</v>
      </c>
      <c r="Q37" s="66" t="s">
        <v>39</v>
      </c>
    </row>
    <row r="38" spans="15:17" x14ac:dyDescent="0.3">
      <c r="O38" s="62">
        <v>9</v>
      </c>
      <c r="P38" s="68" t="s">
        <v>17</v>
      </c>
      <c r="Q38" s="66" t="s">
        <v>40</v>
      </c>
    </row>
    <row r="39" spans="15:17" x14ac:dyDescent="0.3">
      <c r="O39" s="62">
        <v>10</v>
      </c>
      <c r="P39" s="68" t="s">
        <v>18</v>
      </c>
      <c r="Q39" s="66" t="s">
        <v>41</v>
      </c>
    </row>
    <row r="40" spans="15:17" x14ac:dyDescent="0.3">
      <c r="O40" s="62">
        <v>11</v>
      </c>
      <c r="P40" s="68" t="s">
        <v>19</v>
      </c>
      <c r="Q40" s="66" t="s">
        <v>42</v>
      </c>
    </row>
    <row r="41" spans="15:17" x14ac:dyDescent="0.3">
      <c r="O41" s="62">
        <v>12</v>
      </c>
      <c r="P41" s="68" t="s">
        <v>20</v>
      </c>
      <c r="Q41" s="69" t="s">
        <v>43</v>
      </c>
    </row>
    <row r="42" spans="15:17" x14ac:dyDescent="0.3">
      <c r="O42" s="62">
        <v>13</v>
      </c>
      <c r="P42" s="68" t="s">
        <v>44</v>
      </c>
      <c r="Q42" s="67" t="s">
        <v>45</v>
      </c>
    </row>
    <row r="43" spans="15:17" x14ac:dyDescent="0.3">
      <c r="O43" s="62">
        <v>14</v>
      </c>
      <c r="P43" s="68" t="s">
        <v>46</v>
      </c>
      <c r="Q43" s="67" t="s">
        <v>47</v>
      </c>
    </row>
  </sheetData>
  <mergeCells count="5">
    <mergeCell ref="G22:H22"/>
    <mergeCell ref="P6:Q6"/>
    <mergeCell ref="H5:I5"/>
    <mergeCell ref="H7:I7"/>
    <mergeCell ref="H9:I9"/>
  </mergeCells>
  <phoneticPr fontId="1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1"/>
  <sheetViews>
    <sheetView zoomScale="70" zoomScaleNormal="70" workbookViewId="0">
      <selection activeCell="O7" sqref="O7"/>
    </sheetView>
  </sheetViews>
  <sheetFormatPr defaultColWidth="8.81640625" defaultRowHeight="16.8" x14ac:dyDescent="0.3"/>
  <cols>
    <col min="1" max="3" width="8.81640625" style="15"/>
    <col min="4" max="4" width="10.6328125" style="15" customWidth="1"/>
    <col min="5" max="5" width="12.08984375" style="15" customWidth="1"/>
    <col min="6" max="6" width="14.54296875" style="15" customWidth="1"/>
    <col min="7" max="8" width="8.81640625" style="15"/>
    <col min="9" max="9" width="8.81640625" style="15" customWidth="1"/>
    <col min="10" max="12" width="8.81640625" style="15"/>
    <col min="13" max="13" width="19.90625" style="15" customWidth="1"/>
    <col min="14" max="14" width="23.54296875" style="15" customWidth="1"/>
    <col min="15" max="15" width="25.81640625" style="15" bestFit="1" customWidth="1"/>
    <col min="16" max="16384" width="8.81640625" style="15"/>
  </cols>
  <sheetData>
    <row r="1" spans="2:15" ht="17.399999999999999" thickBot="1" x14ac:dyDescent="0.35"/>
    <row r="2" spans="2:15" ht="21" x14ac:dyDescent="0.4">
      <c r="B2" s="79"/>
      <c r="C2" s="80"/>
      <c r="D2" s="80"/>
      <c r="E2" s="80"/>
      <c r="F2" s="80"/>
      <c r="G2" s="80"/>
      <c r="H2" s="80"/>
      <c r="I2" s="80"/>
      <c r="J2" s="91"/>
      <c r="M2" s="60" t="s">
        <v>0</v>
      </c>
      <c r="N2" s="60"/>
      <c r="O2" s="60"/>
    </row>
    <row r="3" spans="2:15" ht="21" x14ac:dyDescent="0.4">
      <c r="B3" s="97"/>
      <c r="C3" s="84" t="s">
        <v>48</v>
      </c>
      <c r="D3" s="85"/>
      <c r="E3" s="85"/>
      <c r="F3" s="85"/>
      <c r="G3" s="85"/>
      <c r="H3" s="85"/>
      <c r="I3" s="85"/>
      <c r="J3" s="92"/>
      <c r="M3" s="72">
        <v>1</v>
      </c>
      <c r="N3" s="73" t="s">
        <v>49</v>
      </c>
      <c r="O3" s="74"/>
    </row>
    <row r="4" spans="2:15" ht="21" x14ac:dyDescent="0.4">
      <c r="B4" s="97"/>
      <c r="C4" s="86" t="s">
        <v>50</v>
      </c>
      <c r="D4" s="85"/>
      <c r="E4" s="87"/>
      <c r="F4" s="85"/>
      <c r="G4" s="85"/>
      <c r="H4" s="85"/>
      <c r="I4" s="87"/>
      <c r="J4" s="92"/>
      <c r="M4" s="72">
        <v>2</v>
      </c>
      <c r="N4" s="74" t="s">
        <v>51</v>
      </c>
      <c r="O4" s="74"/>
    </row>
    <row r="5" spans="2:15" ht="21" x14ac:dyDescent="0.4">
      <c r="B5" s="81"/>
      <c r="C5" s="85"/>
      <c r="D5" s="85"/>
      <c r="E5" s="85"/>
      <c r="F5" s="85"/>
      <c r="G5" s="85"/>
      <c r="H5" s="85"/>
      <c r="I5" s="85"/>
      <c r="J5" s="92"/>
      <c r="M5" s="75">
        <v>2.1</v>
      </c>
      <c r="N5" s="76" t="s">
        <v>52</v>
      </c>
      <c r="O5" s="77"/>
    </row>
    <row r="6" spans="2:15" x14ac:dyDescent="0.3">
      <c r="B6" s="81"/>
      <c r="C6" s="85"/>
      <c r="D6" s="85"/>
      <c r="E6" s="85"/>
      <c r="F6" s="85"/>
      <c r="G6" s="88"/>
      <c r="H6" s="88"/>
      <c r="I6" s="89"/>
      <c r="J6" s="92"/>
      <c r="M6" s="75">
        <v>2.2000000000000002</v>
      </c>
      <c r="N6" s="136"/>
      <c r="O6" s="137"/>
    </row>
    <row r="7" spans="2:15" ht="21" x14ac:dyDescent="0.4">
      <c r="B7" s="81"/>
      <c r="C7" s="85"/>
      <c r="D7" s="85"/>
      <c r="E7" s="85"/>
      <c r="F7" s="85"/>
      <c r="G7" s="85"/>
      <c r="H7" s="85"/>
      <c r="I7" s="93"/>
      <c r="J7" s="92"/>
      <c r="M7" s="78">
        <v>3</v>
      </c>
      <c r="N7" s="76" t="s">
        <v>53</v>
      </c>
      <c r="O7" s="77"/>
    </row>
    <row r="8" spans="2:15" ht="24.6" customHeight="1" x14ac:dyDescent="0.3">
      <c r="B8" s="97"/>
      <c r="C8" s="140" t="s">
        <v>54</v>
      </c>
      <c r="D8" s="140"/>
      <c r="E8" s="140"/>
      <c r="F8" s="140"/>
      <c r="G8" s="140"/>
      <c r="H8" s="140"/>
      <c r="I8" s="140"/>
      <c r="J8" s="92"/>
    </row>
    <row r="9" spans="2:15" x14ac:dyDescent="0.3">
      <c r="B9" s="97"/>
      <c r="C9" s="95"/>
      <c r="D9" s="141" t="s">
        <v>55</v>
      </c>
      <c r="E9" s="141"/>
      <c r="F9" s="141"/>
      <c r="G9" s="141"/>
      <c r="H9" s="141"/>
      <c r="I9" s="95"/>
      <c r="J9" s="92"/>
    </row>
    <row r="10" spans="2:15" x14ac:dyDescent="0.3">
      <c r="B10" s="97"/>
      <c r="C10" s="96"/>
      <c r="D10" s="142" t="s">
        <v>56</v>
      </c>
      <c r="E10" s="142"/>
      <c r="F10" s="142"/>
      <c r="G10" s="142"/>
      <c r="H10" s="142"/>
      <c r="I10" s="96"/>
      <c r="J10" s="92"/>
    </row>
    <row r="11" spans="2:15" x14ac:dyDescent="0.3">
      <c r="B11" s="98"/>
      <c r="C11" s="146"/>
      <c r="D11" s="146"/>
      <c r="E11" s="146"/>
      <c r="F11" s="146"/>
      <c r="G11" s="146"/>
      <c r="H11" s="146"/>
      <c r="I11" s="146"/>
      <c r="J11" s="92"/>
    </row>
    <row r="12" spans="2:15" x14ac:dyDescent="0.3">
      <c r="B12" s="98"/>
      <c r="C12" s="90"/>
      <c r="D12" s="89"/>
      <c r="E12" s="89"/>
      <c r="F12" s="89"/>
      <c r="G12" s="89"/>
      <c r="H12" s="90" t="s">
        <v>57</v>
      </c>
      <c r="I12" s="89"/>
      <c r="J12" s="92"/>
    </row>
    <row r="13" spans="2:15" x14ac:dyDescent="0.3">
      <c r="B13" s="81"/>
      <c r="C13" s="85"/>
      <c r="D13" s="85"/>
      <c r="E13" s="85"/>
      <c r="F13" s="85"/>
      <c r="G13" s="85"/>
      <c r="H13" s="85"/>
      <c r="I13" s="85"/>
      <c r="J13" s="92"/>
    </row>
    <row r="14" spans="2:15" x14ac:dyDescent="0.3">
      <c r="B14" s="97"/>
      <c r="C14" s="33" t="s">
        <v>14</v>
      </c>
      <c r="D14" s="33" t="s">
        <v>16</v>
      </c>
      <c r="E14" s="33" t="s">
        <v>17</v>
      </c>
      <c r="F14" s="33" t="s">
        <v>58</v>
      </c>
      <c r="G14" s="33" t="s">
        <v>18</v>
      </c>
      <c r="H14" s="33" t="s">
        <v>19</v>
      </c>
      <c r="I14" s="105" t="s">
        <v>20</v>
      </c>
      <c r="J14" s="92"/>
    </row>
    <row r="15" spans="2:15" x14ac:dyDescent="0.3">
      <c r="B15" s="97"/>
      <c r="C15" s="34">
        <v>4</v>
      </c>
      <c r="D15" s="34">
        <v>5</v>
      </c>
      <c r="E15" s="34">
        <v>6</v>
      </c>
      <c r="F15" s="34">
        <v>7</v>
      </c>
      <c r="G15" s="34">
        <v>8</v>
      </c>
      <c r="H15" s="34">
        <v>9</v>
      </c>
      <c r="I15" s="53">
        <v>10</v>
      </c>
      <c r="J15" s="92"/>
    </row>
    <row r="16" spans="2:15" ht="50.4" x14ac:dyDescent="0.3">
      <c r="B16" s="97"/>
      <c r="C16" s="99" t="s">
        <v>21</v>
      </c>
      <c r="D16" s="100" t="s">
        <v>9</v>
      </c>
      <c r="E16" s="101" t="s">
        <v>23</v>
      </c>
      <c r="F16" s="101" t="s">
        <v>59</v>
      </c>
      <c r="G16" s="102">
        <v>1</v>
      </c>
      <c r="H16" s="103">
        <v>6.3556392595781315</v>
      </c>
      <c r="I16" s="106">
        <f>H16*G16</f>
        <v>6.3556392595781315</v>
      </c>
      <c r="J16" s="92"/>
    </row>
    <row r="17" spans="2:15" ht="50.4" x14ac:dyDescent="0.3">
      <c r="B17" s="97"/>
      <c r="C17" s="99" t="s">
        <v>24</v>
      </c>
      <c r="D17" s="100" t="s">
        <v>9</v>
      </c>
      <c r="E17" s="101" t="s">
        <v>23</v>
      </c>
      <c r="F17" s="101" t="s">
        <v>59</v>
      </c>
      <c r="G17" s="102">
        <v>2</v>
      </c>
      <c r="H17" s="103">
        <v>5.9587419547971869</v>
      </c>
      <c r="I17" s="104">
        <f t="shared" ref="I17:I18" si="0">H17*G17</f>
        <v>11.917483909594374</v>
      </c>
      <c r="J17" s="92"/>
    </row>
    <row r="18" spans="2:15" ht="50.4" x14ac:dyDescent="0.3">
      <c r="B18" s="97"/>
      <c r="C18" s="99" t="s">
        <v>26</v>
      </c>
      <c r="D18" s="100" t="s">
        <v>9</v>
      </c>
      <c r="E18" s="101" t="s">
        <v>23</v>
      </c>
      <c r="F18" s="101" t="s">
        <v>59</v>
      </c>
      <c r="G18" s="108">
        <v>3</v>
      </c>
      <c r="H18" s="109">
        <v>6.4254334365325079</v>
      </c>
      <c r="I18" s="110">
        <f t="shared" si="0"/>
        <v>19.276300309597524</v>
      </c>
      <c r="J18" s="92"/>
    </row>
    <row r="19" spans="2:15" x14ac:dyDescent="0.3">
      <c r="B19" s="97"/>
      <c r="C19" s="11"/>
      <c r="D19" s="11"/>
      <c r="E19" s="135" t="s">
        <v>28</v>
      </c>
      <c r="F19" s="145"/>
      <c r="G19" s="111">
        <f>SUM(G16:G18)</f>
        <v>6</v>
      </c>
      <c r="H19" s="77"/>
      <c r="I19" s="112">
        <f>SUM(I16:I18)</f>
        <v>37.549423478770031</v>
      </c>
      <c r="J19" s="92"/>
    </row>
    <row r="20" spans="2:15" x14ac:dyDescent="0.3">
      <c r="B20" s="81"/>
      <c r="C20" s="85"/>
      <c r="D20" s="85"/>
      <c r="E20" s="85"/>
      <c r="F20" s="85"/>
      <c r="G20" s="107">
        <v>11</v>
      </c>
      <c r="H20" s="85"/>
      <c r="I20" s="107">
        <v>12</v>
      </c>
      <c r="J20" s="92"/>
    </row>
    <row r="21" spans="2:15" x14ac:dyDescent="0.3">
      <c r="B21" s="98"/>
      <c r="C21" s="89"/>
      <c r="D21" s="89"/>
      <c r="E21" s="89"/>
      <c r="F21" s="89"/>
      <c r="G21" s="89"/>
      <c r="H21" s="89"/>
      <c r="I21" s="89"/>
      <c r="J21" s="92"/>
    </row>
    <row r="22" spans="2:15" x14ac:dyDescent="0.3">
      <c r="B22" s="97"/>
      <c r="C22" s="144" t="s">
        <v>60</v>
      </c>
      <c r="D22" s="144"/>
      <c r="E22" s="144"/>
      <c r="F22" s="144"/>
      <c r="G22" s="85"/>
      <c r="H22" s="144" t="s">
        <v>61</v>
      </c>
      <c r="I22" s="144"/>
      <c r="J22" s="92"/>
    </row>
    <row r="23" spans="2:15" x14ac:dyDescent="0.3">
      <c r="B23" s="97"/>
      <c r="C23" s="143" t="s">
        <v>62</v>
      </c>
      <c r="D23" s="143"/>
      <c r="E23" s="143"/>
      <c r="F23" s="143"/>
      <c r="G23" s="85"/>
      <c r="H23" s="143" t="s">
        <v>63</v>
      </c>
      <c r="I23" s="143"/>
      <c r="J23" s="92"/>
    </row>
    <row r="24" spans="2:15" x14ac:dyDescent="0.3">
      <c r="B24" s="81"/>
      <c r="C24" s="85"/>
      <c r="D24" s="85"/>
      <c r="E24" s="85"/>
      <c r="F24" s="85"/>
      <c r="G24" s="85"/>
      <c r="H24" s="85"/>
      <c r="I24" s="85"/>
      <c r="J24" s="92"/>
    </row>
    <row r="25" spans="2:15" x14ac:dyDescent="0.3">
      <c r="B25" s="81"/>
      <c r="C25" s="85"/>
      <c r="D25" s="85"/>
      <c r="E25" s="85"/>
      <c r="F25" s="85"/>
      <c r="G25" s="85"/>
      <c r="H25" s="85"/>
      <c r="I25" s="85"/>
      <c r="J25" s="92"/>
    </row>
    <row r="26" spans="2:15" x14ac:dyDescent="0.3">
      <c r="B26" s="81"/>
      <c r="C26" s="85"/>
      <c r="D26" s="85"/>
      <c r="E26" s="85"/>
      <c r="F26" s="85"/>
      <c r="G26" s="85"/>
      <c r="H26" s="85"/>
      <c r="I26" s="85"/>
      <c r="J26" s="92"/>
    </row>
    <row r="27" spans="2:15" ht="17.399999999999999" thickBot="1" x14ac:dyDescent="0.35">
      <c r="B27" s="82"/>
      <c r="C27" s="83"/>
      <c r="D27" s="83"/>
      <c r="E27" s="83"/>
      <c r="F27" s="83"/>
      <c r="G27" s="83"/>
      <c r="H27" s="83"/>
      <c r="I27" s="83"/>
      <c r="J27" s="94"/>
    </row>
    <row r="28" spans="2:15" ht="18" x14ac:dyDescent="0.35">
      <c r="M28" s="70" t="s">
        <v>29</v>
      </c>
      <c r="N28" s="71"/>
    </row>
    <row r="29" spans="2:15" x14ac:dyDescent="0.3">
      <c r="M29" s="61" t="s">
        <v>30</v>
      </c>
      <c r="N29" s="61" t="s">
        <v>31</v>
      </c>
      <c r="O29" s="61" t="s">
        <v>32</v>
      </c>
    </row>
    <row r="30" spans="2:15" ht="33.6" x14ac:dyDescent="0.3">
      <c r="M30" s="62">
        <v>1</v>
      </c>
      <c r="N30" s="63" t="s">
        <v>64</v>
      </c>
      <c r="O30" s="66" t="s">
        <v>37</v>
      </c>
    </row>
    <row r="31" spans="2:15" x14ac:dyDescent="0.3">
      <c r="M31" s="62">
        <v>2</v>
      </c>
      <c r="N31" s="63" t="s">
        <v>65</v>
      </c>
      <c r="O31" s="64" t="s">
        <v>66</v>
      </c>
    </row>
    <row r="32" spans="2:15" x14ac:dyDescent="0.3">
      <c r="M32" s="62">
        <v>3</v>
      </c>
      <c r="N32" s="63" t="s">
        <v>15</v>
      </c>
      <c r="O32" s="64" t="s">
        <v>67</v>
      </c>
    </row>
    <row r="33" spans="13:15" x14ac:dyDescent="0.3">
      <c r="M33" s="62">
        <v>4</v>
      </c>
      <c r="N33" s="63" t="s">
        <v>14</v>
      </c>
      <c r="O33" s="66" t="s">
        <v>36</v>
      </c>
    </row>
    <row r="34" spans="13:15" x14ac:dyDescent="0.3">
      <c r="M34" s="62">
        <v>5</v>
      </c>
      <c r="N34" s="63" t="s">
        <v>16</v>
      </c>
      <c r="O34" s="66" t="s">
        <v>39</v>
      </c>
    </row>
    <row r="35" spans="13:15" ht="33.6" x14ac:dyDescent="0.3">
      <c r="M35" s="62">
        <v>6</v>
      </c>
      <c r="N35" s="68" t="s">
        <v>17</v>
      </c>
      <c r="O35" s="66" t="s">
        <v>40</v>
      </c>
    </row>
    <row r="36" spans="13:15" x14ac:dyDescent="0.3">
      <c r="M36" s="62">
        <v>7</v>
      </c>
      <c r="N36" s="77" t="s">
        <v>68</v>
      </c>
      <c r="O36" s="77" t="s">
        <v>69</v>
      </c>
    </row>
    <row r="37" spans="13:15" x14ac:dyDescent="0.3">
      <c r="M37" s="62">
        <v>8</v>
      </c>
      <c r="N37" s="68" t="s">
        <v>18</v>
      </c>
      <c r="O37" s="66" t="s">
        <v>41</v>
      </c>
    </row>
    <row r="38" spans="13:15" x14ac:dyDescent="0.3">
      <c r="M38" s="62">
        <v>9</v>
      </c>
      <c r="N38" s="68" t="s">
        <v>19</v>
      </c>
      <c r="O38" s="66" t="s">
        <v>42</v>
      </c>
    </row>
    <row r="39" spans="13:15" ht="33.6" x14ac:dyDescent="0.3">
      <c r="M39" s="62">
        <v>10</v>
      </c>
      <c r="N39" s="68" t="s">
        <v>20</v>
      </c>
      <c r="O39" s="69" t="s">
        <v>43</v>
      </c>
    </row>
    <row r="40" spans="13:15" x14ac:dyDescent="0.3">
      <c r="M40" s="62">
        <v>11</v>
      </c>
      <c r="N40" s="68" t="s">
        <v>44</v>
      </c>
      <c r="O40" s="67" t="s">
        <v>45</v>
      </c>
    </row>
    <row r="41" spans="13:15" x14ac:dyDescent="0.3">
      <c r="M41" s="62">
        <v>12</v>
      </c>
      <c r="N41" s="68" t="s">
        <v>46</v>
      </c>
      <c r="O41" s="67" t="s">
        <v>47</v>
      </c>
    </row>
  </sheetData>
  <mergeCells count="12">
    <mergeCell ref="C8:I8"/>
    <mergeCell ref="D9:H9"/>
    <mergeCell ref="D10:H10"/>
    <mergeCell ref="N6:O6"/>
    <mergeCell ref="C23:D23"/>
    <mergeCell ref="E23:F23"/>
    <mergeCell ref="H23:I23"/>
    <mergeCell ref="C22:D22"/>
    <mergeCell ref="E22:F22"/>
    <mergeCell ref="H22:I22"/>
    <mergeCell ref="E19:F19"/>
    <mergeCell ref="C11:I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3"/>
  <sheetViews>
    <sheetView zoomScale="70" zoomScaleNormal="70" workbookViewId="0">
      <selection activeCell="H12" sqref="H12"/>
    </sheetView>
  </sheetViews>
  <sheetFormatPr defaultColWidth="8.81640625" defaultRowHeight="16.8" x14ac:dyDescent="0.3"/>
  <cols>
    <col min="1" max="1" width="8.81640625" style="15"/>
    <col min="2" max="3" width="8.81640625" style="15" customWidth="1"/>
    <col min="4" max="4" width="8.81640625" style="15"/>
    <col min="5" max="6" width="11.36328125" style="15" customWidth="1"/>
    <col min="7" max="7" width="10.1796875" style="15" customWidth="1"/>
    <col min="8" max="8" width="26.54296875" style="15" bestFit="1" customWidth="1"/>
    <col min="9" max="9" width="12.36328125" style="15" customWidth="1"/>
    <col min="10" max="10" width="8.81640625" style="15"/>
    <col min="11" max="11" width="15.08984375" style="15" customWidth="1"/>
    <col min="12" max="12" width="8.81640625" style="15" customWidth="1"/>
    <col min="13" max="14" width="8.81640625" style="15"/>
    <col min="15" max="15" width="9.453125" style="15" customWidth="1"/>
    <col min="16" max="16" width="33.1796875" style="15" customWidth="1"/>
    <col min="17" max="17" width="62.81640625" style="15" customWidth="1"/>
    <col min="18" max="16384" width="8.81640625" style="15"/>
  </cols>
  <sheetData>
    <row r="2" spans="2:19" ht="21" x14ac:dyDescent="0.4">
      <c r="B2" s="1"/>
      <c r="C2" s="2"/>
      <c r="D2" s="3"/>
      <c r="E2" s="3"/>
      <c r="F2" s="3"/>
      <c r="G2" s="3"/>
      <c r="H2" s="3"/>
      <c r="I2" s="4"/>
      <c r="J2" s="4"/>
      <c r="K2" s="4"/>
      <c r="L2" s="3"/>
      <c r="M2" s="5"/>
      <c r="R2" s="60"/>
      <c r="S2" s="60"/>
    </row>
    <row r="3" spans="2:19" ht="21" x14ac:dyDescent="0.4">
      <c r="B3" s="6" t="s">
        <v>1</v>
      </c>
      <c r="C3" s="7"/>
      <c r="D3" s="8"/>
      <c r="E3" s="8"/>
      <c r="F3" s="8"/>
      <c r="G3" s="8"/>
      <c r="H3" s="8"/>
      <c r="I3" s="9"/>
      <c r="J3" s="9"/>
      <c r="K3" s="9"/>
      <c r="L3" s="8"/>
      <c r="M3" s="10"/>
      <c r="R3" s="60"/>
      <c r="S3" s="60"/>
    </row>
    <row r="4" spans="2:19" ht="21" x14ac:dyDescent="0.4">
      <c r="B4" s="16"/>
      <c r="C4" s="17"/>
      <c r="D4" s="17"/>
      <c r="E4" s="17"/>
      <c r="F4" s="17"/>
      <c r="G4" s="17"/>
      <c r="H4" s="17"/>
      <c r="I4" s="17"/>
      <c r="J4" s="17"/>
      <c r="K4" s="17"/>
      <c r="L4" s="17"/>
      <c r="M4" s="18"/>
      <c r="R4" s="60"/>
      <c r="S4" s="60"/>
    </row>
    <row r="5" spans="2:19" x14ac:dyDescent="0.3">
      <c r="B5" s="19"/>
      <c r="D5" s="15" t="s">
        <v>4</v>
      </c>
      <c r="H5" s="138" t="s">
        <v>5</v>
      </c>
      <c r="I5" s="138"/>
      <c r="J5" s="20" t="s">
        <v>6</v>
      </c>
      <c r="M5" s="21"/>
    </row>
    <row r="6" spans="2:19" x14ac:dyDescent="0.3">
      <c r="B6" s="19"/>
      <c r="M6" s="21"/>
    </row>
    <row r="7" spans="2:19" x14ac:dyDescent="0.3">
      <c r="B7" s="19"/>
      <c r="D7" s="15" t="s">
        <v>8</v>
      </c>
      <c r="H7" s="138" t="s">
        <v>9</v>
      </c>
      <c r="I7" s="138"/>
      <c r="J7" s="20" t="s">
        <v>10</v>
      </c>
      <c r="K7" s="22"/>
      <c r="M7" s="21"/>
    </row>
    <row r="8" spans="2:19" x14ac:dyDescent="0.3">
      <c r="B8" s="19"/>
      <c r="D8" s="23"/>
      <c r="E8" s="23"/>
      <c r="F8" s="23"/>
      <c r="J8" s="23"/>
      <c r="M8" s="21"/>
    </row>
    <row r="9" spans="2:19" x14ac:dyDescent="0.3">
      <c r="B9" s="19"/>
      <c r="D9" s="15" t="s">
        <v>12</v>
      </c>
      <c r="H9" s="150" t="s">
        <v>70</v>
      </c>
      <c r="I9" s="139"/>
      <c r="J9" s="20" t="s">
        <v>13</v>
      </c>
      <c r="M9" s="21"/>
    </row>
    <row r="10" spans="2:19" x14ac:dyDescent="0.3">
      <c r="B10" s="19"/>
      <c r="J10" s="23"/>
      <c r="M10" s="21"/>
    </row>
    <row r="11" spans="2:19" x14ac:dyDescent="0.3">
      <c r="B11" s="19"/>
      <c r="J11" s="23"/>
      <c r="M11" s="21"/>
    </row>
    <row r="12" spans="2:19" x14ac:dyDescent="0.3">
      <c r="B12" s="19"/>
      <c r="G12" s="24">
        <v>4</v>
      </c>
      <c r="M12" s="21"/>
    </row>
    <row r="13" spans="2:19" x14ac:dyDescent="0.3">
      <c r="B13" s="19"/>
      <c r="J13" s="23"/>
      <c r="M13" s="21"/>
    </row>
    <row r="14" spans="2:19" x14ac:dyDescent="0.3">
      <c r="B14" s="19"/>
      <c r="J14" s="23"/>
      <c r="M14" s="21"/>
    </row>
    <row r="15" spans="2:19" x14ac:dyDescent="0.3">
      <c r="B15" s="19"/>
      <c r="C15" s="25"/>
      <c r="D15" s="26"/>
      <c r="E15" s="26"/>
      <c r="F15" s="26"/>
      <c r="G15" s="26"/>
      <c r="H15" s="26"/>
      <c r="I15" s="26"/>
      <c r="J15" s="27"/>
      <c r="K15" s="26"/>
      <c r="L15" s="28"/>
      <c r="M15" s="21"/>
    </row>
    <row r="16" spans="2:19" x14ac:dyDescent="0.3">
      <c r="B16" s="19"/>
      <c r="C16" s="29"/>
      <c r="L16" s="32"/>
      <c r="M16" s="21"/>
    </row>
    <row r="17" spans="2:17" x14ac:dyDescent="0.3">
      <c r="B17" s="19"/>
      <c r="C17" s="29"/>
      <c r="D17" s="33" t="s">
        <v>14</v>
      </c>
      <c r="E17" s="33" t="s">
        <v>4</v>
      </c>
      <c r="F17" s="33" t="s">
        <v>15</v>
      </c>
      <c r="G17" s="33" t="s">
        <v>16</v>
      </c>
      <c r="H17" s="33" t="s">
        <v>17</v>
      </c>
      <c r="I17" s="33" t="s">
        <v>18</v>
      </c>
      <c r="J17" s="33" t="s">
        <v>19</v>
      </c>
      <c r="K17" s="56" t="s">
        <v>20</v>
      </c>
      <c r="L17" s="31"/>
      <c r="M17" s="21"/>
    </row>
    <row r="18" spans="2:17" x14ac:dyDescent="0.3">
      <c r="B18" s="19"/>
      <c r="C18" s="29"/>
      <c r="D18" s="34">
        <v>5</v>
      </c>
      <c r="E18" s="34">
        <v>6</v>
      </c>
      <c r="F18" s="34">
        <v>7</v>
      </c>
      <c r="G18" s="34">
        <v>8</v>
      </c>
      <c r="H18" s="34">
        <v>9</v>
      </c>
      <c r="I18" s="34">
        <v>10</v>
      </c>
      <c r="J18" s="34">
        <v>11</v>
      </c>
      <c r="K18" s="57">
        <v>12</v>
      </c>
      <c r="L18" s="31"/>
      <c r="M18" s="21"/>
    </row>
    <row r="19" spans="2:17" x14ac:dyDescent="0.3">
      <c r="B19" s="19"/>
      <c r="C19" s="29"/>
      <c r="D19" s="35" t="s">
        <v>21</v>
      </c>
      <c r="E19" s="36" t="s">
        <v>5</v>
      </c>
      <c r="F19" s="36" t="s">
        <v>22</v>
      </c>
      <c r="G19" s="11" t="s">
        <v>9</v>
      </c>
      <c r="H19" s="12" t="s">
        <v>23</v>
      </c>
      <c r="I19" s="13">
        <v>1</v>
      </c>
      <c r="J19" s="14">
        <v>6.3556392595781315</v>
      </c>
      <c r="K19" s="58">
        <f>J19*I19</f>
        <v>6.3556392595781315</v>
      </c>
      <c r="L19" s="31"/>
      <c r="M19" s="21"/>
    </row>
    <row r="20" spans="2:17" x14ac:dyDescent="0.3">
      <c r="B20" s="19"/>
      <c r="C20" s="29"/>
      <c r="D20" s="35" t="s">
        <v>24</v>
      </c>
      <c r="E20" s="36" t="s">
        <v>5</v>
      </c>
      <c r="F20" s="36" t="s">
        <v>25</v>
      </c>
      <c r="G20" s="11" t="s">
        <v>9</v>
      </c>
      <c r="H20" s="12" t="s">
        <v>23</v>
      </c>
      <c r="I20" s="13">
        <v>2</v>
      </c>
      <c r="J20" s="14">
        <v>5.9587419547971869</v>
      </c>
      <c r="K20" s="58">
        <f t="shared" ref="K20:K21" si="0">J20*I20</f>
        <v>11.917483909594374</v>
      </c>
      <c r="L20" s="31"/>
      <c r="M20" s="21"/>
    </row>
    <row r="21" spans="2:17" x14ac:dyDescent="0.3">
      <c r="B21" s="19"/>
      <c r="C21" s="29"/>
      <c r="D21" s="35" t="s">
        <v>26</v>
      </c>
      <c r="E21" s="36" t="s">
        <v>5</v>
      </c>
      <c r="F21" s="36" t="s">
        <v>27</v>
      </c>
      <c r="G21" s="11" t="s">
        <v>9</v>
      </c>
      <c r="H21" s="12" t="s">
        <v>23</v>
      </c>
      <c r="I21" s="37">
        <v>3</v>
      </c>
      <c r="J21" s="54">
        <v>6.4254334365325079</v>
      </c>
      <c r="K21" s="58">
        <f t="shared" si="0"/>
        <v>19.276300309597524</v>
      </c>
      <c r="L21" s="31"/>
      <c r="M21" s="21"/>
    </row>
    <row r="22" spans="2:17" x14ac:dyDescent="0.3">
      <c r="B22" s="19"/>
      <c r="C22" s="29"/>
      <c r="D22" s="11"/>
      <c r="E22" s="11"/>
      <c r="F22" s="11"/>
      <c r="G22" s="135" t="s">
        <v>28</v>
      </c>
      <c r="H22" s="135"/>
      <c r="I22" s="38">
        <f>SUM(I19:I21)</f>
        <v>6</v>
      </c>
      <c r="J22" s="55"/>
      <c r="K22" s="59">
        <f>SUM(K19:K21)</f>
        <v>37.549423478770031</v>
      </c>
      <c r="L22" s="31"/>
      <c r="M22" s="21"/>
    </row>
    <row r="23" spans="2:17" x14ac:dyDescent="0.3">
      <c r="B23" s="19"/>
      <c r="C23" s="29"/>
      <c r="D23" s="39"/>
      <c r="E23" s="39"/>
      <c r="F23" s="39"/>
      <c r="G23" s="40"/>
      <c r="H23" s="40"/>
      <c r="I23" s="41">
        <v>13</v>
      </c>
      <c r="K23" s="41">
        <v>14</v>
      </c>
      <c r="L23" s="31"/>
      <c r="M23" s="21"/>
    </row>
    <row r="24" spans="2:17" x14ac:dyDescent="0.3">
      <c r="B24" s="19"/>
      <c r="C24" s="42"/>
      <c r="D24" s="43"/>
      <c r="E24" s="43"/>
      <c r="F24" s="43"/>
      <c r="G24" s="44"/>
      <c r="H24" s="44"/>
      <c r="I24" s="45"/>
      <c r="J24" s="46"/>
      <c r="K24" s="45"/>
      <c r="L24" s="47"/>
      <c r="M24" s="21"/>
    </row>
    <row r="25" spans="2:17" x14ac:dyDescent="0.3">
      <c r="B25" s="19"/>
      <c r="D25" s="39"/>
      <c r="E25" s="39"/>
      <c r="F25" s="39"/>
      <c r="G25" s="40"/>
      <c r="H25" s="30"/>
      <c r="I25" s="48"/>
      <c r="K25" s="49"/>
      <c r="M25" s="21"/>
    </row>
    <row r="26" spans="2:17" x14ac:dyDescent="0.3">
      <c r="B26" s="19"/>
      <c r="M26" s="21"/>
    </row>
    <row r="27" spans="2:17" x14ac:dyDescent="0.3">
      <c r="B27" s="50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2"/>
    </row>
    <row r="28" spans="2:17" ht="18" x14ac:dyDescent="0.35">
      <c r="O28" s="70" t="s">
        <v>29</v>
      </c>
      <c r="P28" s="71"/>
    </row>
    <row r="29" spans="2:17" x14ac:dyDescent="0.3">
      <c r="O29" s="61" t="s">
        <v>30</v>
      </c>
      <c r="P29" s="61" t="s">
        <v>31</v>
      </c>
      <c r="Q29" s="61" t="s">
        <v>32</v>
      </c>
    </row>
    <row r="30" spans="2:17" ht="21" x14ac:dyDescent="0.4">
      <c r="B30" s="60" t="s">
        <v>0</v>
      </c>
      <c r="C30" s="60" t="s">
        <v>71</v>
      </c>
      <c r="D30" s="60"/>
      <c r="O30" s="62">
        <v>1</v>
      </c>
      <c r="P30" s="63" t="s">
        <v>4</v>
      </c>
      <c r="Q30" s="64" t="s">
        <v>33</v>
      </c>
    </row>
    <row r="31" spans="2:17" ht="21" x14ac:dyDescent="0.3">
      <c r="B31" s="72">
        <v>1</v>
      </c>
      <c r="C31" s="151" t="s">
        <v>2</v>
      </c>
      <c r="D31" s="151"/>
      <c r="E31" s="151"/>
      <c r="F31" s="151"/>
      <c r="G31" s="151"/>
      <c r="H31" s="151"/>
      <c r="I31" s="151"/>
      <c r="O31" s="62">
        <v>2</v>
      </c>
      <c r="P31" s="63" t="s">
        <v>8</v>
      </c>
      <c r="Q31" s="64" t="s">
        <v>33</v>
      </c>
    </row>
    <row r="32" spans="2:17" ht="21" x14ac:dyDescent="0.3">
      <c r="B32" s="72">
        <v>2</v>
      </c>
      <c r="C32" s="152" t="s">
        <v>3</v>
      </c>
      <c r="D32" s="152"/>
      <c r="E32" s="152"/>
      <c r="F32" s="152"/>
      <c r="G32" s="152"/>
      <c r="H32" s="152"/>
      <c r="I32" s="152"/>
      <c r="O32" s="62">
        <v>3</v>
      </c>
      <c r="P32" s="63" t="s">
        <v>12</v>
      </c>
      <c r="Q32" s="64" t="s">
        <v>33</v>
      </c>
    </row>
    <row r="33" spans="2:17" ht="50.4" x14ac:dyDescent="0.3">
      <c r="B33" s="75">
        <v>2.1</v>
      </c>
      <c r="C33" s="153" t="s">
        <v>7</v>
      </c>
      <c r="D33" s="153"/>
      <c r="E33" s="153"/>
      <c r="F33" s="153"/>
      <c r="G33" s="153"/>
      <c r="H33" s="153"/>
      <c r="I33" s="153"/>
      <c r="O33" s="62">
        <v>4</v>
      </c>
      <c r="P33" s="63" t="s">
        <v>34</v>
      </c>
      <c r="Q33" s="65" t="s">
        <v>35</v>
      </c>
    </row>
    <row r="34" spans="2:17" ht="21" x14ac:dyDescent="0.3">
      <c r="B34" s="75">
        <v>2.2000000000000002</v>
      </c>
      <c r="C34" s="154"/>
      <c r="D34" s="155"/>
      <c r="E34" s="155"/>
      <c r="F34" s="155"/>
      <c r="G34" s="155"/>
      <c r="H34" s="155"/>
      <c r="I34" s="156"/>
      <c r="O34" s="62">
        <v>5</v>
      </c>
      <c r="P34" s="63" t="s">
        <v>14</v>
      </c>
      <c r="Q34" s="66" t="s">
        <v>36</v>
      </c>
    </row>
    <row r="35" spans="2:17" ht="21" x14ac:dyDescent="0.3">
      <c r="B35" s="78">
        <v>3</v>
      </c>
      <c r="C35" s="157" t="s">
        <v>11</v>
      </c>
      <c r="D35" s="158"/>
      <c r="E35" s="158"/>
      <c r="F35" s="158"/>
      <c r="G35" s="158"/>
      <c r="H35" s="158"/>
      <c r="I35" s="159"/>
      <c r="O35" s="62">
        <v>6</v>
      </c>
      <c r="P35" s="63" t="s">
        <v>4</v>
      </c>
      <c r="Q35" s="66" t="s">
        <v>37</v>
      </c>
    </row>
    <row r="36" spans="2:17" ht="21" x14ac:dyDescent="0.3">
      <c r="B36" s="113">
        <v>4</v>
      </c>
      <c r="C36" s="147" t="s">
        <v>72</v>
      </c>
      <c r="D36" s="148"/>
      <c r="E36" s="148"/>
      <c r="F36" s="148"/>
      <c r="G36" s="148"/>
      <c r="H36" s="148"/>
      <c r="I36" s="149"/>
      <c r="O36" s="62">
        <v>7</v>
      </c>
      <c r="P36" s="63" t="s">
        <v>15</v>
      </c>
      <c r="Q36" s="66" t="s">
        <v>38</v>
      </c>
    </row>
    <row r="37" spans="2:17" ht="50.4" customHeight="1" x14ac:dyDescent="0.3">
      <c r="B37" s="113">
        <v>5</v>
      </c>
      <c r="C37" s="160" t="s">
        <v>73</v>
      </c>
      <c r="D37" s="161"/>
      <c r="E37" s="161"/>
      <c r="F37" s="161"/>
      <c r="G37" s="161"/>
      <c r="H37" s="161"/>
      <c r="I37" s="162"/>
      <c r="O37" s="62">
        <v>8</v>
      </c>
      <c r="P37" s="63" t="s">
        <v>16</v>
      </c>
      <c r="Q37" s="66" t="s">
        <v>39</v>
      </c>
    </row>
    <row r="38" spans="2:17" ht="21" x14ac:dyDescent="0.3">
      <c r="B38" s="113">
        <v>6</v>
      </c>
      <c r="C38" s="147" t="s">
        <v>74</v>
      </c>
      <c r="D38" s="148"/>
      <c r="E38" s="148"/>
      <c r="F38" s="148"/>
      <c r="G38" s="148"/>
      <c r="H38" s="148"/>
      <c r="I38" s="149"/>
      <c r="O38" s="62">
        <v>9</v>
      </c>
      <c r="P38" s="68" t="s">
        <v>17</v>
      </c>
      <c r="Q38" s="66" t="s">
        <v>40</v>
      </c>
    </row>
    <row r="39" spans="2:17" x14ac:dyDescent="0.3">
      <c r="O39" s="62">
        <v>10</v>
      </c>
      <c r="P39" s="68" t="s">
        <v>18</v>
      </c>
      <c r="Q39" s="66" t="s">
        <v>41</v>
      </c>
    </row>
    <row r="40" spans="2:17" x14ac:dyDescent="0.3">
      <c r="O40" s="62">
        <v>11</v>
      </c>
      <c r="P40" s="68" t="s">
        <v>19</v>
      </c>
      <c r="Q40" s="66" t="s">
        <v>42</v>
      </c>
    </row>
    <row r="41" spans="2:17" x14ac:dyDescent="0.3">
      <c r="O41" s="62">
        <v>12</v>
      </c>
      <c r="P41" s="68" t="s">
        <v>20</v>
      </c>
      <c r="Q41" s="69" t="s">
        <v>43</v>
      </c>
    </row>
    <row r="42" spans="2:17" x14ac:dyDescent="0.3">
      <c r="O42" s="62">
        <v>13</v>
      </c>
      <c r="P42" s="68" t="s">
        <v>44</v>
      </c>
      <c r="Q42" s="67" t="s">
        <v>45</v>
      </c>
    </row>
    <row r="43" spans="2:17" x14ac:dyDescent="0.3">
      <c r="O43" s="62">
        <v>14</v>
      </c>
      <c r="P43" s="68" t="s">
        <v>46</v>
      </c>
      <c r="Q43" s="67" t="s">
        <v>47</v>
      </c>
    </row>
  </sheetData>
  <mergeCells count="12">
    <mergeCell ref="C38:I38"/>
    <mergeCell ref="H5:I5"/>
    <mergeCell ref="H7:I7"/>
    <mergeCell ref="H9:I9"/>
    <mergeCell ref="G22:H22"/>
    <mergeCell ref="C31:I31"/>
    <mergeCell ref="C32:I32"/>
    <mergeCell ref="C33:I33"/>
    <mergeCell ref="C34:I34"/>
    <mergeCell ref="C35:I35"/>
    <mergeCell ref="C36:I36"/>
    <mergeCell ref="C37:I3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3"/>
  <sheetViews>
    <sheetView zoomScale="70" zoomScaleNormal="70" workbookViewId="0">
      <selection activeCell="P14" sqref="P14"/>
    </sheetView>
  </sheetViews>
  <sheetFormatPr defaultColWidth="8.81640625" defaultRowHeight="16.8" x14ac:dyDescent="0.3"/>
  <cols>
    <col min="1" max="1" width="8.81640625" style="15"/>
    <col min="2" max="3" width="8.81640625" style="15" customWidth="1"/>
    <col min="4" max="4" width="8.81640625" style="15"/>
    <col min="5" max="6" width="11.36328125" style="15" customWidth="1"/>
    <col min="7" max="7" width="10.1796875" style="15" customWidth="1"/>
    <col min="8" max="8" width="26.54296875" style="15" bestFit="1" customWidth="1"/>
    <col min="9" max="9" width="12.36328125" style="15" customWidth="1"/>
    <col min="10" max="10" width="8.81640625" style="15"/>
    <col min="11" max="11" width="15.08984375" style="15" customWidth="1"/>
    <col min="12" max="12" width="8.81640625" style="15" customWidth="1"/>
    <col min="13" max="14" width="8.81640625" style="15"/>
    <col min="15" max="15" width="9.453125" style="15" customWidth="1"/>
    <col min="16" max="16" width="33.1796875" style="15" customWidth="1"/>
    <col min="17" max="17" width="62.81640625" style="15" customWidth="1"/>
    <col min="18" max="16384" width="8.81640625" style="15"/>
  </cols>
  <sheetData>
    <row r="2" spans="2:19" ht="21" x14ac:dyDescent="0.4">
      <c r="B2" s="1"/>
      <c r="C2" s="2"/>
      <c r="D2" s="3"/>
      <c r="E2" s="3"/>
      <c r="F2" s="3"/>
      <c r="G2" s="3"/>
      <c r="H2" s="3"/>
      <c r="I2" s="4"/>
      <c r="J2" s="4"/>
      <c r="K2" s="4"/>
      <c r="L2" s="3"/>
      <c r="M2" s="5"/>
      <c r="R2" s="60"/>
      <c r="S2" s="60"/>
    </row>
    <row r="3" spans="2:19" ht="21" x14ac:dyDescent="0.4">
      <c r="B3" s="6" t="s">
        <v>1</v>
      </c>
      <c r="C3" s="7"/>
      <c r="D3" s="8"/>
      <c r="E3" s="8"/>
      <c r="F3" s="8"/>
      <c r="G3" s="8"/>
      <c r="H3" s="8"/>
      <c r="I3" s="9"/>
      <c r="J3" s="9"/>
      <c r="K3" s="9"/>
      <c r="L3" s="8"/>
      <c r="M3" s="10"/>
      <c r="R3" s="60"/>
      <c r="S3" s="60"/>
    </row>
    <row r="4" spans="2:19" ht="21" x14ac:dyDescent="0.4">
      <c r="B4" s="16"/>
      <c r="C4" s="17"/>
      <c r="D4" s="17"/>
      <c r="E4" s="17"/>
      <c r="F4" s="17"/>
      <c r="G4" s="17"/>
      <c r="H4" s="17"/>
      <c r="I4" s="17"/>
      <c r="J4" s="17"/>
      <c r="K4" s="17"/>
      <c r="L4" s="17"/>
      <c r="M4" s="18"/>
      <c r="R4" s="60"/>
      <c r="S4" s="60"/>
    </row>
    <row r="5" spans="2:19" x14ac:dyDescent="0.3">
      <c r="B5" s="19"/>
      <c r="D5" s="15" t="s">
        <v>4</v>
      </c>
      <c r="H5" s="138" t="s">
        <v>5</v>
      </c>
      <c r="I5" s="138"/>
      <c r="J5" s="20" t="s">
        <v>6</v>
      </c>
      <c r="M5" s="21"/>
    </row>
    <row r="6" spans="2:19" x14ac:dyDescent="0.3">
      <c r="B6" s="19"/>
      <c r="M6" s="21"/>
    </row>
    <row r="7" spans="2:19" x14ac:dyDescent="0.3">
      <c r="B7" s="19"/>
      <c r="D7" s="15" t="s">
        <v>8</v>
      </c>
      <c r="H7" s="138" t="s">
        <v>9</v>
      </c>
      <c r="I7" s="138"/>
      <c r="J7" s="20" t="s">
        <v>10</v>
      </c>
      <c r="K7" s="22"/>
      <c r="M7" s="21"/>
    </row>
    <row r="8" spans="2:19" x14ac:dyDescent="0.3">
      <c r="B8" s="19"/>
      <c r="D8" s="23"/>
      <c r="E8" s="23"/>
      <c r="F8" s="23"/>
      <c r="J8" s="23"/>
      <c r="M8" s="21"/>
    </row>
    <row r="9" spans="2:19" x14ac:dyDescent="0.3">
      <c r="B9" s="19"/>
      <c r="D9" s="15" t="s">
        <v>12</v>
      </c>
      <c r="H9" s="139">
        <v>103</v>
      </c>
      <c r="I9" s="139"/>
      <c r="J9" s="20" t="s">
        <v>13</v>
      </c>
      <c r="M9" s="21"/>
    </row>
    <row r="10" spans="2:19" x14ac:dyDescent="0.3">
      <c r="B10" s="19"/>
      <c r="J10" s="23"/>
      <c r="M10" s="21"/>
    </row>
    <row r="11" spans="2:19" x14ac:dyDescent="0.3">
      <c r="B11" s="19"/>
      <c r="J11" s="23"/>
      <c r="M11" s="21"/>
    </row>
    <row r="12" spans="2:19" x14ac:dyDescent="0.3">
      <c r="B12" s="19"/>
      <c r="G12" s="24">
        <v>4</v>
      </c>
      <c r="M12" s="21"/>
    </row>
    <row r="13" spans="2:19" x14ac:dyDescent="0.3">
      <c r="B13" s="19"/>
      <c r="J13" s="23"/>
      <c r="M13" s="21"/>
    </row>
    <row r="14" spans="2:19" x14ac:dyDescent="0.3">
      <c r="B14" s="19"/>
      <c r="J14" s="23"/>
      <c r="M14" s="21"/>
    </row>
    <row r="15" spans="2:19" x14ac:dyDescent="0.3">
      <c r="B15" s="19"/>
      <c r="C15" s="25"/>
      <c r="D15" s="26"/>
      <c r="E15" s="26"/>
      <c r="F15" s="26"/>
      <c r="G15" s="26"/>
      <c r="H15" s="26"/>
      <c r="I15" s="26"/>
      <c r="J15" s="27"/>
      <c r="K15" s="26"/>
      <c r="L15" s="28"/>
      <c r="M15" s="21"/>
    </row>
    <row r="16" spans="2:19" x14ac:dyDescent="0.3">
      <c r="B16" s="19"/>
      <c r="C16" s="29"/>
      <c r="L16" s="32"/>
      <c r="M16" s="21"/>
    </row>
    <row r="17" spans="2:17" x14ac:dyDescent="0.3">
      <c r="B17" s="19"/>
      <c r="C17" s="29"/>
      <c r="D17" s="33" t="s">
        <v>14</v>
      </c>
      <c r="E17" s="33" t="s">
        <v>4</v>
      </c>
      <c r="F17" s="33" t="s">
        <v>15</v>
      </c>
      <c r="G17" s="33" t="s">
        <v>16</v>
      </c>
      <c r="H17" s="33" t="s">
        <v>17</v>
      </c>
      <c r="I17" s="33" t="s">
        <v>18</v>
      </c>
      <c r="J17" s="33" t="s">
        <v>19</v>
      </c>
      <c r="K17" s="56" t="s">
        <v>20</v>
      </c>
      <c r="L17" s="31"/>
      <c r="M17" s="21"/>
    </row>
    <row r="18" spans="2:17" x14ac:dyDescent="0.3">
      <c r="B18" s="19"/>
      <c r="C18" s="29"/>
      <c r="D18" s="34">
        <v>5</v>
      </c>
      <c r="E18" s="34">
        <v>6</v>
      </c>
      <c r="F18" s="34">
        <v>7</v>
      </c>
      <c r="G18" s="34">
        <v>8</v>
      </c>
      <c r="H18" s="34">
        <v>9</v>
      </c>
      <c r="I18" s="34">
        <v>10</v>
      </c>
      <c r="J18" s="34">
        <v>11</v>
      </c>
      <c r="K18" s="57">
        <v>12</v>
      </c>
      <c r="L18" s="31"/>
      <c r="M18" s="21"/>
    </row>
    <row r="19" spans="2:17" x14ac:dyDescent="0.3">
      <c r="B19" s="19"/>
      <c r="C19" s="29"/>
      <c r="D19" s="35" t="s">
        <v>21</v>
      </c>
      <c r="E19" s="36" t="s">
        <v>5</v>
      </c>
      <c r="F19" s="36" t="s">
        <v>22</v>
      </c>
      <c r="G19" s="11" t="s">
        <v>9</v>
      </c>
      <c r="H19" s="12" t="s">
        <v>23</v>
      </c>
      <c r="I19" s="13">
        <v>1</v>
      </c>
      <c r="J19" s="14">
        <v>6.3556392595781315</v>
      </c>
      <c r="K19" s="58">
        <f>J19*I19</f>
        <v>6.3556392595781315</v>
      </c>
      <c r="L19" s="31"/>
      <c r="M19" s="21"/>
    </row>
    <row r="20" spans="2:17" x14ac:dyDescent="0.3">
      <c r="B20" s="19"/>
      <c r="C20" s="29"/>
      <c r="D20" s="35" t="s">
        <v>24</v>
      </c>
      <c r="E20" s="36" t="s">
        <v>5</v>
      </c>
      <c r="F20" s="36" t="s">
        <v>25</v>
      </c>
      <c r="G20" s="11" t="s">
        <v>9</v>
      </c>
      <c r="H20" s="12" t="s">
        <v>23</v>
      </c>
      <c r="I20" s="13">
        <v>2</v>
      </c>
      <c r="J20" s="14">
        <v>5.9587419547971869</v>
      </c>
      <c r="K20" s="58">
        <f t="shared" ref="K20:K21" si="0">J20*I20</f>
        <v>11.917483909594374</v>
      </c>
      <c r="L20" s="31"/>
      <c r="M20" s="21"/>
    </row>
    <row r="21" spans="2:17" x14ac:dyDescent="0.3">
      <c r="B21" s="19"/>
      <c r="C21" s="29"/>
      <c r="D21" s="35" t="s">
        <v>26</v>
      </c>
      <c r="E21" s="36" t="s">
        <v>5</v>
      </c>
      <c r="F21" s="36" t="s">
        <v>27</v>
      </c>
      <c r="G21" s="11" t="s">
        <v>9</v>
      </c>
      <c r="H21" s="12" t="s">
        <v>23</v>
      </c>
      <c r="I21" s="37">
        <v>3</v>
      </c>
      <c r="J21" s="54">
        <v>6.4254334365325079</v>
      </c>
      <c r="K21" s="58">
        <f t="shared" si="0"/>
        <v>19.276300309597524</v>
      </c>
      <c r="L21" s="31"/>
      <c r="M21" s="21"/>
    </row>
    <row r="22" spans="2:17" x14ac:dyDescent="0.3">
      <c r="B22" s="19"/>
      <c r="C22" s="29"/>
      <c r="D22" s="11"/>
      <c r="E22" s="11"/>
      <c r="F22" s="11"/>
      <c r="G22" s="135" t="s">
        <v>28</v>
      </c>
      <c r="H22" s="135"/>
      <c r="I22" s="38">
        <f>SUM(I19:I21)</f>
        <v>6</v>
      </c>
      <c r="J22" s="55"/>
      <c r="K22" s="59">
        <f>SUM(K19:K21)</f>
        <v>37.549423478770031</v>
      </c>
      <c r="L22" s="31"/>
      <c r="M22" s="21"/>
    </row>
    <row r="23" spans="2:17" x14ac:dyDescent="0.3">
      <c r="B23" s="19"/>
      <c r="C23" s="29"/>
      <c r="D23" s="39"/>
      <c r="E23" s="39"/>
      <c r="F23" s="39"/>
      <c r="G23" s="40"/>
      <c r="H23" s="40"/>
      <c r="I23" s="41">
        <v>13</v>
      </c>
      <c r="K23" s="41">
        <v>14</v>
      </c>
      <c r="L23" s="31"/>
      <c r="M23" s="21"/>
    </row>
    <row r="24" spans="2:17" x14ac:dyDescent="0.3">
      <c r="B24" s="19"/>
      <c r="C24" s="42"/>
      <c r="D24" s="43"/>
      <c r="E24" s="43"/>
      <c r="F24" s="43"/>
      <c r="G24" s="44"/>
      <c r="H24" s="44"/>
      <c r="I24" s="45"/>
      <c r="J24" s="46"/>
      <c r="K24" s="45"/>
      <c r="L24" s="47"/>
      <c r="M24" s="21"/>
    </row>
    <row r="25" spans="2:17" x14ac:dyDescent="0.3">
      <c r="B25" s="19"/>
      <c r="D25" s="39"/>
      <c r="E25" s="39"/>
      <c r="F25" s="39"/>
      <c r="G25" s="40"/>
      <c r="H25" s="30"/>
      <c r="I25" s="48"/>
      <c r="K25" s="49"/>
      <c r="M25" s="21"/>
    </row>
    <row r="26" spans="2:17" x14ac:dyDescent="0.3">
      <c r="B26" s="19"/>
      <c r="M26" s="21"/>
    </row>
    <row r="27" spans="2:17" x14ac:dyDescent="0.3">
      <c r="B27" s="50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2"/>
    </row>
    <row r="28" spans="2:17" ht="18" x14ac:dyDescent="0.35">
      <c r="O28" s="70" t="s">
        <v>29</v>
      </c>
      <c r="P28" s="71"/>
    </row>
    <row r="29" spans="2:17" x14ac:dyDescent="0.3">
      <c r="O29" s="61" t="s">
        <v>30</v>
      </c>
      <c r="P29" s="61" t="s">
        <v>31</v>
      </c>
      <c r="Q29" s="61" t="s">
        <v>32</v>
      </c>
    </row>
    <row r="30" spans="2:17" ht="21" x14ac:dyDescent="0.4">
      <c r="B30" s="60" t="s">
        <v>0</v>
      </c>
      <c r="C30" s="60" t="s">
        <v>75</v>
      </c>
      <c r="D30" s="60"/>
      <c r="O30" s="62">
        <v>1</v>
      </c>
      <c r="P30" s="63" t="s">
        <v>4</v>
      </c>
      <c r="Q30" s="64" t="s">
        <v>33</v>
      </c>
    </row>
    <row r="31" spans="2:17" ht="21" x14ac:dyDescent="0.3">
      <c r="B31" s="72">
        <v>1</v>
      </c>
      <c r="C31" s="151" t="s">
        <v>2</v>
      </c>
      <c r="D31" s="151"/>
      <c r="E31" s="151"/>
      <c r="F31" s="151"/>
      <c r="G31" s="151"/>
      <c r="H31" s="151"/>
      <c r="I31" s="151"/>
      <c r="O31" s="62">
        <v>2</v>
      </c>
      <c r="P31" s="63" t="s">
        <v>8</v>
      </c>
      <c r="Q31" s="64" t="s">
        <v>33</v>
      </c>
    </row>
    <row r="32" spans="2:17" ht="21" x14ac:dyDescent="0.3">
      <c r="B32" s="72">
        <v>2</v>
      </c>
      <c r="C32" s="152" t="s">
        <v>3</v>
      </c>
      <c r="D32" s="152"/>
      <c r="E32" s="152"/>
      <c r="F32" s="152"/>
      <c r="G32" s="152"/>
      <c r="H32" s="152"/>
      <c r="I32" s="152"/>
      <c r="O32" s="62">
        <v>3</v>
      </c>
      <c r="P32" s="63" t="s">
        <v>12</v>
      </c>
      <c r="Q32" s="64" t="s">
        <v>33</v>
      </c>
    </row>
    <row r="33" spans="2:17" ht="50.4" x14ac:dyDescent="0.3">
      <c r="B33" s="75">
        <v>2.1</v>
      </c>
      <c r="C33" s="153" t="s">
        <v>7</v>
      </c>
      <c r="D33" s="153"/>
      <c r="E33" s="153"/>
      <c r="F33" s="153"/>
      <c r="G33" s="153"/>
      <c r="H33" s="153"/>
      <c r="I33" s="153"/>
      <c r="O33" s="62">
        <v>4</v>
      </c>
      <c r="P33" s="63" t="s">
        <v>34</v>
      </c>
      <c r="Q33" s="65" t="s">
        <v>35</v>
      </c>
    </row>
    <row r="34" spans="2:17" ht="21" x14ac:dyDescent="0.3">
      <c r="B34" s="75">
        <v>2.2000000000000002</v>
      </c>
      <c r="C34" s="154"/>
      <c r="D34" s="155"/>
      <c r="E34" s="155"/>
      <c r="F34" s="155"/>
      <c r="G34" s="155"/>
      <c r="H34" s="155"/>
      <c r="I34" s="156"/>
      <c r="O34" s="62">
        <v>5</v>
      </c>
      <c r="P34" s="63" t="s">
        <v>14</v>
      </c>
      <c r="Q34" s="66" t="s">
        <v>36</v>
      </c>
    </row>
    <row r="35" spans="2:17" ht="21" x14ac:dyDescent="0.3">
      <c r="B35" s="78">
        <v>3</v>
      </c>
      <c r="C35" s="157" t="s">
        <v>11</v>
      </c>
      <c r="D35" s="158"/>
      <c r="E35" s="158"/>
      <c r="F35" s="158"/>
      <c r="G35" s="158"/>
      <c r="H35" s="158"/>
      <c r="I35" s="159"/>
      <c r="O35" s="62">
        <v>6</v>
      </c>
      <c r="P35" s="63" t="s">
        <v>4</v>
      </c>
      <c r="Q35" s="66" t="s">
        <v>37</v>
      </c>
    </row>
    <row r="36" spans="2:17" ht="21" x14ac:dyDescent="0.3">
      <c r="B36" s="78">
        <v>4</v>
      </c>
      <c r="C36" s="154" t="s">
        <v>72</v>
      </c>
      <c r="D36" s="155"/>
      <c r="E36" s="155"/>
      <c r="F36" s="155"/>
      <c r="G36" s="155"/>
      <c r="H36" s="155"/>
      <c r="I36" s="156"/>
      <c r="O36" s="62">
        <v>7</v>
      </c>
      <c r="P36" s="63" t="s">
        <v>15</v>
      </c>
      <c r="Q36" s="66" t="s">
        <v>38</v>
      </c>
    </row>
    <row r="37" spans="2:17" ht="50.4" customHeight="1" x14ac:dyDescent="0.3">
      <c r="B37" s="78">
        <v>5</v>
      </c>
      <c r="C37" s="157" t="s">
        <v>73</v>
      </c>
      <c r="D37" s="158"/>
      <c r="E37" s="158"/>
      <c r="F37" s="158"/>
      <c r="G37" s="158"/>
      <c r="H37" s="158"/>
      <c r="I37" s="159"/>
      <c r="O37" s="62">
        <v>8</v>
      </c>
      <c r="P37" s="63" t="s">
        <v>16</v>
      </c>
      <c r="Q37" s="66" t="s">
        <v>39</v>
      </c>
    </row>
    <row r="38" spans="2:17" ht="21" x14ac:dyDescent="0.3">
      <c r="B38" s="78">
        <v>6</v>
      </c>
      <c r="C38" s="154" t="s">
        <v>74</v>
      </c>
      <c r="D38" s="155"/>
      <c r="E38" s="155"/>
      <c r="F38" s="155"/>
      <c r="G38" s="155"/>
      <c r="H38" s="155"/>
      <c r="I38" s="156"/>
      <c r="O38" s="62">
        <v>9</v>
      </c>
      <c r="P38" s="68" t="s">
        <v>17</v>
      </c>
      <c r="Q38" s="66" t="s">
        <v>40</v>
      </c>
    </row>
    <row r="39" spans="2:17" ht="21" x14ac:dyDescent="0.3">
      <c r="B39" s="113">
        <v>7</v>
      </c>
      <c r="C39" s="147" t="s">
        <v>76</v>
      </c>
      <c r="D39" s="148"/>
      <c r="E39" s="148"/>
      <c r="F39" s="148"/>
      <c r="G39" s="148"/>
      <c r="H39" s="148"/>
      <c r="I39" s="149"/>
      <c r="O39" s="62">
        <v>10</v>
      </c>
      <c r="P39" s="68" t="s">
        <v>18</v>
      </c>
      <c r="Q39" s="66" t="s">
        <v>41</v>
      </c>
    </row>
    <row r="40" spans="2:17" ht="21" x14ac:dyDescent="0.3">
      <c r="B40" s="113">
        <v>8</v>
      </c>
      <c r="C40" s="147" t="s">
        <v>77</v>
      </c>
      <c r="D40" s="148"/>
      <c r="E40" s="148"/>
      <c r="F40" s="148"/>
      <c r="G40" s="148"/>
      <c r="H40" s="148"/>
      <c r="I40" s="149"/>
      <c r="O40" s="62">
        <v>11</v>
      </c>
      <c r="P40" s="68" t="s">
        <v>19</v>
      </c>
      <c r="Q40" s="66" t="s">
        <v>42</v>
      </c>
    </row>
    <row r="41" spans="2:17" x14ac:dyDescent="0.3">
      <c r="O41" s="62">
        <v>12</v>
      </c>
      <c r="P41" s="68" t="s">
        <v>20</v>
      </c>
      <c r="Q41" s="69" t="s">
        <v>43</v>
      </c>
    </row>
    <row r="42" spans="2:17" x14ac:dyDescent="0.3">
      <c r="O42" s="62">
        <v>13</v>
      </c>
      <c r="P42" s="68" t="s">
        <v>44</v>
      </c>
      <c r="Q42" s="67" t="s">
        <v>45</v>
      </c>
    </row>
    <row r="43" spans="2:17" x14ac:dyDescent="0.3">
      <c r="O43" s="62">
        <v>14</v>
      </c>
      <c r="P43" s="68" t="s">
        <v>46</v>
      </c>
      <c r="Q43" s="67" t="s">
        <v>47</v>
      </c>
    </row>
  </sheetData>
  <mergeCells count="14">
    <mergeCell ref="C32:I32"/>
    <mergeCell ref="H5:I5"/>
    <mergeCell ref="H7:I7"/>
    <mergeCell ref="H9:I9"/>
    <mergeCell ref="G22:H22"/>
    <mergeCell ref="C31:I31"/>
    <mergeCell ref="C39:I39"/>
    <mergeCell ref="C40:I40"/>
    <mergeCell ref="C33:I33"/>
    <mergeCell ref="C34:I34"/>
    <mergeCell ref="C35:I35"/>
    <mergeCell ref="C36:I36"/>
    <mergeCell ref="C37:I37"/>
    <mergeCell ref="C38:I3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Trang bia</vt:lpstr>
      <vt:lpstr>Thong tin he thong</vt:lpstr>
      <vt:lpstr>LAP01 (Tuần 1)</vt:lpstr>
      <vt:lpstr>LAP02 (Tuần 2)</vt:lpstr>
      <vt:lpstr>LAP03 (Tuần 3)</vt:lpstr>
      <vt:lpstr>LAP04 (Tuần 4)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ASUS-FPT</dc:creator>
  <cp:keywords/>
  <dc:description/>
  <cp:lastModifiedBy>LENOVO</cp:lastModifiedBy>
  <cp:revision/>
  <dcterms:created xsi:type="dcterms:W3CDTF">2024-12-24T16:40:13Z</dcterms:created>
  <dcterms:modified xsi:type="dcterms:W3CDTF">2025-02-17T02:14:00Z</dcterms:modified>
  <cp:category/>
  <cp:contentStatus/>
</cp:coreProperties>
</file>