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60" windowHeight="7620" firstSheet="2" activeTab="7"/>
  </bookViews>
  <sheets>
    <sheet name="Trang chủ User" sheetId="4" r:id="rId1"/>
    <sheet name="Trang chủ Admin " sheetId="5" r:id="rId2"/>
    <sheet name="Đăng kí" sheetId="1" r:id="rId3"/>
    <sheet name="User Đăng nhập" sheetId="2" r:id="rId4"/>
    <sheet name="Admin đăng nhập" sheetId="3" r:id="rId5"/>
    <sheet name="Hộ Gia đình" sheetId="8" r:id="rId6"/>
    <sheet name="Thêm hộ sử dụng" sheetId="6" r:id="rId7"/>
    <sheet name="Cập Nhật" sheetId="7" r:id="rId8"/>
    <sheet name="Hóa đơn" sheetId="9"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4" i="9" l="1"/>
  <c r="Q33" i="9"/>
  <c r="A29" i="9"/>
  <c r="A30" i="9"/>
  <c r="A31" i="9"/>
  <c r="A32" i="9"/>
  <c r="A33" i="9"/>
  <c r="Q32" i="9"/>
  <c r="Q31" i="9"/>
  <c r="A24" i="9"/>
  <c r="A25" i="9"/>
  <c r="A26" i="9"/>
  <c r="A27" i="9"/>
  <c r="A28" i="9"/>
  <c r="Q28" i="9"/>
  <c r="Q27" i="9"/>
  <c r="Q26" i="9"/>
  <c r="Q25" i="9"/>
  <c r="Q23" i="9"/>
  <c r="Q22" i="9"/>
  <c r="Q21" i="9"/>
  <c r="A21" i="9"/>
  <c r="A22" i="9"/>
  <c r="A23" i="9"/>
  <c r="A20" i="9" l="1"/>
  <c r="Q19" i="9"/>
  <c r="A19" i="9"/>
  <c r="Q18" i="9"/>
  <c r="A18" i="9"/>
  <c r="Q17" i="9"/>
  <c r="A17" i="9"/>
  <c r="Q16" i="9"/>
  <c r="A16" i="9"/>
  <c r="Q15" i="9"/>
  <c r="A15" i="9"/>
  <c r="A14" i="9"/>
  <c r="A13" i="9"/>
  <c r="A12" i="9"/>
  <c r="D8" i="9"/>
  <c r="Q30" i="8"/>
  <c r="A30" i="8"/>
  <c r="Q29" i="8"/>
  <c r="Q27" i="8"/>
  <c r="A25" i="8"/>
  <c r="A26" i="8"/>
  <c r="A27" i="8"/>
  <c r="Q26" i="8"/>
  <c r="A28" i="8"/>
  <c r="A29" i="8"/>
  <c r="Q28" i="8"/>
  <c r="A20" i="8"/>
  <c r="A21" i="8"/>
  <c r="A22" i="8"/>
  <c r="A23" i="8"/>
  <c r="A24" i="8"/>
  <c r="Q24" i="8"/>
  <c r="Q23" i="8"/>
  <c r="Q22" i="8"/>
  <c r="Q21" i="8"/>
  <c r="Q19" i="8"/>
  <c r="A19" i="8"/>
  <c r="Q18" i="8"/>
  <c r="A18" i="8"/>
  <c r="Q17" i="8"/>
  <c r="A17" i="8"/>
  <c r="Q16" i="8"/>
  <c r="A16" i="8"/>
  <c r="Q15" i="8"/>
  <c r="A15" i="8"/>
  <c r="A14" i="8"/>
  <c r="A13" i="8"/>
  <c r="A12" i="8"/>
  <c r="D8" i="8"/>
  <c r="A83" i="6"/>
  <c r="A84" i="6"/>
  <c r="A85" i="6"/>
  <c r="A86" i="6"/>
  <c r="A87" i="6"/>
  <c r="A88" i="6"/>
  <c r="A89" i="6"/>
  <c r="A90" i="6"/>
  <c r="A91" i="6"/>
  <c r="A92" i="6"/>
  <c r="A93" i="6"/>
  <c r="A94" i="6"/>
  <c r="A95" i="6"/>
  <c r="A96" i="6"/>
  <c r="Q91" i="6"/>
  <c r="Q90" i="6"/>
  <c r="Q89" i="6"/>
  <c r="Q88" i="6"/>
  <c r="Q87" i="6"/>
  <c r="Q86" i="6"/>
  <c r="Q85" i="6"/>
  <c r="Q84" i="6"/>
  <c r="D4" i="9" l="1"/>
  <c r="D6" i="9"/>
  <c r="D5" i="9"/>
  <c r="D5" i="8"/>
  <c r="D6" i="8"/>
  <c r="D4" i="8"/>
  <c r="D7" i="9" l="1"/>
  <c r="D7" i="8"/>
  <c r="A76" i="6" l="1"/>
  <c r="A77" i="6"/>
  <c r="A78" i="6"/>
  <c r="A79" i="6"/>
  <c r="A80" i="6"/>
  <c r="A81" i="6"/>
  <c r="A82" i="6"/>
  <c r="Q82" i="6"/>
  <c r="Q81" i="6"/>
  <c r="Q80" i="6"/>
  <c r="Q79" i="6"/>
  <c r="Q78" i="6"/>
  <c r="Q77" i="6"/>
  <c r="Q75" i="6"/>
  <c r="A75" i="6"/>
  <c r="Q74" i="6"/>
  <c r="A74" i="6"/>
  <c r="Q73" i="6"/>
  <c r="A73" i="6"/>
  <c r="Q72" i="6"/>
  <c r="A72" i="6"/>
  <c r="Q71" i="6"/>
  <c r="A71" i="6"/>
  <c r="Q70" i="6"/>
  <c r="A70" i="6"/>
  <c r="Q69" i="6"/>
  <c r="A69" i="6"/>
  <c r="Q68" i="6"/>
  <c r="A68" i="6"/>
  <c r="Q67" i="6"/>
  <c r="A67" i="6"/>
  <c r="A66" i="6"/>
  <c r="Q65" i="6"/>
  <c r="Q64" i="6"/>
  <c r="Q63" i="6"/>
  <c r="Q62" i="6"/>
  <c r="Q61" i="6"/>
  <c r="Q60" i="6"/>
  <c r="Q59" i="6"/>
  <c r="Q58" i="6"/>
  <c r="A64" i="6"/>
  <c r="A62" i="6"/>
  <c r="Q56" i="6"/>
  <c r="A56" i="6"/>
  <c r="Q55" i="6"/>
  <c r="A55" i="6"/>
  <c r="A54" i="6"/>
  <c r="Q53" i="6"/>
  <c r="Q52" i="6"/>
  <c r="Q50" i="6" l="1"/>
  <c r="A50" i="6"/>
  <c r="Q40" i="6"/>
  <c r="A40" i="6"/>
  <c r="Q77" i="1" l="1"/>
  <c r="A77" i="1"/>
  <c r="A78" i="1"/>
  <c r="A79" i="1"/>
  <c r="A80" i="1"/>
  <c r="A81" i="1"/>
  <c r="A82" i="1"/>
  <c r="A83" i="1"/>
  <c r="A84" i="1"/>
  <c r="A85" i="1"/>
  <c r="A86" i="1"/>
  <c r="Q23" i="7" l="1"/>
  <c r="A23" i="7"/>
  <c r="A22" i="7"/>
  <c r="A15" i="7"/>
  <c r="Q84" i="7"/>
  <c r="A84" i="7"/>
  <c r="Q83" i="7"/>
  <c r="A83" i="7"/>
  <c r="Q82" i="7"/>
  <c r="A82" i="7"/>
  <c r="Q81" i="7"/>
  <c r="A81" i="7"/>
  <c r="Q80" i="7"/>
  <c r="A80" i="7"/>
  <c r="Q79" i="7"/>
  <c r="A79" i="7"/>
  <c r="Q78" i="7"/>
  <c r="A78" i="7"/>
  <c r="Q77" i="7"/>
  <c r="A77" i="7"/>
  <c r="Q76" i="7"/>
  <c r="A76" i="7"/>
  <c r="Q75" i="7"/>
  <c r="A75" i="7"/>
  <c r="Q74" i="7"/>
  <c r="A74" i="7"/>
  <c r="Q73" i="7"/>
  <c r="A73" i="7"/>
  <c r="Q72" i="7"/>
  <c r="A72" i="7"/>
  <c r="A71" i="7"/>
  <c r="Q70" i="7"/>
  <c r="A70" i="7"/>
  <c r="A69" i="7"/>
  <c r="Q68" i="7"/>
  <c r="A68" i="7"/>
  <c r="Q67" i="7"/>
  <c r="A67" i="7"/>
  <c r="Q66" i="7"/>
  <c r="A66" i="7"/>
  <c r="Q65" i="7"/>
  <c r="A65" i="7"/>
  <c r="Q64" i="7"/>
  <c r="A64" i="7"/>
  <c r="Q62" i="7"/>
  <c r="A62" i="7"/>
  <c r="Q61" i="7"/>
  <c r="A61" i="7"/>
  <c r="Q60" i="7"/>
  <c r="A60" i="7"/>
  <c r="A59" i="7"/>
  <c r="Q58" i="7"/>
  <c r="A58" i="7"/>
  <c r="Q57" i="7"/>
  <c r="A57" i="7"/>
  <c r="Q56" i="7"/>
  <c r="A56" i="7"/>
  <c r="Q55" i="7"/>
  <c r="A55" i="7"/>
  <c r="Q54" i="7"/>
  <c r="A54" i="7"/>
  <c r="Q53" i="7"/>
  <c r="A53" i="7"/>
  <c r="A52" i="7"/>
  <c r="Q51" i="7"/>
  <c r="A51" i="7"/>
  <c r="Q50" i="7"/>
  <c r="A50" i="7"/>
  <c r="Q49" i="7"/>
  <c r="A49" i="7"/>
  <c r="Q48" i="7"/>
  <c r="A48" i="7"/>
  <c r="Q47" i="7"/>
  <c r="A47" i="7"/>
  <c r="Q46" i="7"/>
  <c r="A46" i="7"/>
  <c r="Q45" i="7"/>
  <c r="A45" i="7"/>
  <c r="Q44" i="7"/>
  <c r="A44" i="7"/>
  <c r="Q43" i="7"/>
  <c r="A43" i="7"/>
  <c r="A42" i="7"/>
  <c r="Q41" i="7"/>
  <c r="A41" i="7"/>
  <c r="Q40" i="7"/>
  <c r="A40" i="7"/>
  <c r="Q39" i="7"/>
  <c r="A39" i="7"/>
  <c r="Q38" i="7"/>
  <c r="A38" i="7"/>
  <c r="Q37" i="7"/>
  <c r="A37" i="7"/>
  <c r="Q36" i="7"/>
  <c r="A36" i="7"/>
  <c r="Q35" i="7"/>
  <c r="A35" i="7"/>
  <c r="Q34" i="7"/>
  <c r="A34" i="7"/>
  <c r="A33" i="7"/>
  <c r="Q32" i="7"/>
  <c r="A32" i="7"/>
  <c r="Q31" i="7"/>
  <c r="A31" i="7"/>
  <c r="Q30" i="7"/>
  <c r="A30" i="7"/>
  <c r="Q29" i="7"/>
  <c r="A29" i="7"/>
  <c r="Q28" i="7"/>
  <c r="A28" i="7"/>
  <c r="Q27" i="7"/>
  <c r="A27" i="7"/>
  <c r="Q26" i="7"/>
  <c r="A26" i="7"/>
  <c r="Q25" i="7"/>
  <c r="A25" i="7"/>
  <c r="A24" i="7"/>
  <c r="A21" i="7"/>
  <c r="Q20" i="7"/>
  <c r="A20" i="7"/>
  <c r="Q19" i="7"/>
  <c r="A19" i="7"/>
  <c r="Q18" i="7"/>
  <c r="A18" i="7"/>
  <c r="Q17" i="7"/>
  <c r="A17" i="7"/>
  <c r="Q16" i="7"/>
  <c r="A16" i="7"/>
  <c r="Q15" i="7"/>
  <c r="A14" i="7"/>
  <c r="A13" i="7"/>
  <c r="A12" i="7"/>
  <c r="D8" i="7"/>
  <c r="D4" i="7" l="1"/>
  <c r="D6" i="7"/>
  <c r="D5" i="7"/>
  <c r="D7" i="7" s="1"/>
  <c r="A31" i="6" l="1"/>
  <c r="A65" i="6"/>
  <c r="A63" i="6"/>
  <c r="A61" i="6"/>
  <c r="A60" i="6"/>
  <c r="A59" i="6"/>
  <c r="A58" i="6"/>
  <c r="A57" i="6"/>
  <c r="A53" i="6"/>
  <c r="A52" i="6"/>
  <c r="A51" i="6"/>
  <c r="Q49" i="6"/>
  <c r="A49" i="6"/>
  <c r="Q48" i="6"/>
  <c r="A48" i="6"/>
  <c r="Q47" i="6"/>
  <c r="A47" i="6"/>
  <c r="Q46" i="6"/>
  <c r="A46" i="6"/>
  <c r="Q45" i="6"/>
  <c r="A45" i="6"/>
  <c r="Q44" i="6"/>
  <c r="A44" i="6"/>
  <c r="Q43" i="6"/>
  <c r="A43" i="6"/>
  <c r="Q42" i="6"/>
  <c r="A42" i="6"/>
  <c r="A41" i="6"/>
  <c r="Q39" i="6"/>
  <c r="A39" i="6"/>
  <c r="Q38" i="6"/>
  <c r="A38" i="6"/>
  <c r="Q37" i="6"/>
  <c r="A37" i="6"/>
  <c r="Q36" i="6"/>
  <c r="A36" i="6"/>
  <c r="Q35" i="6"/>
  <c r="A35" i="6"/>
  <c r="Q34" i="6"/>
  <c r="A34" i="6"/>
  <c r="Q33" i="6"/>
  <c r="A33" i="6"/>
  <c r="Q32" i="6"/>
  <c r="A32" i="6"/>
  <c r="Q30" i="6"/>
  <c r="A30" i="6"/>
  <c r="Q29" i="6"/>
  <c r="A29" i="6"/>
  <c r="Q28" i="6"/>
  <c r="A28" i="6"/>
  <c r="Q27" i="6"/>
  <c r="A27" i="6"/>
  <c r="Q26" i="6"/>
  <c r="A26" i="6"/>
  <c r="Q25" i="6"/>
  <c r="A25" i="6"/>
  <c r="Q24" i="6"/>
  <c r="A24" i="6"/>
  <c r="Q23" i="6"/>
  <c r="A23" i="6"/>
  <c r="A22" i="6"/>
  <c r="A21" i="6"/>
  <c r="Q20" i="6"/>
  <c r="A20" i="6"/>
  <c r="Q19" i="6"/>
  <c r="A19" i="6"/>
  <c r="Q18" i="6"/>
  <c r="A18" i="6"/>
  <c r="Q17" i="6"/>
  <c r="A17" i="6"/>
  <c r="Q16" i="6"/>
  <c r="A16" i="6"/>
  <c r="Q15" i="6"/>
  <c r="A15" i="6"/>
  <c r="A14" i="6"/>
  <c r="A13" i="6"/>
  <c r="A12" i="6"/>
  <c r="D8" i="6"/>
  <c r="Q24" i="5"/>
  <c r="Q23" i="5"/>
  <c r="A24" i="5"/>
  <c r="A25" i="5"/>
  <c r="A26" i="5"/>
  <c r="A23" i="5"/>
  <c r="A20" i="5"/>
  <c r="A21" i="5"/>
  <c r="A22" i="5"/>
  <c r="Q26" i="5"/>
  <c r="Q25" i="5"/>
  <c r="Q22" i="5"/>
  <c r="Q21" i="5"/>
  <c r="Q19" i="5"/>
  <c r="A19" i="5"/>
  <c r="Q18" i="5"/>
  <c r="A18" i="5"/>
  <c r="Q17" i="5"/>
  <c r="A17" i="5"/>
  <c r="Q16" i="5"/>
  <c r="A16" i="5"/>
  <c r="Q15" i="5"/>
  <c r="A15" i="5"/>
  <c r="A14" i="5"/>
  <c r="A13" i="5"/>
  <c r="A12" i="5"/>
  <c r="D8" i="5"/>
  <c r="Q35" i="4"/>
  <c r="Q34" i="4"/>
  <c r="Q33" i="4"/>
  <c r="Q32" i="4"/>
  <c r="Q31" i="4"/>
  <c r="Q30" i="4"/>
  <c r="Q29" i="4"/>
  <c r="Q28" i="4"/>
  <c r="Q27" i="4"/>
  <c r="Q26" i="4"/>
  <c r="A35" i="4"/>
  <c r="A34" i="4"/>
  <c r="A33" i="4"/>
  <c r="A32" i="4"/>
  <c r="A31" i="4"/>
  <c r="A30" i="4"/>
  <c r="A29" i="4"/>
  <c r="A28" i="4"/>
  <c r="A27" i="4"/>
  <c r="A26" i="4"/>
  <c r="A25" i="4"/>
  <c r="Q24" i="4"/>
  <c r="A24" i="4"/>
  <c r="Q23" i="4"/>
  <c r="A23" i="4"/>
  <c r="A22" i="4"/>
  <c r="A21" i="4"/>
  <c r="Q20" i="4"/>
  <c r="A20" i="4"/>
  <c r="Q19" i="4"/>
  <c r="A19" i="4"/>
  <c r="Q18" i="4"/>
  <c r="A18" i="4"/>
  <c r="Q17" i="4"/>
  <c r="A17" i="4"/>
  <c r="Q16" i="4"/>
  <c r="A16" i="4"/>
  <c r="Q15" i="4"/>
  <c r="A15" i="4"/>
  <c r="A14" i="4"/>
  <c r="A13" i="4"/>
  <c r="A12" i="4"/>
  <c r="D8" i="4"/>
  <c r="Q34" i="2"/>
  <c r="A34" i="2"/>
  <c r="Q33" i="3"/>
  <c r="A33" i="3"/>
  <c r="A32" i="3"/>
  <c r="Q31" i="3"/>
  <c r="A31" i="3"/>
  <c r="Q30" i="3"/>
  <c r="A30" i="3"/>
  <c r="Q29" i="3"/>
  <c r="A29" i="3"/>
  <c r="Q28" i="3"/>
  <c r="A28" i="3"/>
  <c r="A27" i="3"/>
  <c r="Q26" i="3"/>
  <c r="A26" i="3"/>
  <c r="Q25" i="3"/>
  <c r="A25" i="3"/>
  <c r="Q24" i="3"/>
  <c r="A24" i="3"/>
  <c r="Q23" i="3"/>
  <c r="A23" i="3"/>
  <c r="A22" i="3"/>
  <c r="A21" i="3"/>
  <c r="Q20" i="3"/>
  <c r="A20" i="3"/>
  <c r="Q19" i="3"/>
  <c r="A19" i="3"/>
  <c r="Q18" i="3"/>
  <c r="A18" i="3"/>
  <c r="Q17" i="3"/>
  <c r="A17" i="3"/>
  <c r="Q16" i="3"/>
  <c r="A16" i="3"/>
  <c r="Q15" i="3"/>
  <c r="A15" i="3"/>
  <c r="A14" i="3"/>
  <c r="A13" i="3"/>
  <c r="A12" i="3"/>
  <c r="D8" i="3"/>
  <c r="A32" i="2"/>
  <c r="A33" i="2"/>
  <c r="Q33" i="2"/>
  <c r="Q31" i="2"/>
  <c r="Q30" i="2"/>
  <c r="Q29" i="2"/>
  <c r="Q28" i="2"/>
  <c r="A22" i="2"/>
  <c r="A23" i="2"/>
  <c r="A24" i="2"/>
  <c r="A25" i="2"/>
  <c r="A26" i="2"/>
  <c r="A27" i="2"/>
  <c r="A28" i="2"/>
  <c r="A29" i="2"/>
  <c r="A30" i="2"/>
  <c r="A31" i="2"/>
  <c r="Q26" i="2"/>
  <c r="Q25" i="2"/>
  <c r="Q24" i="2"/>
  <c r="Q23" i="2"/>
  <c r="Q86" i="1"/>
  <c r="Q85" i="1"/>
  <c r="Q84" i="1"/>
  <c r="Q83" i="1"/>
  <c r="Q82" i="1"/>
  <c r="Q81" i="1"/>
  <c r="Q80" i="1"/>
  <c r="A58" i="1"/>
  <c r="Q58" i="1"/>
  <c r="D6" i="3" l="1"/>
  <c r="D6" i="6"/>
  <c r="D4" i="6"/>
  <c r="D5" i="6"/>
  <c r="D6" i="5"/>
  <c r="D4" i="5"/>
  <c r="D5" i="5"/>
  <c r="D6" i="4"/>
  <c r="D5" i="4"/>
  <c r="D4" i="4"/>
  <c r="D5" i="3"/>
  <c r="D4" i="3"/>
  <c r="D7" i="6" l="1"/>
  <c r="D7" i="5"/>
  <c r="D7" i="4"/>
  <c r="D7" i="3"/>
  <c r="A21" i="2" l="1"/>
  <c r="Q20" i="2"/>
  <c r="A20" i="2"/>
  <c r="Q19" i="2"/>
  <c r="A19" i="2"/>
  <c r="Q18" i="2"/>
  <c r="A18" i="2"/>
  <c r="Q17" i="2"/>
  <c r="A17" i="2"/>
  <c r="Q16" i="2"/>
  <c r="A16" i="2"/>
  <c r="Q15" i="2"/>
  <c r="A15" i="2"/>
  <c r="A14" i="2"/>
  <c r="A13" i="2"/>
  <c r="A12" i="2"/>
  <c r="D8" i="2"/>
  <c r="A75" i="1"/>
  <c r="A76" i="1"/>
  <c r="Q78" i="1"/>
  <c r="Q76" i="1"/>
  <c r="A59" i="1"/>
  <c r="A60" i="1"/>
  <c r="A61" i="1"/>
  <c r="A62" i="1"/>
  <c r="A63" i="1"/>
  <c r="A64" i="1"/>
  <c r="A65" i="1"/>
  <c r="A66" i="1"/>
  <c r="A67" i="1"/>
  <c r="A68" i="1"/>
  <c r="A69" i="1"/>
  <c r="A70" i="1"/>
  <c r="A71" i="1"/>
  <c r="A72" i="1"/>
  <c r="A73" i="1"/>
  <c r="A74" i="1"/>
  <c r="Q74" i="1"/>
  <c r="Q73" i="1"/>
  <c r="Q72" i="1"/>
  <c r="Q71" i="1"/>
  <c r="Q70" i="1"/>
  <c r="Q69" i="1"/>
  <c r="Q68" i="1"/>
  <c r="Q67" i="1"/>
  <c r="Q65" i="1"/>
  <c r="Q64" i="1"/>
  <c r="Q63" i="1"/>
  <c r="Q62" i="1"/>
  <c r="Q61" i="1"/>
  <c r="Q60" i="1"/>
  <c r="Q57" i="1"/>
  <c r="Q56" i="1"/>
  <c r="Q55" i="1"/>
  <c r="Q54" i="1"/>
  <c r="Q53" i="1"/>
  <c r="Q52" i="1"/>
  <c r="Q51" i="1"/>
  <c r="Q50" i="1"/>
  <c r="A49" i="1"/>
  <c r="A50" i="1"/>
  <c r="A51" i="1"/>
  <c r="A52" i="1"/>
  <c r="A53" i="1"/>
  <c r="A54" i="1"/>
  <c r="A55" i="1"/>
  <c r="A56" i="1"/>
  <c r="A57" i="1"/>
  <c r="Q48" i="1"/>
  <c r="A48" i="1"/>
  <c r="Q47" i="1"/>
  <c r="A47" i="1"/>
  <c r="Q46" i="1"/>
  <c r="A46" i="1"/>
  <c r="Q45" i="1"/>
  <c r="A45" i="1"/>
  <c r="Q44" i="1"/>
  <c r="A44" i="1"/>
  <c r="Q43" i="1"/>
  <c r="A43" i="1"/>
  <c r="Q42" i="1"/>
  <c r="A42" i="1"/>
  <c r="Q41" i="1"/>
  <c r="A41" i="1"/>
  <c r="A40" i="1"/>
  <c r="A21" i="1"/>
  <c r="A22" i="1"/>
  <c r="A23" i="1"/>
  <c r="A24" i="1"/>
  <c r="A25" i="1"/>
  <c r="A26" i="1"/>
  <c r="A27" i="1"/>
  <c r="A28" i="1"/>
  <c r="A29" i="1"/>
  <c r="A30" i="1"/>
  <c r="A31" i="1"/>
  <c r="A32" i="1"/>
  <c r="A33" i="1"/>
  <c r="A34" i="1"/>
  <c r="A35" i="1"/>
  <c r="A36" i="1"/>
  <c r="A37" i="1"/>
  <c r="A38" i="1"/>
  <c r="A39" i="1"/>
  <c r="Q39" i="1"/>
  <c r="Q38" i="1"/>
  <c r="Q37" i="1"/>
  <c r="Q36" i="1"/>
  <c r="Q35" i="1"/>
  <c r="Q34" i="1"/>
  <c r="Q33" i="1"/>
  <c r="Q32" i="1"/>
  <c r="Q30" i="1"/>
  <c r="Q29" i="1"/>
  <c r="Q28" i="1"/>
  <c r="Q27" i="1"/>
  <c r="Q26" i="1"/>
  <c r="Q25" i="1"/>
  <c r="Q24" i="1"/>
  <c r="Q23" i="1"/>
  <c r="A13" i="1"/>
  <c r="A14" i="1"/>
  <c r="A15" i="1"/>
  <c r="A16" i="1"/>
  <c r="A17" i="1"/>
  <c r="A18" i="1"/>
  <c r="A19" i="1"/>
  <c r="A20" i="1"/>
  <c r="A12" i="1"/>
  <c r="Q20" i="1"/>
  <c r="Q19" i="1"/>
  <c r="Q18" i="1"/>
  <c r="Q17" i="1"/>
  <c r="Q16" i="1"/>
  <c r="Q15" i="1"/>
  <c r="D5" i="2" l="1"/>
  <c r="D4" i="2"/>
  <c r="D6" i="2"/>
  <c r="D7" i="2" l="1"/>
  <c r="D8" i="1"/>
  <c r="D6" i="1"/>
  <c r="D5" i="1"/>
  <c r="D4" i="1"/>
  <c r="D7" i="1" l="1"/>
</calcChain>
</file>

<file path=xl/comments1.xml><?xml version="1.0" encoding="utf-8"?>
<comments xmlns="http://schemas.openxmlformats.org/spreadsheetml/2006/main">
  <authors>
    <author>nnga</author>
  </authors>
  <commentList>
    <comment ref="E11" authorId="0">
      <text>
        <r>
          <rPr>
            <sz val="8"/>
            <color indexed="81"/>
            <rFont val="Tahoma"/>
            <family val="2"/>
          </rPr>
          <t>Thời gian: &lt;dd/mm/yy - dd/mm/yy&gt;
Người thực hiện: 
Bản build: &lt;Bản build dd/mm/yy&gt;</t>
        </r>
      </text>
    </comment>
  </commentList>
</comments>
</file>

<file path=xl/comments2.xml><?xml version="1.0" encoding="utf-8"?>
<comments xmlns="http://schemas.openxmlformats.org/spreadsheetml/2006/main">
  <authors>
    <author>nnga</author>
  </authors>
  <commentList>
    <comment ref="E11" authorId="0">
      <text>
        <r>
          <rPr>
            <sz val="8"/>
            <color indexed="81"/>
            <rFont val="Tahoma"/>
            <family val="2"/>
          </rPr>
          <t>Thời gian: &lt;dd/mm/yy - dd/mm/yy&gt;
Người thực hiện: 
Bản build: &lt;Bản build dd/mm/yy&gt;</t>
        </r>
      </text>
    </comment>
  </commentList>
</comments>
</file>

<file path=xl/comments3.xml><?xml version="1.0" encoding="utf-8"?>
<comments xmlns="http://schemas.openxmlformats.org/spreadsheetml/2006/main">
  <authors>
    <author>nnga</author>
  </authors>
  <commentList>
    <comment ref="E11" authorId="0">
      <text>
        <r>
          <rPr>
            <sz val="8"/>
            <color indexed="81"/>
            <rFont val="Tahoma"/>
            <family val="2"/>
          </rPr>
          <t>Thời gian: &lt;dd/mm/yy - dd/mm/yy&gt;
Người thực hiện: 
Bản build: &lt;Bản build dd/mm/yy&gt;</t>
        </r>
      </text>
    </comment>
  </commentList>
</comments>
</file>

<file path=xl/comments4.xml><?xml version="1.0" encoding="utf-8"?>
<comments xmlns="http://schemas.openxmlformats.org/spreadsheetml/2006/main">
  <authors>
    <author>nnga</author>
  </authors>
  <commentList>
    <comment ref="E11" authorId="0">
      <text>
        <r>
          <rPr>
            <sz val="8"/>
            <color indexed="81"/>
            <rFont val="Tahoma"/>
            <family val="2"/>
          </rPr>
          <t>Thời gian: &lt;dd/mm/yy - dd/mm/yy&gt;
Người thực hiện: 
Bản build: &lt;Bản build dd/mm/yy&gt;</t>
        </r>
      </text>
    </comment>
  </commentList>
</comments>
</file>

<file path=xl/comments5.xml><?xml version="1.0" encoding="utf-8"?>
<comments xmlns="http://schemas.openxmlformats.org/spreadsheetml/2006/main">
  <authors>
    <author>nnga</author>
  </authors>
  <commentList>
    <comment ref="E11" authorId="0">
      <text>
        <r>
          <rPr>
            <sz val="8"/>
            <color indexed="81"/>
            <rFont val="Tahoma"/>
            <family val="2"/>
          </rPr>
          <t>Thời gian: &lt;dd/mm/yy - dd/mm/yy&gt;
Người thực hiện: 
Bản build: &lt;Bản build dd/mm/yy&gt;</t>
        </r>
      </text>
    </comment>
  </commentList>
</comments>
</file>

<file path=xl/comments6.xml><?xml version="1.0" encoding="utf-8"?>
<comments xmlns="http://schemas.openxmlformats.org/spreadsheetml/2006/main">
  <authors>
    <author>nnga</author>
  </authors>
  <commentList>
    <comment ref="E11" authorId="0">
      <text>
        <r>
          <rPr>
            <sz val="8"/>
            <color indexed="81"/>
            <rFont val="Tahoma"/>
            <family val="2"/>
          </rPr>
          <t>Thời gian: &lt;dd/mm/yy - dd/mm/yy&gt;
Người thực hiện: 
Bản build: &lt;Bản build dd/mm/yy&gt;</t>
        </r>
      </text>
    </comment>
  </commentList>
</comments>
</file>

<file path=xl/comments7.xml><?xml version="1.0" encoding="utf-8"?>
<comments xmlns="http://schemas.openxmlformats.org/spreadsheetml/2006/main">
  <authors>
    <author>nnga</author>
  </authors>
  <commentList>
    <comment ref="E11" authorId="0">
      <text>
        <r>
          <rPr>
            <sz val="8"/>
            <color indexed="81"/>
            <rFont val="Tahoma"/>
            <family val="2"/>
          </rPr>
          <t>Thời gian: &lt;dd/mm/yy - dd/mm/yy&gt;
Người thực hiện: 
Bản build: &lt;Bản build dd/mm/yy&gt;</t>
        </r>
      </text>
    </comment>
  </commentList>
</comments>
</file>

<file path=xl/comments8.xml><?xml version="1.0" encoding="utf-8"?>
<comments xmlns="http://schemas.openxmlformats.org/spreadsheetml/2006/main">
  <authors>
    <author>nnga</author>
  </authors>
  <commentList>
    <comment ref="E11" authorId="0">
      <text>
        <r>
          <rPr>
            <sz val="8"/>
            <color indexed="81"/>
            <rFont val="Tahoma"/>
            <family val="2"/>
          </rPr>
          <t>Thời gian: &lt;dd/mm/yy - dd/mm/yy&gt;
Người thực hiện: 
Bản build: &lt;Bản build dd/mm/yy&gt;</t>
        </r>
      </text>
    </comment>
  </commentList>
</comments>
</file>

<file path=xl/comments9.xml><?xml version="1.0" encoding="utf-8"?>
<comments xmlns="http://schemas.openxmlformats.org/spreadsheetml/2006/main">
  <authors>
    <author>nnga</author>
  </authors>
  <commentList>
    <comment ref="E11" authorId="0">
      <text>
        <r>
          <rPr>
            <sz val="8"/>
            <color indexed="81"/>
            <rFont val="Tahoma"/>
            <family val="2"/>
          </rPr>
          <t>Thời gian: &lt;dd/mm/yy - dd/mm/yy&gt;
Người thực hiện: 
Bản build: &lt;Bản build dd/mm/yy&gt;</t>
        </r>
      </text>
    </comment>
  </commentList>
</comments>
</file>

<file path=xl/sharedStrings.xml><?xml version="1.0" encoding="utf-8"?>
<sst xmlns="http://schemas.openxmlformats.org/spreadsheetml/2006/main" count="1679" uniqueCount="516">
  <si>
    <t>KỊCH BẢN KIỂM THỬ *</t>
  </si>
  <si>
    <t>Tên màn hình/Tên chức năng</t>
  </si>
  <si>
    <t>Mã trường hợp kiểm thử</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</si>
  <si>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</si>
  <si>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</si>
  <si>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</si>
  <si>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</si>
  <si>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</si>
  <si>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Mục đích kiểm thử</t>
  </si>
  <si>
    <t>Các bước thực hiện</t>
  </si>
  <si>
    <t>Kết quả mong muốn</t>
  </si>
  <si>
    <t>Chrome</t>
  </si>
  <si>
    <t>&lt;Tên trình duyệt 2&gt;</t>
  </si>
  <si>
    <t>&lt;Tên trình duyệt 3&gt;</t>
  </si>
  <si>
    <t>&lt;Tên trình duyệt 4&gt;</t>
  </si>
  <si>
    <t>Kết quả hiện tại</t>
  </si>
  <si>
    <t>Mã lỗi</t>
  </si>
  <si>
    <t>Ghi chú</t>
  </si>
  <si>
    <t>Lần 1</t>
  </si>
  <si>
    <t>Lần 2</t>
  </si>
  <si>
    <t>Lần 3</t>
  </si>
  <si>
    <t>Đăng kí</t>
  </si>
  <si>
    <t>DK</t>
  </si>
  <si>
    <t>Giao diện(Phần này viết các trường hợp kiểm thử cho giao diên chung và các giao diện cho các control)</t>
  </si>
  <si>
    <t>Giao diện chung</t>
  </si>
  <si>
    <t>Kiểm tra bố cục giao diện</t>
  </si>
  <si>
    <t xml:space="preserve"> Kiểm tra hiển thị thông tin các trường và button trên màn hình
</t>
  </si>
  <si>
    <t>P</t>
  </si>
  <si>
    <t>Kiểm tra tổng thể giao diện màn hình</t>
  </si>
  <si>
    <t>F</t>
  </si>
  <si>
    <t>Kiểm tra thứ tự di chuyển trỏ trên màn hình khi nhấn phím Tab</t>
  </si>
  <si>
    <t>Forcus vào màn hình. Nhấn Tab liên tục</t>
  </si>
  <si>
    <t>Con trỏ di chuyển lần lượt theo thứ tự: Từ phải qua trái, từ trên xuống dưới.</t>
  </si>
  <si>
    <t>Kiểm tra thứ tự con trỏ di chuyển ngược lại trên màn hình khi nhấn Shift-Tab</t>
  </si>
  <si>
    <t>Forcus vào màn hình. Nhấn phím Shift-Tab liên tục</t>
  </si>
  <si>
    <t>Con trỏ di chuyển lần lượt theo thứ tự: từ dưới lên trên, từ phải qua trái.</t>
  </si>
  <si>
    <t>Kiểm tra thực hiện chức năng chính của màn hình khi nhấn Enter</t>
  </si>
  <si>
    <t>Nhấn phím Enter</t>
  </si>
  <si>
    <t>Không thực hiện thao tác khi Nhấn phím enter</t>
  </si>
  <si>
    <t>PE</t>
  </si>
  <si>
    <t>Khi chuột ở khối ấn enter</t>
  </si>
  <si>
    <t>Kiểm tra màn hình khi phóng to,thu nhỏ</t>
  </si>
  <si>
    <t>1.Nhấn phím Ctrl -
2. Nhấn phim Ctrl +</t>
  </si>
  <si>
    <t xml:space="preserve"> Màn hình thu nhỏ, phóng to tương ứng và không bị vỡ giao diện</t>
  </si>
  <si>
    <t>Validate</t>
  </si>
  <si>
    <t>Kiểm tra là trường bắt buộc</t>
  </si>
  <si>
    <t>Kiểm tra giá trị mặc định</t>
  </si>
  <si>
    <t>Kiểm tra nhập quá maxlength (50 ký tự)</t>
  </si>
  <si>
    <t>1. Không Cho phép nhập quá giá trị maxlength
2. Hiển thị thông báo Số đăng bộ không được nhập quá 50 ký tự</t>
  </si>
  <si>
    <t>Kiểm tra nhập các ký tự đặc biệt</t>
  </si>
  <si>
    <t>Kiểm tra khi nhập dữ liệu là các thẻ html, script</t>
  </si>
  <si>
    <t>Kiểm tra chức năng Trim space</t>
  </si>
  <si>
    <t>Kiểm tra copy nội dung dữ liệu, paste vào textbox</t>
  </si>
  <si>
    <t>Kiểm tra thực hiện thành công khi dữ liệu là chữ tiếng Việt có dấu</t>
  </si>
  <si>
    <t xml:space="preserve">Textbox Tài khoản </t>
  </si>
  <si>
    <t xml:space="preserve">1. Đăng nhập không thành công
2. Hiển thị thông báo "Tài khoản không dược để trống"
3. Focus vào trường Tài khoản </t>
  </si>
  <si>
    <t>1. Ở MH Đăng kí
2. Kiểm tra mặc định</t>
  </si>
  <si>
    <t>Hiển thị mặc định giá trị của bản " "</t>
  </si>
  <si>
    <t>Chưa rõ có max length hay k</t>
  </si>
  <si>
    <t>1. Copy nội dung dữ liệu, paste vào textbox
2. Các thông tin khác được nhập hợp lệ
3 Click button "Đăng kí"</t>
  </si>
  <si>
    <t xml:space="preserve">1. Nhập dữ liệu là chữ tiếng việt có dấu
2. Các thông tin khác được nhập hợp lệ
3. Click button "Đăng kí"
</t>
  </si>
  <si>
    <t xml:space="preserve">Textbox Mật khẩu </t>
  </si>
  <si>
    <t>Textbox Họ và tên</t>
  </si>
  <si>
    <t>Textbox Gmail</t>
  </si>
  <si>
    <t xml:space="preserve">1. Đăng nhập không thành công
2. Hiển thị thông báo "Tài khoản không dược để trống"
3. Focus vào trường Gmail </t>
  </si>
  <si>
    <t>Textbox Số điện thoại</t>
  </si>
  <si>
    <t>Textbox Địa chỉ</t>
  </si>
  <si>
    <t>Chức năng</t>
  </si>
  <si>
    <t>1. Ở màn hình Đăng kí
2. Nhập dữ liệu hợp lệ cho tất cả các trường
3. Click button Đăng kí</t>
  </si>
  <si>
    <t>Kiểm tra click button Đăng kí</t>
  </si>
  <si>
    <t>Kiểm tra click button Hủy Đăng kí</t>
  </si>
  <si>
    <t>1. Ở màn hình Đăng kí
2. Nhập dữ liệu hợp lệ cho tất cả các trường
3. Click button Hủy Đăng kí</t>
  </si>
  <si>
    <t>1. Đăng kí không thành công 
2. Tài khoản chưa được lưu vào DB
3. Reset các trường trên màn hình về giá trị ""</t>
  </si>
  <si>
    <t xml:space="preserve">1. Kiểm tra về bố cục, font chữ, chính tả, màu chữ
2. Kiểm tra trường bắt buộc phải có dấu *
3. Kiểm tra header, footer
4. Kiểm tra focus </t>
  </si>
  <si>
    <t>1. Các label, textbox, cùng font chữ cỡ chữ, căn lề trái, có độ dài, rộng và khoảng cách bằng nhau, không xô lệch.
- button được căn giữa
- Không có lỗi về chính tả, cấu trúc câu, ngữ pháp trên màn hình
- Form được bố trí hợp lý và dễ sử dụng
2. Kiểm tra trường bắt buộc phải có dấu *
3. Header được bố trí hợp lí theo design
4. Con trỏ focus vào trường đầu tiên có thể edit</t>
  </si>
  <si>
    <t>1. Textbox Tài khoản ,Textbox Mật khẩu ,
Textbox Gmail chưa có dấu *
2. Con trỏ chưa focus vào trường đầu tiên có thể edit</t>
  </si>
  <si>
    <t>Đăng nhập</t>
  </si>
  <si>
    <t>DN</t>
  </si>
  <si>
    <t>Preconditon: 
1. Đã có tài khoản trên hệ thống
2. Truy cập vào link</t>
  </si>
  <si>
    <t>TC_Admin</t>
  </si>
  <si>
    <t>Kiểm tra thông tin trong gridview</t>
  </si>
  <si>
    <t xml:space="preserve">Kiểm tra thông tin trong grid </t>
  </si>
  <si>
    <t>Kiểm tra grid</t>
  </si>
  <si>
    <t>Phân trang</t>
  </si>
  <si>
    <t>Kiểm tra cách đánh số các bản ghi</t>
  </si>
  <si>
    <t>Trong grid dữ liệu 
Kiểm tra số thứ tự các bản ghi.</t>
  </si>
  <si>
    <t>1. Đánh số thứ tự tăng dần và liên tục. Số thứ tự đầu tiên của trang sau là số tiếp theo của trang trước.</t>
  </si>
  <si>
    <t>Kiểm tra việc không hiển thị các liên kết khi số bản ghi nhỏ hơn 10</t>
  </si>
  <si>
    <t>Giả sử trong danh sách/grid có &lt;=10 bản ghi</t>
  </si>
  <si>
    <t>1. Không hiển thị các link [Đầu/Trước], [Sau/Cuối].</t>
  </si>
  <si>
    <t>Kiểm tra Số bản ghi trên 1 trang (giả sử là 10)</t>
  </si>
  <si>
    <t>Kiểm tra số bản ghi trên một trang nếu grid (danh sách) có hơn 10 bản ghi"</t>
  </si>
  <si>
    <t>1. Hiển thị 10 bản ghi trên một trang</t>
  </si>
  <si>
    <t>Style của paging</t>
  </si>
  <si>
    <t>Kiểm tra cách hiển thị của chức năng phân trang</t>
  </si>
  <si>
    <t>1. [Đầu/Trước] Trang 1, 2, 3, 4, 5, 6, 7, 8 , 9, 10 ...[Sau/Cuối]</t>
  </si>
  <si>
    <t>Check các link khi có link liên kết</t>
  </si>
  <si>
    <t>Click vào link "Đầu"</t>
  </si>
  <si>
    <t>1. Open trang 1 của dữ liệu.
2. Disable link "Đầu"</t>
  </si>
  <si>
    <t>Click link "Cuối"</t>
  </si>
  <si>
    <t xml:space="preserve">1. Mở trang cuối cùng của danh sách (grid)
2.Link "Cuối" bị disable </t>
  </si>
  <si>
    <t>Click link "Sau"</t>
  </si>
  <si>
    <t>1. Mở trang kế tiếp trang hiện tại</t>
  </si>
  <si>
    <t>Click link "Trước"</t>
  </si>
  <si>
    <t>1. Mở trang liền trước trang hiện tại</t>
  </si>
  <si>
    <t>Click vào link (số trang) bất kỳ</t>
  </si>
  <si>
    <t>1. Mở trang tương ứng</t>
  </si>
  <si>
    <t>Kiểm tra hiển thị menu và header, footer sau khi chuyển trang</t>
  </si>
  <si>
    <t>Trên grid, thực hiện chuyển các trang sau</t>
  </si>
  <si>
    <t>1. Menu, header, footer không thay đổi</t>
  </si>
  <si>
    <t>DataGrid Danh sách hộ sử dụng</t>
  </si>
  <si>
    <t xml:space="preserve"> 
1. Chưa có trường chỉ số cũ , Chỉ số mới 
2. Trường Ghi chú là trường Trạng thái dạng combobox lấy data từ csdl</t>
  </si>
  <si>
    <t xml:space="preserve">1 . Các trường chưa xếp đúng thứ tự
2. Tháng chưa căn giữa 
3. Các cột chưa được sắp xếp đúng the thứ tự từ trái qua phải 
4. Màu nền của bản ghi chưa thay đổi khi di chuột qua 
</t>
  </si>
  <si>
    <t xml:space="preserve">1. Thứ tự, số : Căn giữa 
    Text: Căn lề trái
    HeaderName: căn giữa và bôi đậm
2. Cột  thứ tự và tên các cột khác xếp từ trái qua phải
    Các chức năng hành động cột cuối cùng bên phải
    Chức năng phân trang, tổng số bản ghi được căn giữa đặt dưới cùng góc trái của grid
3. Hover qua thì màu nền của row đó thay đổi
4. Hiển thị đúng tên tương ứng với các chức năng khi trỏ chuột vào tooltip
</t>
  </si>
  <si>
    <t>Không có chức năng nào được thực hiện khi ấn phím enter</t>
  </si>
  <si>
    <t>1. Vẫn có thể nhập quá  50 kí tự 
2. Không có thông báo lỗi khi nhập quá maxlength</t>
  </si>
  <si>
    <t>Chưa trimspcace</t>
  </si>
  <si>
    <t xml:space="preserve">Preconditon: 
1. Chưa có tài khoản trên hệ thống
2. Truy cập vào link :  http://localhost:8080/ &gt;&gt; Click button Đăng kí </t>
  </si>
  <si>
    <t>1. Không Cho phép nhập quá giá trị maxlength
2. Hiển thị thông báo Số điện thoại không được nhập quá 50 ký tự</t>
  </si>
  <si>
    <t xml:space="preserve">1. Đăng kí thành công
2. Giao diện Quay về màn hình Đăng nhập </t>
  </si>
  <si>
    <t xml:space="preserve">1. Đăng kí thành công
2. Hiển thị Thông báo "Bạn đã Đăng kí thành công"
3. Giao diện Quay về màn hình Đăng nhập </t>
  </si>
  <si>
    <t>1. Đăng kí thành công
2. Hiển thị Thông báo "Bạn đã Đăng kí thành công"
3. Giao diện Quay về màn hình Đăng nhập 
4. Dữ liệu được view lên bình thường không bị lỗi front</t>
  </si>
  <si>
    <t>1. Đăng kí thành công
2. Hiển thị Thông báo "Bạn đã Đăng kí thành công"
3. Giao diện Quay về màn hình Đăng nhập 
4. Dữ liệu được view lên bình thường không bị lỗi front
5. Các kí tự html không bị mã hóa khi lưu vào cơ sở dữ liệu</t>
  </si>
  <si>
    <t>1. Đăng kí thành công
2. Hiển thị Thông báo "Bạn đã Đăng kí thành công"
3. Giao diện Quay về màn hình Đăng nhập 
4. Thực hiện Trimspace đầu cuối</t>
  </si>
  <si>
    <t>1. Vẫn đăng kí thành công 
2. Chưa hiển thị thông báo lỗi 
3. Chưa set focus vào trường lỗi</t>
  </si>
  <si>
    <t>1. Không Cho phép nhập quá giá trị maxlength
2. Hiển thị thông báo Tài khoản không được nhập quá 50 ký tự</t>
  </si>
  <si>
    <t xml:space="preserve">1. Đăng kí không thành công
2. Hiển thị thông báo "Tài khoản không dược để trống"
3. Focus vào trường Mật khẩu </t>
  </si>
  <si>
    <t xml:space="preserve">1. Đăng kí không thành công
2. Hiển thị thông báo "Tài khoản không dược để trống"
3. Focus vào trường Tài khoản </t>
  </si>
  <si>
    <t>1. Không Cho phép nhập quá giá trị maxlength
2. Hiển thị thông báo Họ và tên không được nhập quá 50 ký tự</t>
  </si>
  <si>
    <t xml:space="preserve">Kiểm tra khi nhập mail không đúng định dạng </t>
  </si>
  <si>
    <t xml:space="preserve">1. Đăng kí không thành công
2. Hiển thị Thông báo "Bạn đã không được nhập các kí tự có dấu"
</t>
  </si>
  <si>
    <t xml:space="preserve">1. Vẫn đăng kí thành công </t>
  </si>
  <si>
    <t xml:space="preserve">1. Nhập dữ liệu là các kí tự hợp lệ 
2. Mail chưa đúng đinh dạng 
3. Các thông tin khác được nhập hợp lệ
4. Click button "Đăng kí"
</t>
  </si>
  <si>
    <t>1. Đăng kí không thành công 
2. Thông báo "Bạn cần nhập mail đúng định dạng"</t>
  </si>
  <si>
    <t>1. Chưa hiển thị thông báo lỗi
2. Chưa set focus vào trường lỗi</t>
  </si>
  <si>
    <t xml:space="preserve">Các control tại màn hình Đăng kí
- Textbox Tài khoản (*)
- Textbox Mật khẩu (*)
- Textbox Họ tên 
- Textbox Gmail
- Textbox Số điện thoại (*)  
- Textbox Địa chỉ 
- Button Đăng kí
- Button Hủy đăng kí </t>
  </si>
  <si>
    <t xml:space="preserve">1. Đăng kí không thành công
2. Hiển thị thông báo "Số điện thoại không dược để trống"
3. Focus vào trường Số điện thoại </t>
  </si>
  <si>
    <t>Kiểm tra nhập các ký tự Không phải là kí tự số</t>
  </si>
  <si>
    <t xml:space="preserve">1. Đăng kí không thành công
2. Hiển thị Thông báo "Bạn đã cần nhập đúng định dạng số điện thoại "
</t>
  </si>
  <si>
    <t>1. Không hiển thị thông báo</t>
  </si>
  <si>
    <t>1. Đăng kí thành công 
2. Tài khoản được lưu vào DB
3. Hiển thị Giao diện Trang Đăng nhập</t>
  </si>
  <si>
    <t xml:space="preserve">Quay về màn hình Đăng nhập , Không hiển thị Giao diện đăng kí </t>
  </si>
  <si>
    <t>Id</t>
  </si>
  <si>
    <t>= Tự sinh</t>
  </si>
  <si>
    <t>Kiểm tra insert bảng waterbill.login</t>
  </si>
  <si>
    <t xml:space="preserve">Username </t>
  </si>
  <si>
    <t>Password</t>
  </si>
  <si>
    <t>Hovaten</t>
  </si>
  <si>
    <t>Gmail</t>
  </si>
  <si>
    <t>Sodienthoai</t>
  </si>
  <si>
    <t>Diachi</t>
  </si>
  <si>
    <t>= Họ và tên</t>
  </si>
  <si>
    <t>= Tài khoản</t>
  </si>
  <si>
    <t>= Mật khẩu</t>
  </si>
  <si>
    <t>= Gmail</t>
  </si>
  <si>
    <t xml:space="preserve">= Số điện thoại </t>
  </si>
  <si>
    <t>= Địa chỉ</t>
  </si>
  <si>
    <t xml:space="preserve">Các control tại màn hình Đăng kí
- Textbox Tài khoản (*)
- Textbox Mật khẩu(*)
- Button Đăng nhập
- Button Đăng kí </t>
  </si>
  <si>
    <t xml:space="preserve">1. Kiểm tra về bố cục, font chữ, chính tả, màu chữ
2. Kiểm tra header
3. Kiểm tra focus </t>
  </si>
  <si>
    <t>1. Các label, textbox, cùng font chữ cỡ chữ, căn lề trái, có độ dài, rộng và khoảng cách bằng nhau, không xô lệch.
- button được căn giữa
- Không có lỗi về chính tả, cấu trúc câu, ngữ pháp trên màn hình
- Form được bố trí hợp lý và dễ sử dụng
3. Header được bố trí hợp lí theo design
4. Con trỏ focus vào trường đầu tiên có thể edit</t>
  </si>
  <si>
    <t>1. Thẻ chuyển trang được bố trí chưa hợp lý 
2. Con trỏ chưa focus vào trường đầu tiên có thể edit
3. Button Đăng kí chưa đúng design</t>
  </si>
  <si>
    <t>Không có chức năng nào thực hiện khi ấn phím enter</t>
  </si>
  <si>
    <t xml:space="preserve">1. Để trống trường dữ liệu
2. Các thông tin khác được nhập hợp lệ
3. Click button "Đăng nhập"
</t>
  </si>
  <si>
    <t xml:space="preserve"> 
1. Chưa hiển thị thông báo lỗi 
2. Chưa set focus vào trường lỗi</t>
  </si>
  <si>
    <t>Gía trị mặc định là admin</t>
  </si>
  <si>
    <t>Kiểm tra Khi nhập Tài khoản sai</t>
  </si>
  <si>
    <t>Chưa hiện thông báo</t>
  </si>
  <si>
    <t>Kiểm tra Khi nhập Tài khoản đúng</t>
  </si>
  <si>
    <t>1. Nhập tài khoản không đúng như Tài khoản Đăng kí
2. Nhập Mật khẩu đúng như Đăng kí
3. Click Đăng nhập</t>
  </si>
  <si>
    <t>1. Nhập tài khoản đúng như Tài khoản Đăng kí
2. Nhập Mật khẩu đúng như Đăng kí
3. Click Đăng nhập</t>
  </si>
  <si>
    <t xml:space="preserve">1. Đăng nhập Không thành công
2. Hiển thị Thông báo "Tài khoản hoặc mật khẩu của bạn chưa chính xác"
</t>
  </si>
  <si>
    <t xml:space="preserve">1. Đăng nhập thành công
2. Hiển thị Giao diện Trang chủ </t>
  </si>
  <si>
    <t xml:space="preserve">1. Đăng nhập không thành công
2. Hiển thị thông báo "Mật khẩu không dược để trống"
3. Focus vào trường Mật khẩu </t>
  </si>
  <si>
    <t>Gía trị mặc định là  mật khẩu admin</t>
  </si>
  <si>
    <t>Kiểm tra click button Đăng nhập</t>
  </si>
  <si>
    <t>1. Ở màn hình Đăng nhập
2. Nhập dữ liệu hợp lệ cho tất cả các trường
3. Click button Đăng nhập</t>
  </si>
  <si>
    <t>Kiểm tra click button  Đăng kí</t>
  </si>
  <si>
    <t>1. Ở màn hình Đăng nhập 
2. Click button Đăng kí</t>
  </si>
  <si>
    <t>Giá trị mặc định là Admin</t>
  </si>
  <si>
    <t>Mật khẩu mặc định là mật khẩu admin</t>
  </si>
  <si>
    <t>Hiển thị Giao diện Đăng kí</t>
  </si>
  <si>
    <t>1. Đăng nhập thành công 
2. Hiển thị giao diện Trang chủ</t>
  </si>
  <si>
    <t xml:space="preserve">Các control tại màn hình Đăng kí
- Textbox Tài khoản 
- Textbox Mật khẩu
- Button Đăng nhập
</t>
  </si>
  <si>
    <t>Preconditon: 
1. Đã có tài khoản trên hệ thống
2. Truy cập vào linkhttp://localhost:8080/loginadmin</t>
  </si>
  <si>
    <t>Preconditon: 
1. Đã có tài khoản trên hệ thống
2. http://localhost:8080/</t>
  </si>
  <si>
    <t>Chưa phân trang</t>
  </si>
  <si>
    <t xml:space="preserve">Chức năng Tìm kiểm </t>
  </si>
  <si>
    <t>1. Nhập dữ liệu đã có trong csdl
2. Click Tìm kiếm</t>
  </si>
  <si>
    <t xml:space="preserve">Hiển thị Bản ghi có đúng các tiêu chí tìm kiếm </t>
  </si>
  <si>
    <t>1. Nhập dữ liệu chưa trong csdl
2. Click Tìm kiếm</t>
  </si>
  <si>
    <t xml:space="preserve">Không hiển thị bản ghi nào </t>
  </si>
  <si>
    <t>Chức năng Xem Tất cả</t>
  </si>
  <si>
    <t xml:space="preserve">1. Tại màn hình Trang chủ 
2. Click Button Xem Tất cả </t>
  </si>
  <si>
    <t>Hiển thị Tất cả các bản ghi có trong DB</t>
  </si>
  <si>
    <t xml:space="preserve">Chức năng Thêm hộ sử dụng </t>
  </si>
  <si>
    <t xml:space="preserve">1. Tại màn hình Trang chủ 
2. Click Button Thêm hộ sử dụng </t>
  </si>
  <si>
    <t xml:space="preserve">Hiển thị Giao diện thêm hộ sử dụng </t>
  </si>
  <si>
    <t xml:space="preserve">Chức năng Cập nhật </t>
  </si>
  <si>
    <t>1. Tại Datagrid Danh sách hộ sử dụng
2. Click Button Cập nhật</t>
  </si>
  <si>
    <t>Hiển thị Giao diện Cập nhật thông tin</t>
  </si>
  <si>
    <t xml:space="preserve">Chức năng Xóa </t>
  </si>
  <si>
    <t>1. Tại Datagrid Danh sách hộ sử dụng
2. Click Button Xóa ở bản ghi cần xóa</t>
  </si>
  <si>
    <t>Thêm hộ sử dụng</t>
  </si>
  <si>
    <t>Add</t>
  </si>
  <si>
    <t xml:space="preserve">Textbox Mã Khách hàng </t>
  </si>
  <si>
    <t xml:space="preserve">1. Textbox Mã Khách hàng , Tên Khách hàng , Địa chỉ , Số điện thoại , Chỉ số mới chưa có dấu  *
2. Con trỏ chưa focus vào trường đầu tiên có thể edit
3. Head chưa đúng &gt;&gt;Header phải là Thêm hộ sử dụng 
4. Mã Khách hàng , Tên Khách hàng chưa đúng chính tả </t>
  </si>
  <si>
    <t xml:space="preserve">1. Tại Màn hình Thêm hộ sử dụng
2. Để trống trường dữ liệu
3. Các thông tin khác được nhập hợp lệ
4. Click button "Thêm"
</t>
  </si>
  <si>
    <t>1. Vẫn thêm thành công 
2. Chưa hiển thị thông báo lỗi 
3. Chưa set focus vào trường lỗi</t>
  </si>
  <si>
    <t>1. Không hiển thị thông báo lỗi 
2. Dữ liệu vẫn được thêm vào Data</t>
  </si>
  <si>
    <t xml:space="preserve">Textbox Tên Khách hàng </t>
  </si>
  <si>
    <t xml:space="preserve">1. Trên Màn hình Thêm hộ sử dụng 
2. Để trống trường dữ liệu
3. Các thông tin khác được nhập hợp lệ
4. Click button "Thêm"
</t>
  </si>
  <si>
    <t xml:space="preserve">1. Thêm không thành công
2. Hiển thị thông báo "Tên Khách hàng không dược để trống"
3. Focus vào trường Tên Khách hàng </t>
  </si>
  <si>
    <t>1. Vẫn thêm thành công 
2. Dữ liệu được thêm vào DB
3. Chưa hiển thị thông báo lỗi 
4. Chưa set focus vào trường lỗi</t>
  </si>
  <si>
    <t>1. Ở MH Thêm mới hộ sử dụng
2. Kiểm tra mặc định</t>
  </si>
  <si>
    <t>1. Ở MH Thêm mới hộ sử dụng
2. Nhập hơn nhiều hơn 50 ký tự cho phép
3. Các thông tin khác được nhập hợp lệ
4. Click Thêm</t>
  </si>
  <si>
    <t xml:space="preserve">1. Ở MH Thêm mới hộ sử dụng
2. Nhập dữ liệu là ký tự đặc biệt %^&amp;*()
3. Các thông tin khác được nhập hợp lệ
4. Click button "Đăng kí"
</t>
  </si>
  <si>
    <t>1. Ở MH Thêm mới hộ sử dụng
2. Nhập X đúng định dạng có chứa ký tự đặc biệt, thẻ html: &lt;/table&gt;….
3. Các thông tin khác được nhập hợp lệ
4. Click button Thêm</t>
  </si>
  <si>
    <t>1.Thêm mới thành công
2. Hiển thị Thông báo "Thêm mới  thành công"
3. Giao diện Quay về màn hình Trang chủ
4. Dữ liệu được view lên bình thường không bị lỗi front</t>
  </si>
  <si>
    <t>1.Thêm mới thành công
2. Hiển thị Thông báo "Thêm mới  thành công"
3. Giao diện Quay về màn hình Trang chủ
4. Dữ liệu được view lên bình thường không bị lỗi front
5. Các thẻ html không bị mã hóa khi lưu vào DB</t>
  </si>
  <si>
    <t>1. Không Cho phép nhập quá giá trị maxlength
2. Hiển thị thông báo "Tên Khách hàng không được nhập quá 50 ký tự"</t>
  </si>
  <si>
    <t xml:space="preserve">1. Ở MH Thêm mới hộ sử dụng
2. Nhập dữ liệu hợp lệ và thêm space vào đầu và cuối
3. Các thông tin khác được nhập hợp lệ
4. Click button Thêm </t>
  </si>
  <si>
    <t>1. Thêm mới thành công
2. Hiển thị Thông báo "Bạn đã Đăng kí thành công"
3. Giao diện Quay về màn hình Trang chủ
4. Thực hiện Trimspace đầu cuối</t>
  </si>
  <si>
    <t xml:space="preserve">1. Thêm mới thành công
2. Hiển thị Thông báo "Bạn đã Đăng kí thành công"
3. Giao diện Quay về màn hình Trang chủ
</t>
  </si>
  <si>
    <t xml:space="preserve">
1. Ở MH Thêm mới hộ sử dụng
2. Nhập dữ liệu là chữ tiếng việt có dấu
3. Các thông tin khác được nhập hợp lệ
4. Click button "Thêm"
</t>
  </si>
  <si>
    <t>1. Ở MH Thêm mới hộ sử dụng
2. Copy nội dung dữ liệu, paste vào textbox
3. Các thông tin khác được nhập hợp lệ
4. Click button Thêm</t>
  </si>
  <si>
    <t xml:space="preserve">1. Thêm không thành công
2. Hiển thị thông báo "Địa chỉ Khách hàng không dược để trống"
3. Focus vào trường Địa chỉ </t>
  </si>
  <si>
    <t>Kiểm tra nhập quá maxlength (100 ký tự)</t>
  </si>
  <si>
    <t>1. Vẫn có thể nhập quá  100 kí tự 
2. Không có thông báo lỗi khi nhập quá maxlength</t>
  </si>
  <si>
    <t xml:space="preserve">1. Thêm không thành công
2. Hiển thị thông báo "Mail Khách hàng không dược để trống"
3. Focus vào trường Địa chỉ </t>
  </si>
  <si>
    <t xml:space="preserve">1.Thêm mới không thành công
2. Hiển thị thông báo "Số điện thoại không dược để trống"
3. Focus vào trường Số điện thoại </t>
  </si>
  <si>
    <t>1. Chưa hiển thị thông báo lỗi
2. Chưa set focus vào trường lỗi
3. Vẫn thêm mới thành công</t>
  </si>
  <si>
    <t xml:space="preserve">1.Thêm mới không thành công
2. Hiển thị Thông báo "Bạn đã cần nhập đúng định dạng số điện thoại "
</t>
  </si>
  <si>
    <t>1. Ở MH Thêm hộ sử dụng
2. Kiểm tra mặc định</t>
  </si>
  <si>
    <t xml:space="preserve">1. Tại màn hình Thêm hộ sử dụng
1. Để trống trường dữ liệu
2. Các thông tin khác được nhập hợp lệ
3. Click button "Thêm"
</t>
  </si>
  <si>
    <t xml:space="preserve">1. Ở MH Thêm hộ sử dụng
2. Nhập hơn nhiều hơn 50 ký tự cho phép
3. Các thông tin khác được nhập hợp lệ
4. Click Thêm </t>
  </si>
  <si>
    <t>Chưa có trường :
- Năm
- Tháng
- Chỉ số cũ 
- Chỉ số mới 
- Ngày thêm 
- Trạng thái 
Trường ghi chú xếp chưa đúng vị trí</t>
  </si>
  <si>
    <t xml:space="preserve">Các control tại màn hình Đăng kí
- Textbox Mã Khách hàng (*)
- Textbox Tên Khách hàng (*)
- Textbox Địa chỉ (*)
- Textbox Số điện thoại (*)  
- Combobox Năm(*)
- Combobox Tháng(*)
- Textbox Chỉ số cũ 
-Textbox Chỉ số mới (*)
- Textbox Lượng nước tiêu thụ
- Combobox Trạng thái
- DatePicker Ngày thêm 
- Textbox Ghi chú
- Button Thêm 
</t>
  </si>
  <si>
    <t xml:space="preserve">1. Ở MH Thêm hộ sử dụng
2. Nhập dữ liệu là ký tự đặc biệt %^&amp;*() , Tiếng việt có dấu 
3. Các thông tin khác được nhập hợp lệ
4. Click button Thêm
</t>
  </si>
  <si>
    <t>Combobox Năm</t>
  </si>
  <si>
    <t>Kiểm tra căn lề dữ liệu</t>
  </si>
  <si>
    <t>1. Các giá trị trong Combobox được căn trái.</t>
  </si>
  <si>
    <t>Kiểm tra dữ liệu bắt buộc</t>
  </si>
  <si>
    <t>Kiểm tra chọn nhiều giá trị</t>
  </si>
  <si>
    <t>Không cho phép chọn nhiều giá trị</t>
  </si>
  <si>
    <t>1. Giá trị mặc định là: Năm hiện tại 
Dữ liệu được lấy tại : Select nam from waterbill.waterbill where nam = year(getdate())</t>
  </si>
  <si>
    <t>Chưa có trường này</t>
  </si>
  <si>
    <t xml:space="preserve">Kiểm tra số lượng và giá trị trong CBB </t>
  </si>
  <si>
    <t>1.Ở MH Thêm mới hộ sử dụng
2. Kiểm tra các giá trị trong cbb</t>
  </si>
  <si>
    <t>1. Số lượng các cbb đủ 
2. Gía trị các cbb được sắp xếp theo alphabet 
Dữ liệu lấy tại : Select distict nam from waterbill.waterbill</t>
  </si>
  <si>
    <t>1. 1.Ở MH Thêm mới hộ sử dụng
2. Kiểm tra căn lề các giá trị trong Combobox</t>
  </si>
  <si>
    <t>1.Ở MH Thêm mới hộ sử dụng
2. Bỏ trống trường năm
3. Click Thêm</t>
  </si>
  <si>
    <t>1. Thêm mới không thành công
2. Hiển thị thông báo "Năm không được để trống "</t>
  </si>
  <si>
    <t>1. Ở MH Thêm mới hộ sử dụng
2. Chọn nhiều giá trị trong Combobox</t>
  </si>
  <si>
    <t>1. Ở MH Thêm mới hộ sử dụng
2. Chọn 1 giá trị trong Combobox</t>
  </si>
  <si>
    <t>Hiển thị giá trị vừa chọn lên cbb</t>
  </si>
  <si>
    <t>Kiểm tra auto suggest</t>
  </si>
  <si>
    <t>Hiển thị gợi ý cho dữ liệu nhập vào</t>
  </si>
  <si>
    <t>Không hiển thị gợi ý cho dữ liệu nhập vào</t>
  </si>
  <si>
    <t xml:space="preserve">Kiểm tra chọn 1 giá trị trong Combobox </t>
  </si>
  <si>
    <t>Kiểm tra kích chọn và hiển thị dữ liệu trong Combobox</t>
  </si>
  <si>
    <t xml:space="preserve">1. Ở MH Thêm mới hộ sử dụng
2. Chọn 1 giá trị trong Combobox
3. Các trường khác được nhập hợp lệ 
3. Click Thêm </t>
  </si>
  <si>
    <t>1. Thêm mới thành công 
2. Quay về giao diện Trang chủ</t>
  </si>
  <si>
    <t>Kiểm tra click button Thêm</t>
  </si>
  <si>
    <t xml:space="preserve">1. Ở màn hình Thêm hộ sử dụng
2. Nhập dữ liệu hợp lệ cho tất cả các trường
3. Click button Thêm </t>
  </si>
  <si>
    <t>1. Ở MH Thêm hộ sử dụng
2. Nhập dữ liệu không có trong DB</t>
  </si>
  <si>
    <t>1. Ở MH Thêm hộ sử dụng
2. Nhập dữ liệu có trong DB</t>
  </si>
  <si>
    <t>1. Thêm mới thành công 
2. Hiển thị thông báo thêm mới thành công 
3.Thông tin Khách hàng  được lưu vào DB
4. Hiển thị Giao diện Trang chủ</t>
  </si>
  <si>
    <t>Kiểm tra insert bảng waterbill.waterbill;</t>
  </si>
  <si>
    <t>id</t>
  </si>
  <si>
    <t>tenkh</t>
  </si>
  <si>
    <t>mail</t>
  </si>
  <si>
    <t>nam</t>
  </si>
  <si>
    <t>thang</t>
  </si>
  <si>
    <t>Chisocu</t>
  </si>
  <si>
    <t>Chisomoi</t>
  </si>
  <si>
    <t>Luongnuoctieuthu</t>
  </si>
  <si>
    <t>Trangthai</t>
  </si>
  <si>
    <t>Ngaythem</t>
  </si>
  <si>
    <t>Ghichu</t>
  </si>
  <si>
    <t>= Mã Khách hàng</t>
  </si>
  <si>
    <t>= Tên Khách hàng</t>
  </si>
  <si>
    <t>= Số điện thoại</t>
  </si>
  <si>
    <t>= Năm</t>
  </si>
  <si>
    <t>= Tháng</t>
  </si>
  <si>
    <t>= Chỉ số cũ</t>
  </si>
  <si>
    <t>= Chỉ số mới</t>
  </si>
  <si>
    <t xml:space="preserve">= Lượng nước tiêu thụ </t>
  </si>
  <si>
    <t>= Trạng thái</t>
  </si>
  <si>
    <t xml:space="preserve">= Ngày thêm </t>
  </si>
  <si>
    <t>= Ghi chú</t>
  </si>
  <si>
    <t xml:space="preserve">1. Ở màn hình Đăng kí 
2. Để trống trường dữ liệu
3. Các thông tin khác được nhập hợp lệ
4. Click button "Đăng kí"
</t>
  </si>
  <si>
    <t>1. Ở màn hình Đăng kí
2. Nhập hơn nhiều hơn 50 ký tự cho phép
3. Các thông tin khác được nhập hợp lệ</t>
  </si>
  <si>
    <t xml:space="preserve">1. Ở màn hình Đăng kí
2. Nhập dữ liệu là ký tự đặc biệt %^&amp;*()
3. Các thông tin khác được nhập hợp lệ
4. Click button "Đăng kí"
</t>
  </si>
  <si>
    <t>1. Ở màn hình Đăng kí
2. Nhập X đúng định dạng có chứa ký tự đặc biệt, thẻ html: &lt;/table&gt;….
3. Các thông tin khác được nhập hợp lệ
4. Click button "Đăng kí"</t>
  </si>
  <si>
    <t>1. Ở màn hình Đăng kí
2. Nhập dữ liệu hợp lệ và thêm space vào đầu và cuối 
3. Các thông tin khác được nhập hợp lệ
4 Click button "Đăng kí"</t>
  </si>
  <si>
    <t xml:space="preserve">1. Ở màn hình Đăng kí
2. Nhập dữ liệu là chữ tiếng việt có dấu
3. Các thông tin khác được nhập hợp lệ
4. Click button "Đăng kí"
</t>
  </si>
  <si>
    <t xml:space="preserve">1. Ở màn hình Đăng kí
2. Để trống trường dữ liệu
3. Các thông tin khác được nhập hợp lệ
4. Click button "Đăng kí"
</t>
  </si>
  <si>
    <t>1. Ở màn hình Đăng kí
2. Nhập dữ liệu hợp lệ và thêm space vào đầu và cuối 
3. Các thông tin khác được nhập hợp lệ
4. Click button "Đăng kí"</t>
  </si>
  <si>
    <t>1. Ở màn hình Đăng kí
2. Copy nội dung dữ liệu, paste vào textbox
3. Các thông tin khác được nhập hợp lệ
4. Click button "Đăng kí"</t>
  </si>
  <si>
    <t>1. Ở màn hình Đăng kí
2. Copy nội dung dữ liệu, paste vào textbox
3. Các thông tin khác được nhập hợp lệ
4 Click button "Đăng kí"</t>
  </si>
  <si>
    <t xml:space="preserve">1. Ở màn hình Đăng kí
2. Nhập dữ liệu là các kí tự hợp lệ 
3. Mail chưa đúng đinh dạng 
4. Các thông tin khác được nhập hợp lệ
5. Click button "Đăng kí"
</t>
  </si>
  <si>
    <t xml:space="preserve">1. Ở màn hình Đăng kí
2. Nhập dữ liệu là ký tự đặc biệt %^&amp;*() , Tiếng việt có dấu 
3. Các thông tin khác được nhập hợp lệ
4. Click button "Đăng kí"
</t>
  </si>
  <si>
    <t xml:space="preserve">1. Ở màn hình Đăng nhập
2. Để trống trường dữ liệu
3. Các thông tin khác được nhập hợp lệ
4. Click button "Đăng nhập"
</t>
  </si>
  <si>
    <t>1. Ở MH Đăng nhập
2. Kiểm tra mặc định</t>
  </si>
  <si>
    <t>1. Ở màn hình Đăng nhập
2. Nhập tài khoản không đúng như Tài khoản Đăng kí
3. Nhập Mật khẩu đúng như Đăng kí
4. Click Đăng nhập</t>
  </si>
  <si>
    <t>1. Ở màn hình Đăng nhập
2. Nhập tài khoản đúng như Tài khoản Đăng kí
3. Nhập Mật khẩu đúng như Đăng kí
4. Click Đăng nhập</t>
  </si>
  <si>
    <t>Các control tại màn hình Trang chủ
-Thanh tìm kiếm 
- Button Tìm kiếm 
- Button Xem tất cả  
- Datagrid Danh sách các hộ sử dụng</t>
  </si>
  <si>
    <t>1. Chưa có title Datagrid Danh sách khách hàng 
2. Button Thêm hộ người dùng bố trí chưa hợp lý cần để check sang bên phải , cùng hàng với thanh tìm kiếm .
3. Title Thanh tìm kiếm không cần thiết có thể bỏ</t>
  </si>
  <si>
    <t>Phân vùng Danh sách kết quả:
- Mã Khách hàng 
- Tên Khách hàng
- Địa chỉ 
- Số điện thoại
- Tháng
- Chỉ số cũ 
- Chỉ số mới 
- Số nước đã dùng
- Diện 
- Đơn giá 
- Thành tiền 
- Trạng thái
+ Thao tác (gồm nút chức năng):  
- Cập nhật , Xóa</t>
  </si>
  <si>
    <t>Preconditon: 
1. Đã có tài khoản trên hệ thống
2. Truy cập vào link :  http://localhost:8080/edit &gt;&gt; Click button Cập Nhật</t>
  </si>
  <si>
    <t>Edit</t>
  </si>
  <si>
    <t xml:space="preserve">Khi nhân viên click vào
</t>
  </si>
  <si>
    <t>Màn hình hiển thị trạng thái readonly không thể sửa</t>
  </si>
  <si>
    <t xml:space="preserve">Kiểm tra grid
</t>
  </si>
  <si>
    <t xml:space="preserve">Kiểm tra thông tin trong gridview
</t>
  </si>
  <si>
    <t xml:space="preserve">1. Ở màn hình trang chủ User
2.Kiểm tra thông tin trong grid 
</t>
  </si>
  <si>
    <t>TC_User</t>
  </si>
  <si>
    <t>1. Ở màn hình trang chủ User
2. Kiểm tra căn lề
3. Kiểm tra bố cục trong grid
4. Di chuyển con trỏ chuột vào một row
5 Trỏ chuột vào các icon hoặc các link sẽ Hiển thị tooltip
6. Bỏ chuột khỏi các icon hoặc các link sẽ Hiển thị tooltip</t>
  </si>
  <si>
    <t>Chức năng đăng kí</t>
  </si>
  <si>
    <t xml:space="preserve">1. Ở màn hình đăng kí
2.Nhập tên đăng nhập và mật khẩu có trong csdl
3. Click button "Đăng kí"
</t>
  </si>
  <si>
    <t xml:space="preserve">1.Hiển thị thông báo "Tài khoản đã tồn tại"
</t>
  </si>
  <si>
    <t>Chưa hiển thị thông báo lỗi
Chưa focus vào trường lỗi</t>
  </si>
  <si>
    <r>
      <t xml:space="preserve">1. Hiển thị Popup "Bạn có chắc chắn muốn xóa
2. Click ok
3. Xóa Bản ghi khỏi Danh sách hộ sử dụng 
SQL :
</t>
    </r>
    <r>
      <rPr>
        <sz val="14"/>
        <color rgb="FF0070C0"/>
        <rFont val="Calibri"/>
        <family val="2"/>
        <scheme val="minor"/>
      </rPr>
      <t>SELECT * FROM waterbill.waterbill WHERE Id = "ID Khách hàng đã xóa"</t>
    </r>
    <r>
      <rPr>
        <sz val="14"/>
        <color theme="1"/>
        <rFont val="Calibri"/>
        <family val="2"/>
        <scheme val="minor"/>
      </rPr>
      <t xml:space="preserve">
</t>
    </r>
  </si>
  <si>
    <t xml:space="preserve">Các control tại màn hình Trang chủ
- Combobox Danh mục 
- Combobox Quản lý 
- Combobox Tài khoản 
</t>
  </si>
  <si>
    <t xml:space="preserve">1. Các label cùng font chữ cỡ chữ, căn lề trái, có độ dài, rộng và khoảng cách bằng nhau, không xô lệch.
- Không có lỗi về chính tả, cấu trúc câu, ngữ pháp trên màn hình
- Form được bố trí hợp lý và dễ sử dụng
2. Header được bố trí hợp lí theo design
</t>
  </si>
  <si>
    <t xml:space="preserve">1. Kiểm tra về bố cục, font chữ, chính tả, màu chữ
2. Kiểm tra header, footer
</t>
  </si>
  <si>
    <t xml:space="preserve">Preconditon: 
1. Đã có tài khoản trên hệ thống
2. Truy cập vào link : http://localhost:9000 </t>
  </si>
  <si>
    <t>Preconditon: 
1. Chưa có tài khoản trên hệ thống
2. Truy cập vào link :  http://localhost:9000 &gt;&gt; Click Dropdown Danh mục &gt;&gt; Chọn Hộ Gia Đình &gt;&gt; Click Button Tạo mới hộ gia đình</t>
  </si>
  <si>
    <t xml:space="preserve">Các control tại màn hình Thêm mới hộ sử dụng 
- Textbox Tên chủ hộ (*)
- Textbox Mã hộ (*)
- Textbox Số căn cước (*)
- Radio button Loại hộ 
- Textbox  Số sổ hộ nghèo
- Textbox Email(*) 
- Textbox Số điện thoại (*)
- Textbox Địa chỉ (*)
- Textbox  Tài khoản (*)
- Textbox Mật khẩu(*)
- Button Thêm 
- Button Hủy
</t>
  </si>
  <si>
    <t>1. Các label, textbox, cùng font chữ cỡ chữ, căn lề trái, có độ dài, rộng và khoảng cách bằng nhau, không xô lệch.
-Button được căn trái
- Không có lỗi về chính tả, cấu trúc câu, ngữ pháp trên màn hình
- Form được bố trí hợp lý và dễ sử dụng
2. Kiểm tra trường bắt buộc phải có dấu *
3. Header được bố trí hợp lí theo design
4. Con trỏ focus vào trường đầu tiên có thể edit</t>
  </si>
  <si>
    <t>1. Chưa có Textbox Mật khẩu
2. Trường Loại hộ chưa đúng 
Loại hộ là Radio button 
3. Trường Tài khoản là Textbox không phải combobox
4. Button Lưu sai ( là button Lưu)</t>
  </si>
  <si>
    <t>https://prnt.sc/139lrqi</t>
  </si>
  <si>
    <t xml:space="preserve">1. Các trường có độ rộng chưa hợp lý , chưa đúng design
2 . Các trường bắt buộc chưa có dấu (*)
3. Con trỏ chưa focus vào trường đầu tiên có thể edit
4. Head chưa đúng &gt;&gt;Header phải là Thêm hộ sử dụng và căn giữa
</t>
  </si>
  <si>
    <t>https://prnt.sc/139m101</t>
  </si>
  <si>
    <t>Textbox Tên chủ hộ</t>
  </si>
  <si>
    <t>1. Thêm mới không thành công
2. Hiển thị thông báo "Tên chủ hộ không được để trống "
3. Focus vào trường Mã Khách hàng</t>
  </si>
  <si>
    <t>1.Thêm mới thành công
2. Hiển thị Thông báo "Thêm mới  thành công"
3. Giao diện Quay về màn hình Hộ gia đình
4. Dữ liệu được view lên bình thường không bị lỗi front</t>
  </si>
  <si>
    <t>1. Thêm mới thành công
2. Hiển thị Thông báo "Bạn đã Đăng kí thành công"
3. Giao diện Quay về màn hình Hộ gia đình
4. Thực hiện Trimspace đầu cuối</t>
  </si>
  <si>
    <t>1.Thêm mới thành công
2. Hiển thị Thông báo "Thêm mới  thành công"
3. Giao diện Quay về màn hình Hộ gia đình
4. Dữ liệu được view lên bình thường không bị lỗi front
5. Các thẻ html không bị mã hóa khi lưu vào DB</t>
  </si>
  <si>
    <t>1. Không Cho phép nhập quá giá trị maxlength
2. Hiển thị thông báo "Tên chủ hộ không được nhập quá 50 ký tự"</t>
  </si>
  <si>
    <t>Textbox Mã hộ</t>
  </si>
  <si>
    <t xml:space="preserve">1. Thêm không thành công
2. Hiển thị thông báo "Mã hộ không dược để trống"
3. Focus vào trường Tên Khách hàng </t>
  </si>
  <si>
    <t>1. Không Cho phép nhập quá giá trị maxlength
2. Hiển thị thông báo "Mã hộ không được nhập quá 50 ký tự"</t>
  </si>
  <si>
    <t>Kiểm tra khi nhập Mã hộ đã có</t>
  </si>
  <si>
    <t xml:space="preserve">1. Thêm không thành công
2. Thông báo "Mã hộ đã tồn tại" </t>
  </si>
  <si>
    <t>1 . Tại Màn hình Thêm hộ sử dụng 
2. Nhập Mã hộ hàng đã có trong cơ sở dữ liệu
3. Click Button Thêm</t>
  </si>
  <si>
    <t>Textbox Số căn cước</t>
  </si>
  <si>
    <t xml:space="preserve">1. Thêm không thành công
2. Hiển thị thông báo "Số căn cước không dược để trống"
3. Focus vào trường Số căn cước </t>
  </si>
  <si>
    <t>Kiểm tra nhập quá maxlength (25 ký tự)</t>
  </si>
  <si>
    <t>1. Ở MH Thêm mới hộ sử dụng
2. Nhập hơn nhiều hơn 25 ký tự cho phép
3. Các thông tin khác được nhập hợp lệ
4. Click Thêm</t>
  </si>
  <si>
    <t>1. Không Cho phép nhập quá giá trị maxlength
2. Hiển thị thông báo "Tên Khách hàng không được nhập quá 25 ký tự"</t>
  </si>
  <si>
    <t>1. Vẫn có thể nhập quá  25 kí tự 
2. Không có thông báo lỗi khi nhập quá maxlength</t>
  </si>
  <si>
    <t>https://prnt.sc/139nery</t>
  </si>
  <si>
    <t>Kiểm tra khi nhập Số căn cước đã có trong DB</t>
  </si>
  <si>
    <t xml:space="preserve">1. Thêm không thành công
2. Thông báo "Số căn cước không được trùng" </t>
  </si>
  <si>
    <t>1 . Tại Màn hình Thêm hộ sử dụng 
2. Nhập Số  căn cước đã có trong cơ sở dữ liệu
3. Click Button Thêm</t>
  </si>
  <si>
    <t>Radio button Hộ nghèo</t>
  </si>
  <si>
    <t>Kiểm tra giá trị mặc định của radio</t>
  </si>
  <si>
    <t>Kiểm tra khi chọn giá trị của radio</t>
  </si>
  <si>
    <t>1.Mặc định chọn "Hộ sử dụng".</t>
  </si>
  <si>
    <t xml:space="preserve">1. Tích chọn 
2. Bỏ chọn
</t>
  </si>
  <si>
    <t>1. Cho phép chọn và lưu đúng lựa chọn đã tích, không cho phép chọn nhiều giá trị
2. Hệ thống enable trường Số sổ hộ nghèo
3. Hệ thống sẽ disable trường Số sổ hộ nghèo khi bỏ chọn</t>
  </si>
  <si>
    <t>Chưa có trường này trên giao diện</t>
  </si>
  <si>
    <t xml:space="preserve">1. Cho phép chọn và lưu đúng lựa chọn đã tích, không cho phép chọn nhiều giá trị
</t>
  </si>
  <si>
    <t>Textbox Số sổ hộ nghèo</t>
  </si>
  <si>
    <t>Textbox Email</t>
  </si>
  <si>
    <t>1. Thêm mới không thành công
2. Hiển thị thông báo "Email không được để trống "
3. Focus vào trường Email</t>
  </si>
  <si>
    <t>1. Không Cho phép nhập quá giá trị maxlength
2. Hiển thị thông báo "Email không được nhập quá 50 ký tự"</t>
  </si>
  <si>
    <t xml:space="preserve">1. Ở MH Thêm mới hộ sử dụng
2. Nhập dữ liệu là ký tự đặc biệt %^&amp;*()
3. Các thông tin khác được nhập hợp lệ
4. Click button "Thêm"
</t>
  </si>
  <si>
    <t>Chưa hiển thị Thông báo Thêm mới thành công</t>
  </si>
  <si>
    <t xml:space="preserve">1. Thêm mới thành công
2. Hiển thị Thông báo "Thêm mới thành công"
3. Giao diện Quay về màn hình Hộ sử dụng
</t>
  </si>
  <si>
    <t>1.Thêm mới không thành công
2. Hiển thị Thông báo "Email không chưa các kí tự có dấu"
3. Focus vào trường Email</t>
  </si>
  <si>
    <t>1. Vẫn thêm mới thành công 
2. Không hiện thị Thông báo lỗi 
3. Không set focus vào trường lỗi</t>
  </si>
  <si>
    <t>Radio button Hộ sử dụng</t>
  </si>
  <si>
    <t xml:space="preserve">1. Tại Màn hình Thêm hộ sử dụng
2. Click chọn Radio button Hộ nghèo
3. Để trống trường dữ liệu
4. Các thông tin khác được nhập hợp lệ
5. Click button "Thêm"
</t>
  </si>
  <si>
    <t>1. Ở MH Thêm mới hộ sử dụng
2. Click chọn Radio button Hộ nghèo
3. Kiểm tra mặc định</t>
  </si>
  <si>
    <t>1. Ở MH Thêm mới hộ sử dụng
2. Click chọn Radio button Hộ nghèo
3. Nhập hơn nhiều hơn 50 ký tự cho phép
4. Các thông tin khác được nhập hợp lệ
5. Click Thêm</t>
  </si>
  <si>
    <t xml:space="preserve">1. Ở MH Thêm mới hộ sử dụng
2. Click chọn Radio button Hộ nghèo
3. Nhập dữ liệu là ký tự đặc biệt %^&amp;*()
4. Các thông tin khác được nhập hợp lệ
5. Click button "Thêm"
</t>
  </si>
  <si>
    <t xml:space="preserve">1. Ở MH Thêm mới hộ sử dụng
2. Click chọn Radio button Hộ nghèo
3. Nhập dữ liệu hợp lệ và thêm space vào đầu và cuối
4. Các thông tin khác được nhập hợp lệ
5. Click button Thêm </t>
  </si>
  <si>
    <t>1. Ở MH Thêm mới hộ sử dụng
2. Click chọn Radio button Hộ nghèo
3. Copy nội dung dữ liệu, paste vào textbox
4. Các thông tin khác được nhập hợp lệ
5. Click button Thêm</t>
  </si>
  <si>
    <t xml:space="preserve">
1. Ở MH Thêm mới hộ sử dụng
2. Click chọn Radio button Hộ nghèo
3. Nhập dữ liệu là chữ tiếng việt có dấu
4. Các thông tin khác được nhập hợp lệ
5. Click button "Thêm"
</t>
  </si>
  <si>
    <t>1. Thêm mới không thành công
2. Hiển thị thông báo "Số sổ hộ nghèo "
3. Focus vào trường Số sổ hộ nghèo</t>
  </si>
  <si>
    <t>Kiểm tra thực hiện nhập không đúng định dạng email</t>
  </si>
  <si>
    <t xml:space="preserve">
1. Ở MH Thêm mới hộ sử dụng
2. Nhập dữ liệu không đúng định dạng xyz@gmail.com
4. Click button "Thêm"
</t>
  </si>
  <si>
    <t>1.Thêm mới không thành công
2. Hiển thị Thông báo "Email không đúng định dạng"
3. Focus vào trường Email</t>
  </si>
  <si>
    <t>1. Không hiển thị thông báo lỗi 
2. Vẫn thêm mới thành công</t>
  </si>
  <si>
    <t>1. Thêm mới thành công
2. Hiển thị Thông báo "Thêm mới thành công"
3. Giao diện Quay về màn hình Trang chủ
4. Thực hiện Trimspace đầu cuối</t>
  </si>
  <si>
    <t>1. Không hiển thị thông báo
2. Không Trimspace</t>
  </si>
  <si>
    <t xml:space="preserve">1. Thêm mới thành công
2. Hiển thị Thông báo "Thêm mới thành công"
3. Giao diện Quay về màn hình Trang chủ
</t>
  </si>
  <si>
    <t>Không hiển thị thông báo</t>
  </si>
  <si>
    <t>Kiểm tra số lượng và sắp xếp các giá trị trong combo</t>
  </si>
  <si>
    <t xml:space="preserve">1. Trên màn hình Cập nhật thông tin Học sinh
2 Kiểm các giá trị trong combobox </t>
  </si>
  <si>
    <t>1. Ở MH Cập nhật thông tin học sinh 
2. Chọn giá trị "Lựa chọn" hoặc "N/A" trong combobox</t>
  </si>
  <si>
    <t>Thông báo : "Tỉnh/Thành không được để trống"</t>
  </si>
  <si>
    <t>1. Ở MH Cập nhật thông tin Học sinh
2. Chọn nhiều giá trị trong Combobox</t>
  </si>
  <si>
    <t>Không cho phép chọn nhiều
 giá trị</t>
  </si>
  <si>
    <t>Kiểm tra chọn 1 giá trị trong CBB</t>
  </si>
  <si>
    <t>1. Ở MH Cập nhật thông tin Học sinh 
2. Chọn 1 giá trị trong Combobox</t>
  </si>
  <si>
    <t>1. Cho phép chọn và hiển thị giá trị vừa chọn trên Combobox</t>
  </si>
  <si>
    <t>Kiểm tra Cập nhật khi chọn 1 bản ghi</t>
  </si>
  <si>
    <t>1. Ở MH Cập nhật thông tin Học sinh 
2. Chọn 1 giá trị trong Combobox
3. Các thông tin khác được nhập hợp lệ
4. Click Lưu</t>
  </si>
  <si>
    <t>1. Cập nhật thành công
2. Hiển thị Thông báo ""
3. Giao diện trở về trang Danh sách học sinh</t>
  </si>
  <si>
    <t>1. Ở màn hình Cập nhật thông tin Học sinh 
2. Nhập dữ liệu có trong DB</t>
  </si>
  <si>
    <t>1. Ở màn hình Cập nhật thông tin Học sinh
2. Nhập dữ liệu không có trong DB</t>
  </si>
  <si>
    <t>Kiểm tra Combobox Quận/Huyện</t>
  </si>
  <si>
    <t>1. Ở MH Cập nhật hồ sơ học sinh
2. Bỏ trống trường hoặc nhập nhiều kí tự Space
3. Nhấn enter</t>
  </si>
  <si>
    <t xml:space="preserve">Cập nhật thành công
</t>
  </si>
  <si>
    <t>1. Ở MH Cập nhật hồ sơ học sinh
2. Kiểm tra mặc định</t>
  </si>
  <si>
    <t>Kiểm tra dữ liệu trong Combobox</t>
  </si>
  <si>
    <t>1. Ở MH Cập nhật hồ sơ học sinh
2. Kiểm tra dữ liệu trong Combobox</t>
  </si>
  <si>
    <t>CBB bao gồm các giá trị:
SELECT DistrictName ,DistrictCode
from smas_admin_setting.District where ProvinceCode = 'Mã tỉnh thành' 
ORDER BY DistrictName ASC</t>
  </si>
  <si>
    <t>1. Ở MH Cập nhật hồ sơ học sinh
2. Kích chọn 1 giá trị trong CBB</t>
  </si>
  <si>
    <t xml:space="preserve">Giá trị được kích chọn hiển thị trong Cbb </t>
  </si>
  <si>
    <t>1. Ở MH Cập nhật hồ sơ học sinh
2. Nhập dữ liệu có trong DB</t>
  </si>
  <si>
    <t>1. Ở MH Cập nhật hồ sơ học sinh
2. Nhập dữ liệu không có trong DB</t>
  </si>
  <si>
    <t>1. Ở MH Cập nhật hồ sơ học sinh
2. Chọn nhiều giá trị trong Combobox</t>
  </si>
  <si>
    <t>1. Ở MH Cập nhật hồ sơ học sinh
2. Chọn 1 giá trị trong Combobox
3. Click Lưu</t>
  </si>
  <si>
    <t>1. Cập nhật thành công
2. Giao  diện quay về trang Danh sách học sinh</t>
  </si>
  <si>
    <t>Hiển thị thông báo không được sửa học sinh đang chuyển trường</t>
  </si>
  <si>
    <t>Kiểm tra reset khi chọn giá trị khác trường Tỉnh/thành</t>
  </si>
  <si>
    <t>1. Chọn 1 giá trị ở trường Tỉnh/thành
2. Chọn 1 giá trị trường Quận/Huyện
3. Chọn 1 giá trị khác tại trường Tỉnh/thành
4. Kiểm tra reset trường Quận/huyện</t>
  </si>
  <si>
    <t>Trường Quận/Huyện tự động reset về giá trị Mặc định (Là Lựa chọn)</t>
  </si>
  <si>
    <t>1. Ở MH Cập nhật hồ sơ học sinh
2. Chọn 1 giá trị trong Combobox
3. Nhấn enter</t>
  </si>
  <si>
    <t>1.Cập nhật thành công
2. Dữ liệu hiển thị đúng theo tiêu chí tìm kiếm</t>
  </si>
  <si>
    <t>Kiểm tra reset khi chọn giá trị khác trường Quận/Huyện</t>
  </si>
  <si>
    <t>1. Chọn 1 giá trị ở trường Quận/huyện
2. Chọn 1 giá trị trường Xã/phường
3. Chọn 1 giá trị khác tại trường Quận/huyện
4. Kiểm tra reset trường Xã/phường</t>
  </si>
  <si>
    <t>Trường Xã/phường tự động reset về giá trị Mặc định</t>
  </si>
  <si>
    <t>Combobox Tỉnh/Thành phố</t>
  </si>
  <si>
    <r>
      <rPr>
        <sz val="14"/>
        <color theme="1"/>
        <rFont val="Times New Roman"/>
        <family val="1"/>
      </rPr>
      <t>Giá trị mặc định  :
select ProvinceCity from smas_student.Student where StudentCode = "Mã học sinh"</t>
    </r>
    <r>
      <rPr>
        <sz val="14"/>
        <color rgb="FFFF0000"/>
        <rFont val="Times New Roman"/>
        <family val="1"/>
      </rPr>
      <t xml:space="preserve">
</t>
    </r>
  </si>
  <si>
    <r>
      <rPr>
        <sz val="14"/>
        <color theme="1"/>
        <rFont val="Times New Roman"/>
        <family val="1"/>
      </rPr>
      <t xml:space="preserve">1 Số lượng các giá trị trong combobox đủ 
2 Giá trị trong combo được sắp xếp theo thứ tự Các thành phố trưc thuộc trung ương  và theo alphabet trước , Các tỉnh sau và sắp xếp theo anpha
Dữ liệu được lấy tại : SELECT  ProvinceName, ProvinceCode FROM smas_admin_setting.ProvinceCity  ORDER BY ProvinceType asc, ProvinceName ASC
</t>
    </r>
    <r>
      <rPr>
        <sz val="14"/>
        <color rgb="FFFF0000"/>
        <rFont val="Times New Roman"/>
        <family val="1"/>
      </rPr>
      <t xml:space="preserve">
</t>
    </r>
  </si>
  <si>
    <r>
      <t>Hiển thị mặc định giá trị của bản ghi</t>
    </r>
    <r>
      <rPr>
        <sz val="14"/>
        <color rgb="FFFF0000"/>
        <rFont val="Times New Roman"/>
        <family val="1"/>
      </rPr>
      <t xml:space="preserve"> 
</t>
    </r>
    <r>
      <rPr>
        <sz val="14"/>
        <color theme="1"/>
        <rFont val="Times New Roman"/>
        <family val="1"/>
      </rPr>
      <t>select District from smas_student.Student where StudentCode = "Mã học sinh"</t>
    </r>
  </si>
  <si>
    <r>
      <t>Hiển thị mặc định giá trị của bản ghi</t>
    </r>
    <r>
      <rPr>
        <sz val="14"/>
        <color rgb="FFFF0000"/>
        <rFont val="Times New Roman"/>
        <family val="1"/>
      </rPr>
      <t xml:space="preserve"> 
select Ward from smas_student.Student where Id = "IDhocsinh"
</t>
    </r>
  </si>
  <si>
    <r>
      <t xml:space="preserve">- CBB bao gồm các giá trị:
</t>
    </r>
    <r>
      <rPr>
        <sz val="14"/>
        <color rgb="FFFF0000"/>
        <rFont val="Times New Roman"/>
        <family val="1"/>
      </rPr>
      <t>SELECT WardName
FROM smas_admin_setting.Ward WHERE DistrictCode= "Mã Quận/huyện "</t>
    </r>
  </si>
  <si>
    <t>1. Trên màn hình Thêm mới
2. Kiểm tra giá trị của trường này</t>
  </si>
  <si>
    <t>Danh sách Hộ gia đình</t>
  </si>
  <si>
    <t>HoGD</t>
  </si>
  <si>
    <t>Preconditon: 
1. Đã có tài khoản trên hệ thống
2. Truy cập vào link : http://localhost:9000 &gt;&gt; Click Dropdown Danh mục &gt;&gt; Chọn Hộ Gia Đình</t>
  </si>
  <si>
    <t xml:space="preserve">Các control tại màn hình Trang chủ
- Button Làm mới danh sách 
- Button Tạo mới hộ gia đình 
- Datagrid Hộ gia đình 
</t>
  </si>
  <si>
    <t>Header chưa căn giữa</t>
  </si>
  <si>
    <t>Tại Datagrid
1. Quan sát tổng số bản ghi 
2. Kiểm tra dữ liệu trong DB</t>
  </si>
  <si>
    <t>Datagrid Hộ gia đình</t>
  </si>
  <si>
    <t xml:space="preserve">1. Tên grid: Hộ gia đình 
2. Các Label được sắp xếp từ trái qua phải:
- ID
- Tên chủ hộ
- Mã hộ 
- Số căn cước
- Loại hộ
- Số sổ hộ nghèo
- Email
- Số điện thoại
- Địa chỉ
- Tài khoản 
- Mật khẩu
- Chức năng
3.  Cột thứ tự và tên các cột khác xếp từ trái qua phải
</t>
  </si>
  <si>
    <t xml:space="preserve">Chưa có label chức năng </t>
  </si>
  <si>
    <t>https://prnt.sc/139s74i</t>
  </si>
  <si>
    <t>Kiểm tra trạng thái mặc định của Datagrid khi chưa có hộ gia đình</t>
  </si>
  <si>
    <t>Tại MH Hộ gia đình
1. Kiểm tra Datagrid khi chưa có hộ gia đình</t>
  </si>
  <si>
    <t>1. Màn hình hiển thị Datagrid  và mặc định "Chưa có Hộ gia đình"</t>
  </si>
  <si>
    <t xml:space="preserve">Chưa hiển thị Datagrid khi chưa có Hộ gia đình </t>
  </si>
  <si>
    <t>https://prnt.sc/139spy6</t>
  </si>
  <si>
    <t xml:space="preserve">1. Kiểm tra căn lề
2. Kiểm tra bố cục trong grid
</t>
  </si>
  <si>
    <t xml:space="preserve">1. Text: căn lề trái
    Số:  Căn giữa
    HeaderName: căn giữa và bôi đậm
2. Cột thứ tự và tên các cột khác xếp từ trái qua phải
</t>
  </si>
  <si>
    <t>Header chưa căn giữa và bôi đậm</t>
  </si>
  <si>
    <t>Kiểm tra dữ liệu các bản ghi  của Datagrid</t>
  </si>
  <si>
    <t xml:space="preserve">Dữ liệu được load theo
SQL:
SELECT * FROM bill.ho_gia_dinh;
</t>
  </si>
  <si>
    <t>Kiểm tra chức năng Xem chi tiết</t>
  </si>
  <si>
    <t>1. Tại Datagrid Hộ gia đình 
2. Tại bản ghi cần xem chi tiết click button Chi tết</t>
  </si>
  <si>
    <t xml:space="preserve">Hiển Thị Màn hình Thông tin Chi tiết của hộ Gia đình </t>
  </si>
  <si>
    <t>Kiểm tra chức năng Xóa</t>
  </si>
  <si>
    <t>Kiểm tra chức năng Sửa</t>
  </si>
  <si>
    <t>Kiểm tra chức năng Làm mới danh sách</t>
  </si>
  <si>
    <t>Xác nhận lại</t>
  </si>
  <si>
    <t>Kiểm tra chức năng Thêm mới hộ sử dụng</t>
  </si>
  <si>
    <t>1. Tại MH Hộ gia đình 
2. Click button Thêm mới hộ sử dụng</t>
  </si>
  <si>
    <t>Hiển thị Giao diện Thêm mới Hộ gia đình</t>
  </si>
  <si>
    <t>1. Tại MH Hộ gia đình 
2. Click button Làm mới hộ gia đình</t>
  </si>
  <si>
    <t>1. Tại Datagrid Hộ gia đình 
2. Tại bản ghi cần xem chi tiết click button Sửa</t>
  </si>
  <si>
    <t>Hiển thị MH sửa thông tin hộ gia đình vừa click chọn</t>
  </si>
  <si>
    <t>1. Tại Datagrid Hộ gia đình 
2. Tại bản ghi cần xem chi tiết click button Xóa
3. Chọn button Xóa trong popup</t>
  </si>
  <si>
    <t xml:space="preserve">1. Hiện Popup Xác nhận " Bạn có chắc chắn muốn xóa hộ gia đình này"
2. Xóa bản ghi khỏi DB
</t>
  </si>
  <si>
    <t xml:space="preserve">Preconditon: 
1. Đã có tài khoản trên hệ thống
2. Truy cập vào link : http://localhost:9000 &gt;&gt; Click Dropdown Danh mục &gt;&gt; Chọn Hộ Hóa  đơn </t>
  </si>
  <si>
    <t>Hóa đơn</t>
  </si>
  <si>
    <t>HD</t>
  </si>
  <si>
    <t xml:space="preserve">Các control tại màn hình Hóa đơn
- Button Làm mới danh sách  
- DatePicker Tháng 
- Thanh tìm kiếm
- Datagrid Danh sách hóa đơn
</t>
  </si>
  <si>
    <t>1. Chưa có DatePicker Tháng
2. Chưa có thanh tìm kiếm</t>
  </si>
  <si>
    <t xml:space="preserve">1. Các label, textbox, cùng font chữ cỡ chữ, căn lề trái, có độ dài, rộng và khoảng cách bằng nhau, không xô lệch.
- button được căn giữa
- Không có lỗi về chính tả, cấu trúc câu, ngữ pháp trên màn hình
- Form được bố trí hợp lý và dễ sử dụng
2. Header được bố trí hợp lí theo design
</t>
  </si>
  <si>
    <t xml:space="preserve">
Header chưa căn giữa </t>
  </si>
  <si>
    <t xml:space="preserve">  Datagrid Hóa đơn</t>
  </si>
  <si>
    <t>1. Tên grid: Danh sách Hóa đơn
2. Các Label được sắp xếp từ trái qua phải:
- TT
- Mã hộ
- Tên chủ hộ
-  Địa chỉ 
- Diện tính phí
- Tháng
- Chỉ số cũ 
- Chỉ số mới 
- Lượng nước tiêu thụ 
- Thành tiền 
- Thuế 
- Phí BV môi trường
- Tổng Tiền 
- Trạng thái</t>
  </si>
  <si>
    <t xml:space="preserve">1. Chưa có trường TT , Mã hộ , Địa chỉ , Diện tính phí , Phí BV môi trường
2. Thừa trường Gia đình </t>
  </si>
  <si>
    <t>Kiểm tra trạng thái mặc định của Datagrid khi chưa có Hộ gia đình</t>
  </si>
  <si>
    <t>Tại MH Hóa đơn
1. Không xóa hết thông tin các hộ gia đình
2. Kiểm tra Gridview</t>
  </si>
  <si>
    <t>1. Màn hình hiển thị mặc định "Chưa có hộ gia đình nào"</t>
  </si>
  <si>
    <t>Không hiển gridview</t>
  </si>
  <si>
    <t>https://prnt.sc/13aiq7y</t>
  </si>
  <si>
    <r>
      <t xml:space="preserve">1. Text: căn lề trái
    Số:  Căn giữa
    Ngày tháng: Căn giữa.
    HeaderName: căn giữa và bôi đậm
2. Cột thứ tự và tên các cột khác xếp từ trái qua phải
</t>
    </r>
    <r>
      <rPr>
        <sz val="11"/>
        <color rgb="FFFF0000"/>
        <rFont val="Times New Roman"/>
        <family val="1"/>
      </rPr>
      <t/>
    </r>
  </si>
  <si>
    <t>Các trường số chưa được căn giữa</t>
  </si>
  <si>
    <t>Kiểm tra hoạt động của hộp Calendar</t>
  </si>
  <si>
    <t>DatePicker Tháng</t>
  </si>
  <si>
    <t xml:space="preserve">Kiểm tra giá trị mặc định </t>
  </si>
  <si>
    <t>Trên màn hình Hóa đơn
Kiểm tra DatePicker Tháng</t>
  </si>
  <si>
    <t>https://prnt.sc/13anwtp</t>
  </si>
  <si>
    <t>1. Click vào icon Calendar bên cạnh textbox.
2. Lựa chọn 1 giá trị ""Tháng"" trong hộp Calendar</t>
  </si>
  <si>
    <t>Giá trị mặc định là Tháng của năm hiện tại</t>
  </si>
  <si>
    <t>Hiển thị tháng của năm vừa chọn vào textbox</t>
  </si>
  <si>
    <t>Kiểm tra khi chọn Tháng &lt; = Tháng</t>
  </si>
  <si>
    <t>Ở màn hình Hóa đơn
1. Click vào icon Calendar bên cạnh textbox.
2. Chọn Tháng &lt;= Tháng hiện tại
Nhấn enter</t>
  </si>
  <si>
    <t xml:space="preserve">Cho phép chọn Tháng &lt;= Tháng hiện tại
Hiển thị giá trị Tháng , năm  đã chọn
Grib Hóa đơn thay đổi theo Tháng đã chọn </t>
  </si>
  <si>
    <t>Kiểm tra khi chọn Tháng &gt; Tháng hiện tại</t>
  </si>
  <si>
    <t>Ở màn hình Điểm danh
1. Click vào icon Calendar bên cạnh textbox.
2. Chọn Tháng &gt; Tháng hiện tại
Nhấn enter</t>
  </si>
  <si>
    <t>Disable các tháng &gt; tháng hiện tại, không cho phép chọn</t>
  </si>
  <si>
    <t>Validate các thông tin trên Bảng Hóa đơn</t>
  </si>
  <si>
    <t>Bảng Hóa đơn</t>
  </si>
  <si>
    <t>Kiểm tra giá trị Số thứ tự</t>
  </si>
  <si>
    <t>Trên màn hình Hóa đơn
Kiểm tra trường TT</t>
  </si>
  <si>
    <t>Thứ tự các bản ghi được đánh số từ  1 và tăng dần</t>
  </si>
  <si>
    <t xml:space="preserve">Kiểm tra giá trị Mã hộ </t>
  </si>
  <si>
    <t>Trên màn hình Hóa đơn
Kiểm tra trường Mã hộ</t>
  </si>
  <si>
    <t>Mã hộ là Mã của hộ gia đình Trùng với thông tin đã có trong Bảng hộ gia đình</t>
  </si>
  <si>
    <t>Kiểm tra giá trị Tên chủ hộ</t>
  </si>
  <si>
    <t>Ở Grib bảng Hóa đơn
Kiểm tra giá trị ở Trường Tên chủ hộ</t>
  </si>
  <si>
    <t>Giá trị được lấy ra từ: SQL
SELECT ten_chu_ho FROM bill.ho_gia_dinh where ma_ho = "Mã hộ cần lấy ra"</t>
  </si>
  <si>
    <t>Thông tin Tên chủ hộ không được lấy từ bảng bill.ho_gia_dinh</t>
  </si>
  <si>
    <t>Kiểm tra số lượng bản ghi ở trường Tên chủ hộ</t>
  </si>
  <si>
    <t>Ở Grid bảng Hóa đơn
Kiểm tra số lượng bản ghi ở Trường Tên chủ hộ</t>
  </si>
  <si>
    <t>Số lượng giá trị bản ghi là tổng số các hộ sử dụng nước</t>
  </si>
  <si>
    <t>Số lượng các bản ghi Tên chủ hộ không giống trong DB</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</si>
</sst>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sz val="12"/>
      <name val="Times New Roman"/>
      <family val="1"/>
    </font>
    <font>
      <sz val="12"/>
      <name val="Times New Roman"/>
      <family val="1"/>
    </font>
    <font>
      <sz val="8"/>
      <color indexed="81"/>
      <name val="Tahoma"/>
      <family val="2"/>
    </font>
    <font>
      <sz val="12"/>
      <name val="Arial"/>
      <family val="2"/>
    </font>
    <font>
      <sz val="12"/>
      <color theme="1"/>
      <name val="Times New Roman"/>
      <family val="1"/>
    </font>
    <font>
      <sz val="12"/>
      <color theme="1"/>
      <name val="Calibri"/>
      <family val="2"/>
      <scheme val="minor"/>
    </font>
    <font>
      <sz val="10"/>
      <color rgb="FF000000"/>
      <name val="Times New Roman"/>
      <family val="1"/>
    </font>
    <font>
      <sz val="11"/>
      <color theme="1"/>
      <name val="Calibri"/>
      <family val="2"/>
      <scheme val="minor"/>
    </font>
    <font>
      <b/>
      <sz val="14"/>
      <name val="Times New Roman"/>
      <family val="1"/>
    </font>
    <font>
      <sz val="14"/>
      <name val="Arial"/>
      <family val="2"/>
    </font>
    <font>
      <sz val="14"/>
      <name val="Times New Roman"/>
      <family val="1"/>
    </font>
    <font>
      <b/>
      <i/>
      <sz val="14"/>
      <name val="Times New Roman"/>
      <family val="1"/>
    </font>
    <font>
      <sz val="14"/>
      <color theme="1"/>
      <name val="Times New Roman"/>
      <family val="1"/>
    </font>
    <font>
      <b/>
      <sz val="14"/>
      <color theme="1"/>
      <name val="Times New Roman"/>
      <family val="1"/>
    </font>
    <font>
      <sz val="14"/>
      <color rgb="FF000000"/>
      <name val="Times New Roman"/>
      <family val="1"/>
    </font>
    <font>
      <sz val="14"/>
      <color theme="1"/>
      <name val="Calibri"/>
      <family val="2"/>
      <scheme val="minor"/>
    </font>
    <font>
      <sz val="14"/>
      <color rgb="FF0070C0"/>
      <name val="Calibri"/>
      <family val="2"/>
      <scheme val="minor"/>
    </font>
    <font>
      <sz val="14"/>
      <color rgb="FFFF0000"/>
      <name val="Times New Roman"/>
      <family val="1"/>
    </font>
    <font>
      <u/>
      <sz val="11"/>
      <color theme="10"/>
      <name val="Calibri"/>
      <family val="2"/>
      <scheme val="minor"/>
    </font>
    <font>
      <sz val="12"/>
      <color rgb="FF000000"/>
      <name val="Times New Roman"/>
      <family val="1"/>
    </font>
    <font>
      <sz val="12"/>
      <color rgb="FFFF0000"/>
      <name val="Times New Roman"/>
      <family val="1"/>
    </font>
    <font>
      <sz val="11"/>
      <color theme="1"/>
      <name val="Times New Roman"/>
      <family val="1"/>
    </font>
    <font>
      <sz val="11"/>
      <color rgb="FFFF0000"/>
      <name val="Times New Roman"/>
      <family val="1"/>
    </font>
    <font>
      <sz val="11"/>
      <name val="Times New Roman"/>
      <family val="1"/>
    </font>
    <font>
      <b/>
      <i/>
      <sz val="11"/>
      <color theme="1"/>
      <name val="Times New Roman"/>
      <family val="1"/>
    </font>
  </fonts>
  <fills count="15">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0"/>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FFFF"/>
        <bgColor rgb="FFFFFFFF"/>
      </patternFill>
    </fill>
    <fill>
      <patternFill patternType="solid">
        <fgColor rgb="FF00B050"/>
        <bgColor rgb="FF00B050"/>
      </patternFill>
    </fill>
    <fill>
      <patternFill patternType="solid">
        <fgColor rgb="FFFFFFFF"/>
        <bgColor indexed="64"/>
      </patternFill>
    </fill>
    <fill>
      <patternFill patternType="solid">
        <fgColor rgb="FFCCFFCC"/>
        <bgColor rgb="FFCCFFCC"/>
      </patternFill>
    </fill>
    <fill>
      <patternFill patternType="solid">
        <fgColor theme="0"/>
        <bgColor indexed="64"/>
      </patternFill>
    </fill>
    <fill>
      <patternFill patternType="solid">
        <fgColor rgb="FFA9D08E"/>
        <bgColor rgb="FFDBE5F1"/>
      </patternFill>
    </fill>
    <fill>
      <patternFill patternType="solid">
        <fgColor rgb="FFA9D08E"/>
        <bgColor indexed="64"/>
      </patternFill>
    </fill>
    <fill>
      <patternFill patternType="solid">
        <fgColor theme="9" tint="-0.249977111117893"/>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indexed="64"/>
      </left>
      <right/>
      <top/>
      <bottom/>
      <diagonal/>
    </border>
    <border>
      <left/>
      <right style="thin">
        <color indexed="64"/>
      </right>
      <top/>
      <bottom/>
      <diagonal/>
    </border>
    <border>
      <left/>
      <right/>
      <top/>
      <bottom style="thin">
        <color rgb="FF000000"/>
      </bottom>
      <diagonal/>
    </border>
    <border>
      <left style="thin">
        <color rgb="FF000000"/>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s>
  <cellStyleXfs count="12">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20" fillId="0" borderId="0" applyNumberFormat="0" applyFill="0" applyBorder="0" applyAlignment="0" applyProtection="0"/>
  </cellStyleXfs>
  <cellXfs count="181">
    <xf numFmtId="0" fontId="0" fillId="0" borderId="0" xfId="0"/>
    <xf numFmtId="0" fontId="2" fillId="2" borderId="1" xfId="1" applyFont="1" applyFill="1" applyBorder="1" applyAlignment="1">
      <alignment vertical="center" wrapText="1"/>
    </xf>
    <xf numFmtId="0" fontId="3" fillId="2" borderId="1" xfId="1" applyFont="1" applyFill="1" applyBorder="1" applyAlignment="1">
      <alignment horizontal="center" vertical="center" wrapText="1"/>
    </xf>
    <xf numFmtId="0" fontId="3" fillId="3" borderId="1" xfId="1" applyFont="1" applyFill="1" applyBorder="1" applyAlignment="1">
      <alignment horizontal="center" vertical="center" wrapText="1"/>
    </xf>
    <xf numFmtId="0" fontId="2" fillId="2" borderId="1" xfId="1" applyFont="1" applyFill="1" applyBorder="1" applyAlignment="1">
      <alignment horizontal="left" vertical="center" wrapText="1"/>
    </xf>
    <xf numFmtId="0" fontId="5" fillId="3" borderId="6" xfId="5" applyFont="1" applyFill="1" applyBorder="1" applyAlignment="1">
      <alignment horizontal="center" vertical="center" wrapText="1"/>
    </xf>
    <xf numFmtId="0" fontId="3" fillId="7" borderId="1" xfId="0" applyFont="1" applyFill="1" applyBorder="1" applyAlignment="1">
      <alignment horizontal="center" vertical="center"/>
    </xf>
    <xf numFmtId="0" fontId="6" fillId="9" borderId="1" xfId="0" applyFont="1" applyFill="1" applyBorder="1" applyAlignment="1">
      <alignment vertical="center" wrapText="1"/>
    </xf>
    <xf numFmtId="0" fontId="3" fillId="10" borderId="1" xfId="0" applyFont="1" applyFill="1" applyBorder="1" applyAlignment="1">
      <alignment horizontal="center" vertical="center"/>
    </xf>
    <xf numFmtId="0" fontId="7" fillId="0" borderId="1" xfId="0" applyFont="1" applyBorder="1" applyAlignment="1">
      <alignment horizontal="left" vertical="center" wrapText="1"/>
    </xf>
    <xf numFmtId="0" fontId="8" fillId="0" borderId="1" xfId="0" applyFont="1" applyBorder="1" applyAlignment="1">
      <alignment vertical="center" wrapText="1"/>
    </xf>
    <xf numFmtId="0" fontId="8" fillId="0" borderId="20" xfId="0" applyFont="1" applyBorder="1" applyAlignment="1">
      <alignment horizontal="left" vertical="center" wrapText="1"/>
    </xf>
    <xf numFmtId="0" fontId="8" fillId="7" borderId="20" xfId="0" quotePrefix="1" applyFont="1" applyFill="1" applyBorder="1" applyAlignment="1">
      <alignment horizontal="left" vertical="center" wrapText="1"/>
    </xf>
    <xf numFmtId="0" fontId="10" fillId="4" borderId="1" xfId="1" applyFont="1" applyFill="1" applyBorder="1" applyAlignment="1">
      <alignment horizontal="center" vertical="center" wrapText="1"/>
    </xf>
    <xf numFmtId="0" fontId="11" fillId="3" borderId="6" xfId="5" applyFont="1" applyFill="1" applyBorder="1" applyAlignment="1">
      <alignment horizontal="center" vertical="center" wrapText="1"/>
    </xf>
    <xf numFmtId="0" fontId="14" fillId="0" borderId="8" xfId="0" applyFont="1" applyBorder="1" applyAlignment="1">
      <alignment horizontal="left" vertical="center" wrapText="1"/>
    </xf>
    <xf numFmtId="0" fontId="14" fillId="0" borderId="9" xfId="0" applyFont="1" applyBorder="1" applyAlignment="1">
      <alignment horizontal="left" vertical="center" wrapText="1"/>
    </xf>
    <xf numFmtId="0" fontId="14" fillId="0" borderId="9" xfId="0" applyFont="1" applyBorder="1" applyAlignment="1">
      <alignment horizontal="left" wrapText="1"/>
    </xf>
    <xf numFmtId="0" fontId="12" fillId="2" borderId="1" xfId="0" applyFont="1" applyFill="1" applyBorder="1" applyAlignment="1">
      <alignment horizontal="center" vertical="center"/>
    </xf>
    <xf numFmtId="0" fontId="12" fillId="3" borderId="1" xfId="0" applyFont="1" applyFill="1" applyBorder="1" applyAlignment="1">
      <alignment horizontal="center" vertical="center"/>
    </xf>
    <xf numFmtId="0" fontId="12" fillId="2" borderId="1" xfId="0" applyFont="1" applyFill="1" applyBorder="1" applyAlignment="1">
      <alignment vertical="center"/>
    </xf>
    <xf numFmtId="0" fontId="12" fillId="2" borderId="1" xfId="0" applyFont="1" applyFill="1" applyBorder="1" applyAlignment="1">
      <alignment horizontal="left" vertical="center" wrapText="1"/>
    </xf>
    <xf numFmtId="0" fontId="14" fillId="0" borderId="9" xfId="0" applyFont="1" applyBorder="1" applyAlignment="1">
      <alignment horizontal="left" vertical="top" wrapText="1"/>
    </xf>
    <xf numFmtId="0" fontId="12" fillId="2" borderId="1" xfId="0" applyFont="1" applyFill="1" applyBorder="1" applyAlignment="1">
      <alignment vertical="center" wrapText="1"/>
    </xf>
    <xf numFmtId="0" fontId="14" fillId="0" borderId="8" xfId="0" applyFont="1" applyBorder="1" applyAlignment="1">
      <alignment horizontal="left" vertical="top" wrapText="1"/>
    </xf>
    <xf numFmtId="0" fontId="14" fillId="7" borderId="9" xfId="0" applyFont="1" applyFill="1" applyBorder="1" applyAlignment="1">
      <alignment horizontal="left" vertical="top" wrapText="1"/>
    </xf>
    <xf numFmtId="0" fontId="14" fillId="0" borderId="2" xfId="3" applyFont="1" applyBorder="1" applyAlignment="1">
      <alignment horizontal="left" vertical="top" wrapText="1"/>
    </xf>
    <xf numFmtId="0" fontId="14" fillId="0" borderId="2" xfId="4" applyFont="1" applyBorder="1" applyAlignment="1">
      <alignment horizontal="left" vertical="top" wrapText="1"/>
    </xf>
    <xf numFmtId="0" fontId="14" fillId="0" borderId="2" xfId="2" applyFont="1" applyBorder="1" applyAlignment="1">
      <alignment horizontal="left" vertical="top" wrapText="1"/>
    </xf>
    <xf numFmtId="0" fontId="14" fillId="0" borderId="1" xfId="0" applyFont="1" applyBorder="1" applyAlignment="1">
      <alignment vertical="center" wrapText="1"/>
    </xf>
    <xf numFmtId="0" fontId="14" fillId="0" borderId="1" xfId="0" applyFont="1" applyBorder="1" applyAlignment="1">
      <alignment horizontal="left" vertical="center" wrapText="1"/>
    </xf>
    <xf numFmtId="0" fontId="12" fillId="7" borderId="1" xfId="0" applyFont="1" applyFill="1" applyBorder="1" applyAlignment="1">
      <alignment horizontal="center" vertical="center"/>
    </xf>
    <xf numFmtId="0" fontId="14" fillId="9" borderId="1" xfId="0" applyFont="1" applyFill="1" applyBorder="1" applyAlignment="1">
      <alignment vertical="center" wrapText="1"/>
    </xf>
    <xf numFmtId="0" fontId="12" fillId="10" borderId="1" xfId="0" applyFont="1" applyFill="1" applyBorder="1" applyAlignment="1">
      <alignment horizontal="center" vertical="center"/>
    </xf>
    <xf numFmtId="0" fontId="12" fillId="11" borderId="5" xfId="4" applyFont="1" applyFill="1" applyBorder="1" applyAlignment="1">
      <alignment horizontal="left" vertical="center" wrapText="1"/>
    </xf>
    <xf numFmtId="0" fontId="16" fillId="0" borderId="1" xfId="0" applyFont="1" applyBorder="1" applyAlignment="1">
      <alignment horizontal="left" vertical="center" wrapText="1"/>
    </xf>
    <xf numFmtId="0" fontId="16" fillId="0" borderId="1" xfId="0" applyFont="1" applyBorder="1" applyAlignment="1">
      <alignment vertical="center" wrapText="1"/>
    </xf>
    <xf numFmtId="0" fontId="16" fillId="7" borderId="1" xfId="0" applyFont="1" applyFill="1" applyBorder="1" applyAlignment="1">
      <alignment horizontal="center" vertical="center"/>
    </xf>
    <xf numFmtId="0" fontId="12" fillId="0" borderId="1" xfId="0" applyFont="1" applyBorder="1" applyAlignment="1">
      <alignment horizontal="left" vertical="center" wrapText="1"/>
    </xf>
    <xf numFmtId="0" fontId="14" fillId="9" borderId="1" xfId="0" applyFont="1" applyFill="1" applyBorder="1" applyAlignment="1">
      <alignment horizontal="left" vertical="center" wrapText="1"/>
    </xf>
    <xf numFmtId="0" fontId="14" fillId="9" borderId="1" xfId="0" applyFont="1" applyFill="1" applyBorder="1" applyAlignment="1">
      <alignment vertical="top" wrapText="1"/>
    </xf>
    <xf numFmtId="0" fontId="17" fillId="0" borderId="1" xfId="0" applyFont="1" applyBorder="1" applyAlignment="1">
      <alignment horizontal="left" vertical="center" wrapText="1"/>
    </xf>
    <xf numFmtId="0" fontId="16" fillId="0" borderId="10" xfId="0" applyFont="1" applyBorder="1" applyAlignment="1">
      <alignment horizontal="left" vertical="center" wrapText="1"/>
    </xf>
    <xf numFmtId="0" fontId="17" fillId="0" borderId="1" xfId="0" applyFont="1" applyBorder="1" applyAlignment="1">
      <alignment wrapText="1"/>
    </xf>
    <xf numFmtId="0" fontId="15" fillId="11" borderId="3" xfId="4" applyFont="1" applyFill="1" applyBorder="1" applyAlignment="1">
      <alignment horizontal="left" vertical="center" wrapText="1"/>
    </xf>
    <xf numFmtId="0" fontId="12" fillId="2" borderId="1" xfId="8" quotePrefix="1" applyFont="1" applyFill="1" applyBorder="1" applyAlignment="1">
      <alignment vertical="top" wrapText="1"/>
    </xf>
    <xf numFmtId="0" fontId="14" fillId="11" borderId="5" xfId="4" quotePrefix="1" applyFont="1" applyFill="1" applyBorder="1" applyAlignment="1">
      <alignment horizontal="left" vertical="center" wrapText="1"/>
    </xf>
    <xf numFmtId="0" fontId="16" fillId="0" borderId="20" xfId="0" applyFont="1" applyBorder="1" applyAlignment="1">
      <alignment horizontal="left" vertical="center" wrapText="1"/>
    </xf>
    <xf numFmtId="0" fontId="16" fillId="7" borderId="20" xfId="0" quotePrefix="1" applyFont="1" applyFill="1" applyBorder="1" applyAlignment="1">
      <alignment horizontal="left" vertical="center" wrapText="1"/>
    </xf>
    <xf numFmtId="0" fontId="12" fillId="3" borderId="6" xfId="5" applyFont="1" applyFill="1" applyBorder="1" applyAlignment="1">
      <alignment horizontal="center" vertical="center" wrapText="1"/>
    </xf>
    <xf numFmtId="0" fontId="14" fillId="0" borderId="1" xfId="0" applyFont="1" applyBorder="1" applyAlignment="1">
      <alignment wrapText="1"/>
    </xf>
    <xf numFmtId="0" fontId="12" fillId="7" borderId="1" xfId="6" applyFont="1" applyFill="1" applyBorder="1" applyAlignment="1">
      <alignment horizontal="left" vertical="center" wrapText="1"/>
    </xf>
    <xf numFmtId="0" fontId="12" fillId="0" borderId="1" xfId="7" quotePrefix="1" applyFont="1" applyBorder="1" applyAlignment="1">
      <alignment horizontal="left" vertical="center" wrapText="1"/>
    </xf>
    <xf numFmtId="0" fontId="12" fillId="11" borderId="1" xfId="6" applyFont="1" applyFill="1" applyBorder="1" applyAlignment="1">
      <alignment horizontal="left" vertical="center" wrapText="1"/>
    </xf>
    <xf numFmtId="0" fontId="12" fillId="0" borderId="1" xfId="7" applyFont="1" applyBorder="1" applyAlignment="1">
      <alignment horizontal="left" vertical="center" wrapText="1"/>
    </xf>
    <xf numFmtId="0" fontId="16" fillId="11" borderId="1" xfId="0" applyFont="1" applyFill="1" applyBorder="1" applyAlignment="1">
      <alignment horizontal="left" vertical="center" wrapText="1"/>
    </xf>
    <xf numFmtId="0" fontId="12" fillId="0" borderId="8" xfId="0" applyFont="1" applyBorder="1" applyAlignment="1">
      <alignment horizontal="left" vertical="center" wrapText="1"/>
    </xf>
    <xf numFmtId="0" fontId="12" fillId="0" borderId="9" xfId="0" applyFont="1" applyBorder="1" applyAlignment="1">
      <alignment horizontal="left" vertical="center" wrapText="1"/>
    </xf>
    <xf numFmtId="0" fontId="12" fillId="0" borderId="14" xfId="0" applyFont="1" applyBorder="1" applyAlignment="1">
      <alignment horizontal="left" vertical="center" wrapText="1"/>
    </xf>
    <xf numFmtId="0" fontId="12" fillId="7" borderId="9" xfId="0" applyFont="1" applyFill="1" applyBorder="1" applyAlignment="1">
      <alignment horizontal="left" vertical="center" wrapText="1"/>
    </xf>
    <xf numFmtId="0" fontId="12" fillId="7" borderId="14" xfId="0" applyFont="1" applyFill="1" applyBorder="1" applyAlignment="1">
      <alignment horizontal="left" vertical="center" wrapText="1"/>
    </xf>
    <xf numFmtId="0" fontId="17" fillId="0" borderId="0" xfId="0" applyFont="1"/>
    <xf numFmtId="0" fontId="17" fillId="0" borderId="1" xfId="0" applyFont="1" applyBorder="1"/>
    <xf numFmtId="0" fontId="17" fillId="0" borderId="7" xfId="0" applyFont="1" applyBorder="1" applyAlignment="1">
      <alignment horizontal="left" vertical="center"/>
    </xf>
    <xf numFmtId="0" fontId="17" fillId="0" borderId="1" xfId="0" applyFont="1" applyBorder="1" applyAlignment="1">
      <alignment horizontal="left" vertical="center"/>
    </xf>
    <xf numFmtId="0" fontId="16" fillId="0" borderId="8" xfId="0" applyFont="1" applyBorder="1" applyAlignment="1">
      <alignment horizontal="left" vertical="center" wrapText="1"/>
    </xf>
    <xf numFmtId="0" fontId="16" fillId="0" borderId="9" xfId="0" applyFont="1" applyBorder="1" applyAlignment="1">
      <alignment vertical="center" wrapText="1"/>
    </xf>
    <xf numFmtId="0" fontId="16" fillId="0" borderId="14" xfId="0" applyFont="1" applyBorder="1" applyAlignment="1">
      <alignment vertical="center" wrapText="1"/>
    </xf>
    <xf numFmtId="0" fontId="12" fillId="11" borderId="21" xfId="9" applyFont="1" applyFill="1" applyBorder="1" applyAlignment="1">
      <alignment horizontal="left" vertical="center" wrapText="1"/>
    </xf>
    <xf numFmtId="0" fontId="12" fillId="11" borderId="1" xfId="8" applyFont="1" applyFill="1" applyBorder="1" applyAlignment="1">
      <alignment horizontal="left" vertical="center" wrapText="1"/>
    </xf>
    <xf numFmtId="0" fontId="12" fillId="11" borderId="1" xfId="10" applyFont="1" applyFill="1" applyBorder="1" applyAlignment="1">
      <alignment horizontal="left" vertical="top" wrapText="1"/>
    </xf>
    <xf numFmtId="0" fontId="16" fillId="0" borderId="9" xfId="0" applyFont="1" applyBorder="1" applyAlignment="1">
      <alignment horizontal="left" vertical="center" wrapText="1"/>
    </xf>
    <xf numFmtId="0" fontId="16" fillId="0" borderId="14" xfId="0" applyFont="1" applyBorder="1" applyAlignment="1">
      <alignment vertical="center"/>
    </xf>
    <xf numFmtId="0" fontId="16" fillId="11" borderId="14" xfId="0" applyFont="1" applyFill="1" applyBorder="1" applyAlignment="1">
      <alignment vertical="center" wrapText="1"/>
    </xf>
    <xf numFmtId="0" fontId="16" fillId="0" borderId="15" xfId="0" applyFont="1" applyBorder="1" applyAlignment="1">
      <alignment horizontal="left" vertical="center" wrapText="1"/>
    </xf>
    <xf numFmtId="0" fontId="16" fillId="0" borderId="1" xfId="0" applyFont="1" applyBorder="1" applyAlignment="1">
      <alignment horizontal="left" vertical="center" wrapText="1"/>
    </xf>
    <xf numFmtId="0" fontId="16" fillId="7" borderId="1" xfId="0" applyFont="1" applyFill="1" applyBorder="1" applyAlignment="1">
      <alignment vertical="center"/>
    </xf>
    <xf numFmtId="0" fontId="16" fillId="7" borderId="1" xfId="0" applyFont="1" applyFill="1" applyBorder="1" applyAlignment="1">
      <alignment horizontal="left" vertical="center" wrapText="1"/>
    </xf>
    <xf numFmtId="0" fontId="20" fillId="2" borderId="1" xfId="11" applyFill="1" applyBorder="1" applyAlignment="1">
      <alignment vertical="center"/>
    </xf>
    <xf numFmtId="0" fontId="20" fillId="9" borderId="1" xfId="11" applyFill="1" applyBorder="1" applyAlignment="1">
      <alignment vertical="center" wrapText="1"/>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2" borderId="1" xfId="0" applyFont="1" applyFill="1" applyBorder="1" applyAlignment="1">
      <alignment vertical="center"/>
    </xf>
    <xf numFmtId="0" fontId="12" fillId="11" borderId="1" xfId="6" applyFont="1" applyFill="1" applyBorder="1" applyAlignment="1">
      <alignment vertical="center" wrapText="1"/>
    </xf>
    <xf numFmtId="0" fontId="12" fillId="2" borderId="1" xfId="6" applyFont="1" applyFill="1" applyBorder="1" applyAlignment="1">
      <alignment wrapText="1"/>
    </xf>
    <xf numFmtId="0" fontId="12" fillId="2" borderId="1" xfId="6" applyFont="1" applyFill="1" applyBorder="1" applyAlignment="1">
      <alignment vertical="center" wrapText="1"/>
    </xf>
    <xf numFmtId="0" fontId="19" fillId="2" borderId="1" xfId="0" applyFont="1" applyFill="1" applyBorder="1" applyAlignment="1">
      <alignment horizontal="center" vertical="center"/>
    </xf>
    <xf numFmtId="0" fontId="21" fillId="0" borderId="1" xfId="0" applyFont="1" applyBorder="1" applyAlignment="1">
      <alignment horizontal="left" vertical="center" wrapText="1"/>
    </xf>
    <xf numFmtId="0" fontId="21" fillId="0" borderId="1" xfId="0" applyFont="1" applyBorder="1" applyAlignment="1">
      <alignment vertical="center" wrapText="1"/>
    </xf>
    <xf numFmtId="0" fontId="21" fillId="0" borderId="1" xfId="0" applyFont="1" applyBorder="1" applyAlignment="1">
      <alignment vertical="center"/>
    </xf>
    <xf numFmtId="0" fontId="21" fillId="11" borderId="1" xfId="0" applyFont="1" applyFill="1" applyBorder="1" applyAlignment="1">
      <alignment vertical="center" wrapText="1"/>
    </xf>
    <xf numFmtId="0" fontId="3" fillId="11" borderId="1" xfId="0" applyFont="1" applyFill="1" applyBorder="1" applyAlignment="1">
      <alignment wrapText="1"/>
    </xf>
    <xf numFmtId="0" fontId="12" fillId="2" borderId="1" xfId="4" applyFont="1" applyFill="1" applyBorder="1" applyAlignment="1">
      <alignment horizontal="left" vertical="center" wrapText="1"/>
    </xf>
    <xf numFmtId="0" fontId="19" fillId="2" borderId="1" xfId="4" applyFont="1" applyFill="1" applyBorder="1" applyAlignment="1">
      <alignment horizontal="left" vertical="center" wrapText="1"/>
    </xf>
    <xf numFmtId="0" fontId="12" fillId="2" borderId="3" xfId="4" applyFont="1" applyFill="1" applyBorder="1" applyAlignment="1">
      <alignment horizontal="left" vertical="center" wrapText="1"/>
    </xf>
    <xf numFmtId="0" fontId="14" fillId="0" borderId="1" xfId="3" applyFont="1" applyBorder="1" applyAlignment="1">
      <alignment vertical="center" wrapText="1"/>
    </xf>
    <xf numFmtId="0" fontId="14" fillId="0" borderId="2" xfId="0" applyFont="1" applyBorder="1" applyAlignment="1">
      <alignment horizontal="left" vertical="center" wrapText="1"/>
    </xf>
    <xf numFmtId="0" fontId="13" fillId="14" borderId="12" xfId="4" applyFont="1" applyFill="1" applyBorder="1" applyAlignment="1">
      <alignment vertical="center" wrapText="1"/>
    </xf>
    <xf numFmtId="0" fontId="14" fillId="0" borderId="0" xfId="0" applyFont="1"/>
    <xf numFmtId="0" fontId="14" fillId="0" borderId="1" xfId="0" applyFont="1" applyBorder="1"/>
    <xf numFmtId="0" fontId="16" fillId="7" borderId="1" xfId="0" quotePrefix="1" applyFont="1" applyFill="1" applyBorder="1" applyAlignment="1">
      <alignment vertical="center" wrapText="1"/>
    </xf>
    <xf numFmtId="0" fontId="16" fillId="0" borderId="1" xfId="0" applyFont="1" applyBorder="1" applyAlignment="1">
      <alignment vertical="center"/>
    </xf>
    <xf numFmtId="0" fontId="12" fillId="11" borderId="1" xfId="0" applyFont="1" applyFill="1" applyBorder="1" applyAlignment="1">
      <alignment vertical="center" wrapText="1"/>
    </xf>
    <xf numFmtId="0" fontId="16" fillId="11" borderId="1" xfId="0" applyFont="1" applyFill="1" applyBorder="1" applyAlignment="1">
      <alignment vertical="center" wrapText="1"/>
    </xf>
    <xf numFmtId="0" fontId="23" fillId="7" borderId="1" xfId="4" applyFont="1" applyFill="1" applyBorder="1" applyAlignment="1">
      <alignment horizontal="left" vertical="center" wrapText="1"/>
    </xf>
    <xf numFmtId="0" fontId="23" fillId="0" borderId="25" xfId="0" applyFont="1" applyBorder="1" applyAlignment="1">
      <alignment vertical="top" wrapText="1"/>
    </xf>
    <xf numFmtId="0" fontId="3" fillId="2" borderId="1" xfId="0" applyFont="1" applyFill="1" applyBorder="1" applyAlignment="1">
      <alignment horizontal="left" vertical="center" wrapText="1"/>
    </xf>
    <xf numFmtId="0" fontId="23" fillId="7" borderId="2" xfId="4" applyFont="1" applyFill="1" applyBorder="1" applyAlignment="1">
      <alignment horizontal="left" vertical="top" wrapText="1"/>
    </xf>
    <xf numFmtId="0" fontId="23" fillId="7" borderId="2" xfId="4" applyFont="1" applyFill="1" applyBorder="1" applyAlignment="1">
      <alignment vertical="top" wrapText="1"/>
    </xf>
    <xf numFmtId="0" fontId="23" fillId="0" borderId="1" xfId="0" applyFont="1" applyBorder="1" applyAlignment="1">
      <alignment vertical="top" wrapText="1"/>
    </xf>
    <xf numFmtId="0" fontId="3" fillId="2" borderId="1" xfId="0" applyFont="1" applyFill="1" applyBorder="1" applyAlignment="1">
      <alignment vertical="center" wrapText="1"/>
    </xf>
    <xf numFmtId="0" fontId="23" fillId="11" borderId="2" xfId="4" applyFont="1" applyFill="1" applyBorder="1" applyAlignment="1">
      <alignment horizontal="left" vertical="center" wrapText="1"/>
    </xf>
    <xf numFmtId="0" fontId="23" fillId="0" borderId="2" xfId="2" applyFont="1" applyBorder="1" applyAlignment="1">
      <alignment horizontal="left" vertical="center" wrapText="1"/>
    </xf>
    <xf numFmtId="0" fontId="23" fillId="0" borderId="2" xfId="2" applyFont="1" applyBorder="1" applyAlignment="1">
      <alignment vertical="top" wrapText="1"/>
    </xf>
    <xf numFmtId="0" fontId="23" fillId="11" borderId="1" xfId="4" applyFont="1" applyFill="1" applyBorder="1" applyAlignment="1">
      <alignment horizontal="left" vertical="center" wrapText="1"/>
    </xf>
    <xf numFmtId="0" fontId="23" fillId="0" borderId="1" xfId="2" applyFont="1" applyBorder="1" applyAlignment="1">
      <alignment horizontal="left" vertical="center" wrapText="1"/>
    </xf>
    <xf numFmtId="0" fontId="22" fillId="2" borderId="1" xfId="0" applyFont="1" applyFill="1" applyBorder="1" applyAlignment="1">
      <alignment horizontal="center" vertical="center"/>
    </xf>
    <xf numFmtId="0" fontId="25" fillId="11" borderId="1" xfId="4" applyFont="1" applyFill="1" applyBorder="1" applyAlignment="1">
      <alignment horizontal="left" vertical="center" wrapText="1"/>
    </xf>
    <xf numFmtId="0" fontId="25" fillId="0" borderId="1" xfId="2" applyFont="1" applyBorder="1" applyAlignment="1">
      <alignment vertical="center" wrapText="1"/>
    </xf>
    <xf numFmtId="0" fontId="25" fillId="0" borderId="1" xfId="2" applyFont="1" applyBorder="1" applyAlignment="1">
      <alignment vertical="top" wrapText="1"/>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wrapText="1"/>
    </xf>
    <xf numFmtId="0" fontId="0" fillId="0" borderId="1" xfId="0" applyBorder="1" applyAlignment="1">
      <alignment vertical="center" wrapText="1"/>
    </xf>
    <xf numFmtId="0" fontId="23" fillId="0" borderId="1" xfId="2" applyFont="1" applyBorder="1" applyAlignment="1">
      <alignment horizontal="left" vertical="top" wrapText="1"/>
    </xf>
    <xf numFmtId="0" fontId="23" fillId="0" borderId="1" xfId="0" applyFont="1" applyBorder="1" applyAlignment="1">
      <alignment wrapText="1"/>
    </xf>
    <xf numFmtId="0" fontId="23" fillId="0" borderId="1" xfId="2" applyFont="1" applyBorder="1" applyAlignment="1">
      <alignment vertical="top" wrapText="1"/>
    </xf>
    <xf numFmtId="0" fontId="23" fillId="11" borderId="7" xfId="0" applyFont="1" applyFill="1" applyBorder="1" applyAlignment="1">
      <alignment horizontal="left" vertical="center" wrapText="1"/>
    </xf>
    <xf numFmtId="0" fontId="23" fillId="0" borderId="1" xfId="0" applyFont="1" applyBorder="1" applyAlignment="1">
      <alignment horizontal="left" vertical="center" wrapText="1"/>
    </xf>
    <xf numFmtId="0" fontId="14" fillId="0" borderId="0" xfId="2" applyFont="1" applyAlignment="1">
      <alignment horizontal="left" vertical="center" wrapText="1"/>
    </xf>
    <xf numFmtId="0" fontId="14" fillId="0" borderId="6" xfId="2" applyFont="1" applyBorder="1" applyAlignment="1">
      <alignment horizontal="left" vertical="center" wrapText="1"/>
    </xf>
    <xf numFmtId="0" fontId="14" fillId="11" borderId="7" xfId="2" applyFont="1" applyFill="1" applyBorder="1" applyAlignment="1">
      <alignment horizontal="left" vertical="top" wrapText="1"/>
    </xf>
    <xf numFmtId="0" fontId="12" fillId="2" borderId="7" xfId="0" applyFont="1" applyFill="1" applyBorder="1" applyAlignment="1">
      <alignment horizontal="center" vertical="center"/>
    </xf>
    <xf numFmtId="0" fontId="12" fillId="3" borderId="7" xfId="0" applyFont="1" applyFill="1" applyBorder="1" applyAlignment="1">
      <alignment horizontal="center" vertical="center"/>
    </xf>
    <xf numFmtId="0" fontId="12" fillId="2" borderId="7" xfId="0" applyFont="1" applyFill="1" applyBorder="1" applyAlignment="1">
      <alignment vertical="center"/>
    </xf>
    <xf numFmtId="0" fontId="19" fillId="2" borderId="7" xfId="0" applyFont="1" applyFill="1" applyBorder="1" applyAlignment="1">
      <alignment horizontal="left" vertical="center" wrapText="1"/>
    </xf>
    <xf numFmtId="0" fontId="14" fillId="0" borderId="1" xfId="2" applyFont="1" applyBorder="1" applyAlignment="1">
      <alignment horizontal="left" vertical="center" wrapText="1"/>
    </xf>
    <xf numFmtId="0" fontId="15" fillId="13" borderId="22" xfId="4" applyFont="1" applyFill="1" applyBorder="1" applyAlignment="1">
      <alignment horizontal="left" vertical="center" wrapText="1"/>
    </xf>
    <xf numFmtId="0" fontId="15" fillId="13" borderId="23" xfId="4" applyFont="1" applyFill="1" applyBorder="1" applyAlignment="1">
      <alignment horizontal="left" vertical="center" wrapText="1"/>
    </xf>
    <xf numFmtId="0" fontId="15" fillId="13" borderId="24" xfId="4" applyFont="1" applyFill="1" applyBorder="1" applyAlignment="1">
      <alignment horizontal="left" vertical="center" wrapText="1"/>
    </xf>
    <xf numFmtId="0" fontId="10" fillId="4" borderId="2" xfId="1" applyFont="1" applyFill="1" applyBorder="1" applyAlignment="1">
      <alignment horizontal="center" vertical="center" wrapText="1"/>
    </xf>
    <xf numFmtId="0" fontId="10" fillId="4" borderId="7" xfId="1" applyFont="1" applyFill="1" applyBorder="1" applyAlignment="1">
      <alignment horizontal="center" vertical="center" wrapText="1"/>
    </xf>
    <xf numFmtId="0" fontId="2" fillId="2" borderId="0" xfId="1" applyFont="1" applyFill="1" applyAlignment="1">
      <alignment horizontal="center" vertical="center" wrapText="1"/>
    </xf>
    <xf numFmtId="0" fontId="10" fillId="4" borderId="6" xfId="1" applyFont="1" applyFill="1" applyBorder="1" applyAlignment="1">
      <alignment horizontal="center" vertical="center" wrapText="1"/>
    </xf>
    <xf numFmtId="0" fontId="10" fillId="4" borderId="3" xfId="1" applyFont="1" applyFill="1" applyBorder="1" applyAlignment="1">
      <alignment horizontal="center" vertical="center" wrapText="1"/>
    </xf>
    <xf numFmtId="0" fontId="10" fillId="4" borderId="4" xfId="1" applyFont="1" applyFill="1" applyBorder="1" applyAlignment="1">
      <alignment horizontal="center" vertical="center" wrapText="1"/>
    </xf>
    <xf numFmtId="0" fontId="10" fillId="4" borderId="5" xfId="1" applyFont="1" applyFill="1" applyBorder="1" applyAlignment="1">
      <alignment horizontal="center" vertical="center" wrapText="1"/>
    </xf>
    <xf numFmtId="0" fontId="12" fillId="5" borderId="3" xfId="1" applyFont="1" applyFill="1" applyBorder="1" applyAlignment="1">
      <alignment horizontal="left" vertical="center" wrapText="1"/>
    </xf>
    <xf numFmtId="0" fontId="12" fillId="5" borderId="4" xfId="1" applyFont="1" applyFill="1" applyBorder="1" applyAlignment="1">
      <alignment horizontal="left" vertical="center" wrapText="1"/>
    </xf>
    <xf numFmtId="0" fontId="12" fillId="5" borderId="5" xfId="1" applyFont="1" applyFill="1" applyBorder="1" applyAlignment="1">
      <alignment horizontal="left" vertical="center" wrapText="1"/>
    </xf>
    <xf numFmtId="0" fontId="13" fillId="3" borderId="3" xfId="1" applyFont="1" applyFill="1" applyBorder="1" applyAlignment="1">
      <alignment horizontal="left" vertical="center"/>
    </xf>
    <xf numFmtId="0" fontId="13" fillId="3" borderId="4" xfId="1" applyFont="1" applyFill="1" applyBorder="1" applyAlignment="1">
      <alignment horizontal="left" vertical="center"/>
    </xf>
    <xf numFmtId="0" fontId="13" fillId="3" borderId="5" xfId="1" applyFont="1" applyFill="1" applyBorder="1" applyAlignment="1">
      <alignment horizontal="left" vertical="center"/>
    </xf>
    <xf numFmtId="0" fontId="10" fillId="6" borderId="3" xfId="2" applyFont="1" applyFill="1" applyBorder="1" applyAlignment="1">
      <alignment horizontal="left" vertical="center"/>
    </xf>
    <xf numFmtId="0" fontId="10" fillId="6" borderId="4" xfId="2" applyFont="1" applyFill="1" applyBorder="1" applyAlignment="1">
      <alignment horizontal="left" vertical="center"/>
    </xf>
    <xf numFmtId="0" fontId="15" fillId="8" borderId="1" xfId="3" applyFont="1" applyFill="1" applyBorder="1" applyAlignment="1">
      <alignment horizontal="left" vertical="center" wrapText="1"/>
    </xf>
    <xf numFmtId="0" fontId="12" fillId="0" borderId="1" xfId="3" applyFont="1" applyBorder="1" applyAlignment="1">
      <alignment vertical="center" wrapText="1"/>
    </xf>
    <xf numFmtId="0" fontId="10" fillId="12" borderId="11" xfId="0" applyFont="1" applyFill="1" applyBorder="1" applyAlignment="1">
      <alignment horizontal="left" vertical="center" wrapText="1"/>
    </xf>
    <xf numFmtId="0" fontId="10" fillId="12" borderId="12" xfId="0" applyFont="1" applyFill="1" applyBorder="1" applyAlignment="1">
      <alignment horizontal="left" vertical="center" wrapText="1"/>
    </xf>
    <xf numFmtId="0" fontId="10" fillId="12" borderId="13" xfId="0" applyFont="1" applyFill="1" applyBorder="1" applyAlignment="1">
      <alignment horizontal="left" vertical="center" wrapText="1"/>
    </xf>
    <xf numFmtId="0" fontId="12" fillId="0" borderId="15" xfId="0" applyFont="1" applyBorder="1" applyAlignment="1">
      <alignment horizontal="left" vertical="center" wrapText="1"/>
    </xf>
    <xf numFmtId="0" fontId="12" fillId="0" borderId="16" xfId="0" applyFont="1" applyBorder="1"/>
    <xf numFmtId="0" fontId="12" fillId="0" borderId="17" xfId="0" applyFont="1" applyBorder="1"/>
    <xf numFmtId="0" fontId="10" fillId="12" borderId="3" xfId="0" applyFont="1" applyFill="1" applyBorder="1" applyAlignment="1">
      <alignment horizontal="left" vertical="center" wrapText="1"/>
    </xf>
    <xf numFmtId="0" fontId="10" fillId="12" borderId="4" xfId="0" applyFont="1" applyFill="1" applyBorder="1" applyAlignment="1">
      <alignment horizontal="left" vertical="center" wrapText="1"/>
    </xf>
    <xf numFmtId="0" fontId="10" fillId="12" borderId="5" xfId="0" applyFont="1" applyFill="1" applyBorder="1" applyAlignment="1">
      <alignment horizontal="left" vertical="center" wrapText="1"/>
    </xf>
    <xf numFmtId="0" fontId="17" fillId="0" borderId="2" xfId="0" applyFont="1" applyBorder="1" applyAlignment="1">
      <alignment horizontal="left" vertical="center"/>
    </xf>
    <xf numFmtId="0" fontId="17" fillId="0" borderId="7" xfId="0" applyFont="1" applyBorder="1" applyAlignment="1">
      <alignment horizontal="left" vertical="center"/>
    </xf>
    <xf numFmtId="0" fontId="13" fillId="14" borderId="1" xfId="4" applyFont="1" applyFill="1" applyBorder="1" applyAlignment="1">
      <alignment vertical="center" wrapText="1"/>
    </xf>
    <xf numFmtId="0" fontId="16" fillId="0" borderId="1" xfId="0" applyFont="1" applyBorder="1" applyAlignment="1">
      <alignment horizontal="left" vertical="center" wrapText="1"/>
    </xf>
    <xf numFmtId="0" fontId="12" fillId="0" borderId="1" xfId="0" applyFont="1" applyBorder="1"/>
    <xf numFmtId="0" fontId="14" fillId="0" borderId="2" xfId="0" applyFont="1" applyBorder="1" applyAlignment="1">
      <alignment horizontal="left" vertical="center" wrapText="1"/>
    </xf>
    <xf numFmtId="0" fontId="14" fillId="0" borderId="7" xfId="0" applyFont="1" applyBorder="1" applyAlignment="1">
      <alignment horizontal="left" vertical="center" wrapText="1"/>
    </xf>
    <xf numFmtId="0" fontId="15" fillId="13" borderId="18" xfId="4" applyFont="1" applyFill="1" applyBorder="1" applyAlignment="1">
      <alignment horizontal="left" vertical="center" wrapText="1"/>
    </xf>
    <xf numFmtId="0" fontId="15" fillId="13" borderId="0" xfId="4" applyFont="1" applyFill="1" applyAlignment="1">
      <alignment horizontal="left" vertical="center" wrapText="1"/>
    </xf>
    <xf numFmtId="0" fontId="15" fillId="13" borderId="19" xfId="4" applyFont="1" applyFill="1" applyBorder="1" applyAlignment="1">
      <alignment horizontal="left" vertical="center" wrapText="1"/>
    </xf>
    <xf numFmtId="0" fontId="15" fillId="8" borderId="3" xfId="3" applyFont="1" applyFill="1" applyBorder="1" applyAlignment="1">
      <alignment horizontal="left" vertical="center" wrapText="1"/>
    </xf>
    <xf numFmtId="0" fontId="15" fillId="8" borderId="4" xfId="3" applyFont="1" applyFill="1" applyBorder="1" applyAlignment="1">
      <alignment horizontal="left" vertical="center" wrapText="1"/>
    </xf>
    <xf numFmtId="0" fontId="15" fillId="8" borderId="5" xfId="3" applyFont="1" applyFill="1" applyBorder="1" applyAlignment="1">
      <alignment horizontal="left" vertical="center" wrapText="1"/>
    </xf>
    <xf numFmtId="0" fontId="26" fillId="10" borderId="26" xfId="0" applyFont="1" applyFill="1" applyBorder="1" applyAlignment="1">
      <alignment horizontal="left" vertical="center" wrapText="1"/>
    </xf>
    <xf numFmtId="0" fontId="26" fillId="10" borderId="27" xfId="0" applyFont="1" applyFill="1" applyBorder="1" applyAlignment="1">
      <alignment horizontal="left" vertical="center" wrapText="1"/>
    </xf>
  </cellXfs>
  <cellStyles count="12">
    <cellStyle name="Hyperlink" xfId="11" builtinId="8"/>
    <cellStyle name="Normal" xfId="0" builtinId="0"/>
    <cellStyle name="Normal 10" xfId="1"/>
    <cellStyle name="Normal 13 2 2" xfId="8"/>
    <cellStyle name="Normal 2 2" xfId="9"/>
    <cellStyle name="Normal 2 2 2" xfId="10"/>
    <cellStyle name="Normal 2 3" xfId="4"/>
    <cellStyle name="Normal 2 3 2" xfId="6"/>
    <cellStyle name="Normal 3" xfId="2"/>
    <cellStyle name="Normal 3 2 2 2" xfId="7"/>
    <cellStyle name="Normal 4" xfId="5"/>
    <cellStyle name="Normal 5" xfId="3"/>
  </cellStyles>
  <dxfs count="453">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ndense val="0"/>
        <extend val="0"/>
        <color indexed="12"/>
      </font>
    </dxf>
    <dxf>
      <font>
        <condense val="0"/>
        <extend val="0"/>
        <color indexed="10"/>
      </font>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hyperlink" Target="https://prnt.sc/139spy6" TargetMode="External"/><Relationship Id="rId1" Type="http://schemas.openxmlformats.org/officeDocument/2006/relationships/hyperlink" Target="https://prnt.sc/139s74i" TargetMode="External"/><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hyperlink" Target="https://prnt.sc/139nery" TargetMode="External"/><Relationship Id="rId2" Type="http://schemas.openxmlformats.org/officeDocument/2006/relationships/hyperlink" Target="https://prnt.sc/139m101" TargetMode="External"/><Relationship Id="rId1" Type="http://schemas.openxmlformats.org/officeDocument/2006/relationships/hyperlink" Target="https://prnt.sc/139lrqi" TargetMode="External"/><Relationship Id="rId6" Type="http://schemas.openxmlformats.org/officeDocument/2006/relationships/comments" Target="../comments7.xml"/><Relationship Id="rId5" Type="http://schemas.openxmlformats.org/officeDocument/2006/relationships/vmlDrawing" Target="../drawings/vmlDrawing7.vml"/><Relationship Id="rId4"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prnt.sc/13anwtp" TargetMode="External"/><Relationship Id="rId1" Type="http://schemas.openxmlformats.org/officeDocument/2006/relationships/hyperlink" Target="https://prnt.sc/13aiq7y" TargetMode="External"/><Relationship Id="rId5" Type="http://schemas.openxmlformats.org/officeDocument/2006/relationships/comments" Target="../comments9.xml"/><Relationship Id="rId4"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6"/>
  <sheetViews>
    <sheetView topLeftCell="A21" workbookViewId="0">
      <selection activeCell="E24" sqref="E24"/>
    </sheetView>
  </sheetViews>
  <sheetFormatPr defaultRowHeight="15" x14ac:dyDescent="0.25"/>
  <cols>
    <col min="1" max="1" width="16" customWidth="1"/>
    <col min="2" max="2" width="23.42578125" customWidth="1"/>
    <col min="3" max="3" width="26.5703125" customWidth="1"/>
    <col min="4" max="4" width="26.85546875" customWidth="1"/>
    <col min="6" max="6" width="9.140625" customWidth="1"/>
    <col min="7" max="7" width="11.5703125" customWidth="1"/>
    <col min="8" max="16" width="9.140625" hidden="1" customWidth="1"/>
    <col min="19" max="19" width="19.85546875" customWidth="1"/>
  </cols>
  <sheetData>
    <row r="1" spans="1:19" ht="15.75" x14ac:dyDescent="0.25">
      <c r="C1" s="142" t="s">
        <v>0</v>
      </c>
      <c r="D1" s="142"/>
    </row>
    <row r="2" spans="1:19" ht="31.5" x14ac:dyDescent="0.25">
      <c r="C2" s="4" t="s">
        <v>1</v>
      </c>
      <c r="D2" s="2" t="s">
        <v>76</v>
      </c>
    </row>
    <row r="3" spans="1:19" ht="15.75" x14ac:dyDescent="0.25">
      <c r="C3" s="4" t="s">
        <v>2</v>
      </c>
      <c r="D3" s="2" t="s">
        <v>316</v>
      </c>
    </row>
    <row r="4" spans="1:19" ht="31.5" x14ac:dyDescent="0.25">
      <c r="C4" s="4" t="s">
        <v>3</v>
      </c>
      <c r="D4" s="3">
        <f>COUNTIF($Q$12:$Q$4054,"P")</f>
        <v>4</v>
      </c>
    </row>
    <row r="5" spans="1:19" ht="31.5" x14ac:dyDescent="0.25">
      <c r="C5" s="4" t="s">
        <v>4</v>
      </c>
      <c r="D5" s="3">
        <f>COUNTIF($Q$12:$Q$4054,"F")</f>
        <v>13</v>
      </c>
    </row>
    <row r="6" spans="1:19" ht="31.5" x14ac:dyDescent="0.25">
      <c r="C6" s="4" t="s">
        <v>5</v>
      </c>
      <c r="D6" s="3">
        <f>COUNTIF($Q$12:$Q$4054,"PE")</f>
        <v>1</v>
      </c>
    </row>
    <row r="7" spans="1:19" ht="31.5" x14ac:dyDescent="0.25">
      <c r="C7" s="4" t="s">
        <v>6</v>
      </c>
      <c r="D7" s="3">
        <f>D8-D4-D5-D6</f>
        <v>0</v>
      </c>
    </row>
    <row r="8" spans="1:19" ht="31.5" x14ac:dyDescent="0.25">
      <c r="C8" s="4" t="s">
        <v>7</v>
      </c>
      <c r="D8" s="3">
        <f>COUNTA($D$12:$D$4054)</f>
        <v>18</v>
      </c>
    </row>
    <row r="10" spans="1:19" ht="18.75" x14ac:dyDescent="0.25">
      <c r="A10" s="140" t="s">
        <v>2</v>
      </c>
      <c r="B10" s="140" t="s">
        <v>8</v>
      </c>
      <c r="C10" s="140" t="s">
        <v>9</v>
      </c>
      <c r="D10" s="140" t="s">
        <v>10</v>
      </c>
      <c r="E10" s="144" t="s">
        <v>11</v>
      </c>
      <c r="F10" s="145"/>
      <c r="G10" s="146"/>
      <c r="H10" s="144" t="s">
        <v>12</v>
      </c>
      <c r="I10" s="145"/>
      <c r="J10" s="146"/>
      <c r="K10" s="144" t="s">
        <v>13</v>
      </c>
      <c r="L10" s="145"/>
      <c r="M10" s="146"/>
      <c r="N10" s="144" t="s">
        <v>14</v>
      </c>
      <c r="O10" s="145"/>
      <c r="P10" s="146"/>
      <c r="Q10" s="140" t="s">
        <v>15</v>
      </c>
      <c r="R10" s="140" t="s">
        <v>16</v>
      </c>
      <c r="S10" s="140" t="s">
        <v>17</v>
      </c>
    </row>
    <row r="11" spans="1:19" ht="18.75" x14ac:dyDescent="0.25">
      <c r="A11" s="143"/>
      <c r="B11" s="141"/>
      <c r="C11" s="141"/>
      <c r="D11" s="141"/>
      <c r="E11" s="13" t="s">
        <v>18</v>
      </c>
      <c r="F11" s="13" t="s">
        <v>19</v>
      </c>
      <c r="G11" s="13" t="s">
        <v>20</v>
      </c>
      <c r="H11" s="13" t="s">
        <v>18</v>
      </c>
      <c r="I11" s="13" t="s">
        <v>19</v>
      </c>
      <c r="J11" s="13" t="s">
        <v>20</v>
      </c>
      <c r="K11" s="13" t="s">
        <v>18</v>
      </c>
      <c r="L11" s="13" t="s">
        <v>19</v>
      </c>
      <c r="M11" s="13" t="s">
        <v>20</v>
      </c>
      <c r="N11" s="13" t="s">
        <v>18</v>
      </c>
      <c r="O11" s="13" t="s">
        <v>19</v>
      </c>
      <c r="P11" s="13" t="s">
        <v>20</v>
      </c>
      <c r="Q11" s="141"/>
      <c r="R11" s="141"/>
      <c r="S11" s="141"/>
    </row>
    <row r="12" spans="1:19" ht="55.5" customHeight="1" x14ac:dyDescent="0.25">
      <c r="A12" s="14" t="str">
        <f>IF(AND(D12="",D12=""),"",$D$3&amp;"_"&amp;ROW()-13-COUNTBLANK($D12:D$14))</f>
        <v/>
      </c>
      <c r="B12" s="147" t="s">
        <v>78</v>
      </c>
      <c r="C12" s="148"/>
      <c r="D12" s="148"/>
      <c r="E12" s="148"/>
      <c r="F12" s="148"/>
      <c r="G12" s="148"/>
      <c r="H12" s="148"/>
      <c r="I12" s="148"/>
      <c r="J12" s="148"/>
      <c r="K12" s="148"/>
      <c r="L12" s="148"/>
      <c r="M12" s="148"/>
      <c r="N12" s="148"/>
      <c r="O12" s="148"/>
      <c r="P12" s="148"/>
      <c r="Q12" s="148"/>
      <c r="R12" s="148"/>
      <c r="S12" s="149"/>
    </row>
    <row r="13" spans="1:19" ht="19.5" x14ac:dyDescent="0.25">
      <c r="A13" s="14" t="str">
        <f>IF(AND(D13="",D13=""),"",$D$3&amp;"_"&amp;ROW()-13-COUNTBLANK($D13:D$14))</f>
        <v/>
      </c>
      <c r="B13" s="150" t="s">
        <v>23</v>
      </c>
      <c r="C13" s="151"/>
      <c r="D13" s="151"/>
      <c r="E13" s="151"/>
      <c r="F13" s="151"/>
      <c r="G13" s="151"/>
      <c r="H13" s="151"/>
      <c r="I13" s="151"/>
      <c r="J13" s="151"/>
      <c r="K13" s="151"/>
      <c r="L13" s="151"/>
      <c r="M13" s="151"/>
      <c r="N13" s="151"/>
      <c r="O13" s="151"/>
      <c r="P13" s="151"/>
      <c r="Q13" s="151"/>
      <c r="R13" s="151"/>
      <c r="S13" s="152"/>
    </row>
    <row r="14" spans="1:19" ht="18.75" x14ac:dyDescent="0.25">
      <c r="A14" s="14" t="str">
        <f>IF(AND(D14="",D14=""),"",$D$3&amp;"_"&amp;ROW()-13-COUNTBLANK($D14:D$14))</f>
        <v/>
      </c>
      <c r="B14" s="153" t="s">
        <v>24</v>
      </c>
      <c r="C14" s="154"/>
      <c r="D14" s="154"/>
      <c r="E14" s="154"/>
      <c r="F14" s="154"/>
      <c r="G14" s="154"/>
      <c r="H14" s="154"/>
      <c r="I14" s="154"/>
      <c r="J14" s="154"/>
      <c r="K14" s="154"/>
      <c r="L14" s="154"/>
      <c r="M14" s="154"/>
      <c r="N14" s="154"/>
      <c r="O14" s="154"/>
      <c r="P14" s="154"/>
      <c r="Q14" s="154"/>
      <c r="R14" s="154"/>
      <c r="S14" s="154"/>
    </row>
    <row r="15" spans="1:19" ht="166.5" customHeight="1" x14ac:dyDescent="0.3">
      <c r="A15" s="14" t="str">
        <f>IF(AND(D15="",D15=""),"",$D$3&amp;"_"&amp;ROW()-13-COUNTBLANK($D$14:D15))</f>
        <v>TC_User_1</v>
      </c>
      <c r="B15" s="15" t="s">
        <v>25</v>
      </c>
      <c r="C15" s="16" t="s">
        <v>26</v>
      </c>
      <c r="D15" s="17" t="s">
        <v>306</v>
      </c>
      <c r="E15" s="18" t="s">
        <v>27</v>
      </c>
      <c r="F15" s="18"/>
      <c r="G15" s="18"/>
      <c r="H15" s="18"/>
      <c r="I15" s="18"/>
      <c r="J15" s="18"/>
      <c r="K15" s="18"/>
      <c r="L15" s="18"/>
      <c r="M15" s="18"/>
      <c r="N15" s="18"/>
      <c r="O15" s="18"/>
      <c r="P15" s="18"/>
      <c r="Q15" s="19" t="str">
        <f t="shared" ref="Q15" si="0">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20"/>
      <c r="S15" s="21"/>
    </row>
    <row r="16" spans="1:19" ht="266.25" customHeight="1" x14ac:dyDescent="0.25">
      <c r="A16" s="14" t="str">
        <f>IF(AND(D16="",D16=""),"",$D$3&amp;"_"&amp;ROW()-13-COUNTBLANK($D$14:D16))</f>
        <v>TC_User_2</v>
      </c>
      <c r="B16" s="15" t="s">
        <v>28</v>
      </c>
      <c r="C16" s="16" t="s">
        <v>73</v>
      </c>
      <c r="D16" s="22" t="s">
        <v>74</v>
      </c>
      <c r="E16" s="18" t="s">
        <v>29</v>
      </c>
      <c r="F16" s="18"/>
      <c r="G16" s="18"/>
      <c r="H16" s="18"/>
      <c r="I16" s="18"/>
      <c r="J16" s="18"/>
      <c r="K16" s="18"/>
      <c r="L16" s="18"/>
      <c r="M16" s="18"/>
      <c r="N16" s="18"/>
      <c r="O16" s="18"/>
      <c r="P16" s="18"/>
      <c r="Q16" s="19" t="str">
        <f>IF(OR(IF(G16="",IF(F16="",IF(E16="","",E16),F16),G16)="F",IF(J16="",IF(I16="",IF(H16="","",H16),I16),J16)="F",IF(M16="",IF(L16="",IF(K16="","",K16),L16),M16)="F",IF(P16="",IF(O16="",IF(N16="","",N16),O16),P16)="F")=TRUE,"F",IF(OR(IF(G16="",IF(F16="",IF(E16="","",E16),F16),G16)="PE",IF(J16="",IF(I16="",IF(H16="","",H16),I16),J16)="PE",IF(M16="",IF(L16="",IF(K16="","",K16),L16),M16)="PE",IF(P16="",IF(O16="",IF(N16="","",N16),O16),P16)="PE")=TRUE,"PE",IF(AND(IF(G16="",IF(F16="",IF(E16="","",E16),F16),G16)="",IF(J16="",IF(I16="",IF(H16="","",H16),I16),J16)="",IF(M16="",IF(L16="",IF(K16="","",K16),L16),M16)="",IF(P16="",IF(O16="",IF(N16="","",N16),O16),P16)="")=TRUE,"","P")))</f>
        <v>F</v>
      </c>
      <c r="R16" s="20"/>
      <c r="S16" s="23" t="s">
        <v>307</v>
      </c>
    </row>
    <row r="17" spans="1:19" ht="75" x14ac:dyDescent="0.25">
      <c r="A17" s="14" t="str">
        <f>IF(AND(D17="",D17=""),"",$D$3&amp;"_"&amp;ROW()-13-COUNTBLANK($D$14:D17))</f>
        <v>TC_User_3</v>
      </c>
      <c r="B17" s="24" t="s">
        <v>30</v>
      </c>
      <c r="C17" s="22" t="s">
        <v>31</v>
      </c>
      <c r="D17" s="25" t="s">
        <v>32</v>
      </c>
      <c r="E17" s="18" t="s">
        <v>27</v>
      </c>
      <c r="F17" s="18"/>
      <c r="G17" s="18"/>
      <c r="H17" s="18"/>
      <c r="I17" s="18"/>
      <c r="J17" s="18"/>
      <c r="K17" s="18"/>
      <c r="L17" s="18"/>
      <c r="M17" s="18"/>
      <c r="N17" s="18"/>
      <c r="O17" s="18"/>
      <c r="P17" s="18"/>
      <c r="Q17" s="19" t="str">
        <f>IF(OR(IF(G17="",IF(F17="",IF(E17="","",E17),F17),G17)="F",IF(J17="",IF(I17="",IF(H17="","",H17),I17),J17)="F",IF(M17="",IF(L17="",IF(K17="","",K17),L17),M17)="F",IF(P17="",IF(O17="",IF(N17="","",N17),O17),P17)="F")=TRUE,"F",IF(OR(IF(G17="",IF(F17="",IF(E17="","",E17),F17),G17)="PE",IF(J17="",IF(I17="",IF(H17="","",H17),I17),J17)="PE",IF(M17="",IF(L17="",IF(K17="","",K17),L17),M17)="PE",IF(P17="",IF(O17="",IF(N17="","",N17),O17),P17)="PE")=TRUE,"PE",IF(AND(IF(G17="",IF(F17="",IF(E17="","",E17),F17),G17)="",IF(J17="",IF(I17="",IF(H17="","",H17),I17),J17)="",IF(M17="",IF(L17="",IF(K17="","",K17),L17),M17)="",IF(P17="",IF(O17="",IF(N17="","",N17),O17),P17)="")=TRUE,"","P")))</f>
        <v>P</v>
      </c>
      <c r="R17" s="20"/>
      <c r="S17" s="20"/>
    </row>
    <row r="18" spans="1:19" ht="75" x14ac:dyDescent="0.25">
      <c r="A18" s="14" t="str">
        <f>IF(AND(D18="",D18=""),"",$D$3&amp;"_"&amp;ROW()-13-COUNTBLANK($D$14:D18))</f>
        <v>TC_User_4</v>
      </c>
      <c r="B18" s="15" t="s">
        <v>33</v>
      </c>
      <c r="C18" s="16" t="s">
        <v>34</v>
      </c>
      <c r="D18" s="22" t="s">
        <v>35</v>
      </c>
      <c r="E18" s="18" t="s">
        <v>27</v>
      </c>
      <c r="F18" s="18"/>
      <c r="G18" s="18"/>
      <c r="H18" s="18"/>
      <c r="I18" s="18"/>
      <c r="J18" s="18"/>
      <c r="K18" s="18"/>
      <c r="L18" s="18"/>
      <c r="M18" s="18"/>
      <c r="N18" s="18"/>
      <c r="O18" s="18"/>
      <c r="P18" s="18"/>
      <c r="Q18" s="19" t="str">
        <f>IF(OR(IF(G18="",IF(F18="",IF(E18="","",E18),F18),G18)="F",IF(J18="",IF(I18="",IF(H18="","",H18),I18),J18)="F",IF(M18="",IF(L18="",IF(K18="","",K18),L18),M18)="F",IF(P18="",IF(O18="",IF(N18="","",N18),O18),P18)="F")=TRUE,"F",IF(OR(IF(G18="",IF(F18="",IF(E18="","",E18),F18),G18)="PE",IF(J18="",IF(I18="",IF(H18="","",H18),I18),J18)="PE",IF(M18="",IF(L18="",IF(K18="","",K18),L18),M18)="PE",IF(P18="",IF(O18="",IF(N18="","",N18),O18),P18)="PE")=TRUE,"PE",IF(AND(IF(G18="",IF(F18="",IF(E18="","",E18),F18),G18)="",IF(J18="",IF(I18="",IF(H18="","",H18),I18),J18)="",IF(M18="",IF(L18="",IF(K18="","",K18),L18),M18)="",IF(P18="",IF(O18="",IF(N18="","",N18),O18),P18)="")=TRUE,"","P")))</f>
        <v>P</v>
      </c>
      <c r="R18" s="20"/>
      <c r="S18" s="23"/>
    </row>
    <row r="19" spans="1:19" ht="75" x14ac:dyDescent="0.25">
      <c r="A19" s="14" t="str">
        <f>IF(AND(D19="",D19=""),"",$D$3&amp;"_"&amp;ROW()-13-COUNTBLANK($D$14:D19))</f>
        <v>TC_User_5</v>
      </c>
      <c r="B19" s="24" t="s">
        <v>36</v>
      </c>
      <c r="C19" s="16" t="s">
        <v>37</v>
      </c>
      <c r="D19" s="16" t="s">
        <v>38</v>
      </c>
      <c r="E19" s="18" t="s">
        <v>39</v>
      </c>
      <c r="F19" s="18"/>
      <c r="G19" s="18"/>
      <c r="H19" s="18"/>
      <c r="I19" s="18"/>
      <c r="J19" s="18"/>
      <c r="K19" s="18"/>
      <c r="L19" s="18"/>
      <c r="M19" s="18"/>
      <c r="N19" s="18"/>
      <c r="O19" s="18"/>
      <c r="P19" s="18"/>
      <c r="Q19" s="19" t="str">
        <f>IF(OR(IF(G19="",IF(F19="",IF(E19="","",E19),F19),G19)="F",IF(J19="",IF(I19="",IF(H19="","",H19),I19),J19)="F",IF(M19="",IF(L19="",IF(K19="","",K19),L19),M19)="F",IF(P19="",IF(O19="",IF(N19="","",N19),O19),P19)="F")=TRUE,"F",IF(OR(IF(G19="",IF(F19="",IF(E19="","",E19),F19),G19)="PE",IF(J19="",IF(I19="",IF(H19="","",H19),I19),J19)="PE",IF(M19="",IF(L19="",IF(K19="","",K19),L19),M19)="PE",IF(P19="",IF(O19="",IF(N19="","",N19),O19),P19)="PE")=TRUE,"PE",IF(AND(IF(G19="",IF(F19="",IF(E19="","",E19),F19),G19)="",IF(J19="",IF(I19="",IF(H19="","",H19),I19),J19)="",IF(M19="",IF(L19="",IF(K19="","",K19),L19),M19)="",IF(P19="",IF(O19="",IF(N19="","",N19),O19),P19)="")=TRUE,"","P")))</f>
        <v>PE</v>
      </c>
      <c r="R19" s="20"/>
      <c r="S19" s="21" t="s">
        <v>40</v>
      </c>
    </row>
    <row r="20" spans="1:19" ht="56.25" x14ac:dyDescent="0.25">
      <c r="A20" s="14" t="str">
        <f>IF(AND(D20="",D20=""),"",$D$3&amp;"_"&amp;ROW()-13-COUNTBLANK($D$14:D20))</f>
        <v>TC_User_6</v>
      </c>
      <c r="B20" s="26" t="s">
        <v>41</v>
      </c>
      <c r="C20" s="27" t="s">
        <v>42</v>
      </c>
      <c r="D20" s="28" t="s">
        <v>43</v>
      </c>
      <c r="E20" s="18" t="s">
        <v>27</v>
      </c>
      <c r="F20" s="18"/>
      <c r="G20" s="18"/>
      <c r="H20" s="18"/>
      <c r="I20" s="18"/>
      <c r="J20" s="18"/>
      <c r="K20" s="18"/>
      <c r="L20" s="18"/>
      <c r="M20" s="18"/>
      <c r="N20" s="18"/>
      <c r="O20" s="18"/>
      <c r="P20" s="18"/>
      <c r="Q20" s="19" t="str">
        <f>IF(OR(IF(G20="",IF(F20="",IF(E20="","",E20),F20),G20)="F",IF(J20="",IF(I20="",IF(H20="","",H20),I20),J20)="F",IF(M20="",IF(L20="",IF(K20="","",K20),L20),M20)="F",IF(P20="",IF(O20="",IF(N20="","",N20),O20),P20)="F")=TRUE,"F",IF(OR(IF(G20="",IF(F20="",IF(E20="","",E20),F20),G20)="PE",IF(J20="",IF(I20="",IF(H20="","",H20),I20),J20)="PE",IF(M20="",IF(L20="",IF(K20="","",K20),L20),M20)="PE",IF(P20="",IF(O20="",IF(N20="","",N20),O20),P20)="PE")=TRUE,"PE",IF(AND(IF(G20="",IF(F20="",IF(E20="","",E20),F20),G20)="",IF(J20="",IF(I20="",IF(H20="","",H20),I20),J20)="",IF(M20="",IF(L20="",IF(K20="","",K20),L20),M20)="",IF(P20="",IF(O20="",IF(N20="","",N20),O20),P20)="")=TRUE,"","P")))</f>
        <v>P</v>
      </c>
      <c r="R20" s="20"/>
      <c r="S20" s="20"/>
    </row>
    <row r="21" spans="1:19" ht="19.5" x14ac:dyDescent="0.25">
      <c r="A21" s="14" t="str">
        <f>IF(AND(D21="",D21=""),"",$D$3&amp;"_"&amp;ROW()-13-COUNTBLANK($D$14:D21))</f>
        <v/>
      </c>
      <c r="B21" s="150" t="s">
        <v>44</v>
      </c>
      <c r="C21" s="151"/>
      <c r="D21" s="151"/>
      <c r="E21" s="151"/>
      <c r="F21" s="151"/>
      <c r="G21" s="151"/>
      <c r="H21" s="151"/>
      <c r="I21" s="151"/>
      <c r="J21" s="151"/>
      <c r="K21" s="151"/>
      <c r="L21" s="151"/>
      <c r="M21" s="151"/>
      <c r="N21" s="151"/>
      <c r="O21" s="151"/>
      <c r="P21" s="151"/>
      <c r="Q21" s="151"/>
      <c r="R21" s="151"/>
      <c r="S21" s="152"/>
    </row>
    <row r="22" spans="1:19" ht="18.75" x14ac:dyDescent="0.25">
      <c r="A22" s="14" t="str">
        <f>IF(AND(D22="",D22=""),"",$D$3&amp;"_"&amp;ROW()-13-COUNTBLANK($D$14:D22))</f>
        <v/>
      </c>
      <c r="B22" s="163" t="s">
        <v>110</v>
      </c>
      <c r="C22" s="164"/>
      <c r="D22" s="164"/>
      <c r="E22" s="164"/>
      <c r="F22" s="164"/>
      <c r="G22" s="164"/>
      <c r="H22" s="164"/>
      <c r="I22" s="164"/>
      <c r="J22" s="164"/>
      <c r="K22" s="164"/>
      <c r="L22" s="164"/>
      <c r="M22" s="164"/>
      <c r="N22" s="164"/>
      <c r="O22" s="164"/>
      <c r="P22" s="164"/>
      <c r="Q22" s="164"/>
      <c r="R22" s="164"/>
      <c r="S22" s="165"/>
    </row>
    <row r="23" spans="1:19" ht="318.75" x14ac:dyDescent="0.25">
      <c r="A23" s="14" t="str">
        <f>IF(AND(D23="",D23=""),"",$D$3&amp;"_"&amp;ROW()-13-COUNTBLANK($D$14:D23))</f>
        <v>TC_User_7</v>
      </c>
      <c r="B23" s="51" t="s">
        <v>314</v>
      </c>
      <c r="C23" s="51" t="s">
        <v>315</v>
      </c>
      <c r="D23" s="52" t="s">
        <v>308</v>
      </c>
      <c r="E23" s="18" t="s">
        <v>29</v>
      </c>
      <c r="F23" s="18"/>
      <c r="G23" s="18"/>
      <c r="H23" s="18"/>
      <c r="I23" s="18"/>
      <c r="J23" s="18"/>
      <c r="K23" s="18"/>
      <c r="L23" s="18"/>
      <c r="M23" s="18"/>
      <c r="N23" s="18"/>
      <c r="O23" s="18"/>
      <c r="P23" s="18"/>
      <c r="Q23" s="19" t="str">
        <f>IF(OR(IF(G23="",IF(F23="",IF(E23="","",E23),F23),G23)="F",IF(J23="",IF(I23="",IF(H23="","",H23),I23),J23)="F",IF(M23="",IF(L23="",IF(K23="","",K23),L23),M23)="F",IF(P23="",IF(O23="",IF(N23="","",N23),O23),P23)="F")=TRUE,"F",IF(OR(IF(G23="",IF(F23="",IF(E23="","",E23),F23),G23)="PE",IF(J23="",IF(I23="",IF(H23="","",H23),I23),J23)="PE",IF(M23="",IF(L23="",IF(K23="","",K23),L23),M23)="PE",IF(P23="",IF(O23="",IF(N23="","",N23),O23),P23)="PE")=TRUE,"PE",IF(AND(IF(G23="",IF(F23="",IF(E23="","",E23),F23),G23)="",IF(J23="",IF(I23="",IF(H23="","",H23),I23),J23)="",IF(M23="",IF(L23="",IF(K23="","",K23),L23),M23)="",IF(P23="",IF(O23="",IF(N23="","",N23),O23),P23)="")=TRUE,"","P")))</f>
        <v>F</v>
      </c>
      <c r="R23" s="20"/>
      <c r="S23" s="23" t="s">
        <v>111</v>
      </c>
    </row>
    <row r="24" spans="1:19" ht="409.5" x14ac:dyDescent="0.25">
      <c r="A24" s="14" t="str">
        <f>IF(AND(D24="",D24=""),"",$D$3&amp;"_"&amp;ROW()-13-COUNTBLANK($D$14:D24))</f>
        <v>TC_User_8</v>
      </c>
      <c r="B24" s="53" t="s">
        <v>313</v>
      </c>
      <c r="C24" s="54" t="s">
        <v>317</v>
      </c>
      <c r="D24" s="54" t="s">
        <v>113</v>
      </c>
      <c r="E24" s="18" t="s">
        <v>29</v>
      </c>
      <c r="F24" s="18"/>
      <c r="G24" s="18"/>
      <c r="H24" s="18"/>
      <c r="I24" s="18"/>
      <c r="J24" s="18"/>
      <c r="K24" s="18"/>
      <c r="L24" s="18"/>
      <c r="M24" s="18"/>
      <c r="N24" s="18"/>
      <c r="O24" s="18"/>
      <c r="P24" s="18"/>
      <c r="Q24" s="19" t="str">
        <f>IF(OR(IF(G24="",IF(F24="",IF(E24="","",E24),F24),G24)="F",IF(J24="",IF(I24="",IF(H24="","",H24),I24),J24)="F",IF(M24="",IF(L24="",IF(K24="","",K24),L24),M24)="F",IF(P24="",IF(O24="",IF(N24="","",N24),O24),P24)="F")=TRUE,"F",IF(OR(IF(G24="",IF(F24="",IF(E24="","",E24),F24),G24)="PE",IF(J24="",IF(I24="",IF(H24="","",H24),I24),J24)="PE",IF(M24="",IF(L24="",IF(K24="","",K24),L24),M24)="PE",IF(P24="",IF(O24="",IF(N24="","",N24),O24),P24)="PE")=TRUE,"PE",IF(AND(IF(G24="",IF(F24="",IF(E24="","",E24),F24),G24)="",IF(J24="",IF(I24="",IF(H24="","",H24),I24),J24)="",IF(M24="",IF(L24="",IF(K24="","",K24),L24),M24)="",IF(P24="",IF(O24="",IF(N24="","",N24),O24),P24)="")=TRUE,"","P")))</f>
        <v>F</v>
      </c>
      <c r="R24" s="20"/>
      <c r="S24" s="55" t="s">
        <v>112</v>
      </c>
    </row>
    <row r="25" spans="1:19" ht="18.75" x14ac:dyDescent="0.25">
      <c r="A25" s="14" t="str">
        <f>IF(AND(D25="",D25=""),"",$D$3&amp;"_"&amp;ROW()-13-COUNTBLANK($D$14:D25))</f>
        <v/>
      </c>
      <c r="B25" s="157" t="s">
        <v>83</v>
      </c>
      <c r="C25" s="158"/>
      <c r="D25" s="158"/>
      <c r="E25" s="158"/>
      <c r="F25" s="158"/>
      <c r="G25" s="158"/>
      <c r="H25" s="158"/>
      <c r="I25" s="158"/>
      <c r="J25" s="158"/>
      <c r="K25" s="158"/>
      <c r="L25" s="158"/>
      <c r="M25" s="158"/>
      <c r="N25" s="158"/>
      <c r="O25" s="158"/>
      <c r="P25" s="158"/>
      <c r="Q25" s="158"/>
      <c r="R25" s="158"/>
      <c r="S25" s="159"/>
    </row>
    <row r="26" spans="1:19" ht="93.75" x14ac:dyDescent="0.25">
      <c r="A26" s="14" t="str">
        <f>IF(AND(D26="",D26=""),"",$D$3&amp;"_"&amp;ROW()-13-COUNTBLANK($D$14:D26))</f>
        <v>TC_User_9</v>
      </c>
      <c r="B26" s="56" t="s">
        <v>84</v>
      </c>
      <c r="C26" s="57" t="s">
        <v>85</v>
      </c>
      <c r="D26" s="58" t="s">
        <v>86</v>
      </c>
      <c r="E26" s="31" t="s">
        <v>29</v>
      </c>
      <c r="F26" s="32"/>
      <c r="G26" s="32"/>
      <c r="H26" s="32"/>
      <c r="I26" s="32"/>
      <c r="J26" s="32"/>
      <c r="K26" s="32"/>
      <c r="L26" s="32"/>
      <c r="M26" s="32"/>
      <c r="N26" s="32"/>
      <c r="O26" s="32"/>
      <c r="P26" s="32"/>
      <c r="Q26" s="33" t="str">
        <f t="shared" ref="Q26:Q35" si="1">IF(OR(IF(G26="",IF(F26="",IF(E26="","",E26),F26),G26)="F",IF(J26="",IF(I26="",IF(H26="","",H26),I26),J26)="F",IF(M26="",IF(L26="",IF(K26="","",K26),L26),M26)="F",IF(P26="",IF(O26="",IF(N26="","",N26),O26),P26)="F")=TRUE,"F",IF(OR(IF(G26="",IF(F26="",IF(E26="","",E26),F26),G26)="PE",IF(J26="",IF(I26="",IF(H26="","",H26),I26),J26)="PE",IF(M26="",IF(L26="",IF(K26="","",K26),L26),M26)="PE",IF(P26="",IF(O26="",IF(N26="","",N26),O26),P26)="PE")=TRUE,"PE",IF(AND(IF(G26="",IF(F26="",IF(E26="","",E26),F26),G26)="",IF(J26="",IF(I26="",IF(H26="","",H26),I26),J26)="",IF(M26="",IF(L26="",IF(K26="","",K26),L26),M26)="",IF(P26="",IF(O26="",IF(N26="","",N26),O26),P26)="")=TRUE,"","P")))</f>
        <v>F</v>
      </c>
      <c r="R26" s="32"/>
      <c r="S26" s="41" t="s">
        <v>185</v>
      </c>
    </row>
    <row r="27" spans="1:19" ht="75" x14ac:dyDescent="0.25">
      <c r="A27" s="14" t="str">
        <f>IF(AND(D27="",D27=""),"",$D$3&amp;"_"&amp;ROW()-13-COUNTBLANK($D$14:D27))</f>
        <v>TC_User_10</v>
      </c>
      <c r="B27" s="56" t="s">
        <v>87</v>
      </c>
      <c r="C27" s="57" t="s">
        <v>88</v>
      </c>
      <c r="D27" s="58" t="s">
        <v>89</v>
      </c>
      <c r="E27" s="31" t="s">
        <v>29</v>
      </c>
      <c r="F27" s="32"/>
      <c r="G27" s="32"/>
      <c r="H27" s="32"/>
      <c r="I27" s="32"/>
      <c r="J27" s="32"/>
      <c r="K27" s="32"/>
      <c r="L27" s="32"/>
      <c r="M27" s="32"/>
      <c r="N27" s="32"/>
      <c r="O27" s="32"/>
      <c r="P27" s="32"/>
      <c r="Q27" s="33" t="str">
        <f t="shared" si="1"/>
        <v>F</v>
      </c>
      <c r="R27" s="32"/>
      <c r="S27" s="41" t="s">
        <v>185</v>
      </c>
    </row>
    <row r="28" spans="1:19" ht="75" x14ac:dyDescent="0.25">
      <c r="A28" s="14" t="str">
        <f>IF(AND(D28="",D28=""),"",$D$3&amp;"_"&amp;ROW()-13-COUNTBLANK($D$14:D28))</f>
        <v>TC_User_11</v>
      </c>
      <c r="B28" s="56" t="s">
        <v>90</v>
      </c>
      <c r="C28" s="57" t="s">
        <v>91</v>
      </c>
      <c r="D28" s="58" t="s">
        <v>92</v>
      </c>
      <c r="E28" s="31" t="s">
        <v>29</v>
      </c>
      <c r="F28" s="32"/>
      <c r="G28" s="32"/>
      <c r="H28" s="32"/>
      <c r="I28" s="32"/>
      <c r="J28" s="32"/>
      <c r="K28" s="32"/>
      <c r="L28" s="32"/>
      <c r="M28" s="32"/>
      <c r="N28" s="32"/>
      <c r="O28" s="32"/>
      <c r="P28" s="32"/>
      <c r="Q28" s="33" t="str">
        <f t="shared" si="1"/>
        <v>F</v>
      </c>
      <c r="R28" s="32"/>
      <c r="S28" s="41" t="s">
        <v>185</v>
      </c>
    </row>
    <row r="29" spans="1:19" ht="56.25" x14ac:dyDescent="0.25">
      <c r="A29" s="14" t="str">
        <f>IF(AND(D29="",D29=""),"",$D$3&amp;"_"&amp;ROW()-13-COUNTBLANK($D$14:D29))</f>
        <v>TC_User_12</v>
      </c>
      <c r="B29" s="56" t="s">
        <v>93</v>
      </c>
      <c r="C29" s="57" t="s">
        <v>94</v>
      </c>
      <c r="D29" s="58" t="s">
        <v>95</v>
      </c>
      <c r="E29" s="31" t="s">
        <v>29</v>
      </c>
      <c r="F29" s="32"/>
      <c r="G29" s="32"/>
      <c r="H29" s="32"/>
      <c r="I29" s="32"/>
      <c r="J29" s="32"/>
      <c r="K29" s="32"/>
      <c r="L29" s="32"/>
      <c r="M29" s="32"/>
      <c r="N29" s="32"/>
      <c r="O29" s="32"/>
      <c r="P29" s="32"/>
      <c r="Q29" s="33" t="str">
        <f t="shared" si="1"/>
        <v>F</v>
      </c>
      <c r="R29" s="32"/>
      <c r="S29" s="41" t="s">
        <v>185</v>
      </c>
    </row>
    <row r="30" spans="1:19" ht="56.25" x14ac:dyDescent="0.25">
      <c r="A30" s="14" t="str">
        <f>IF(AND(D30="",D30=""),"",$D$3&amp;"_"&amp;ROW()-13-COUNTBLANK($D$14:D30))</f>
        <v>TC_User_13</v>
      </c>
      <c r="B30" s="160" t="s">
        <v>96</v>
      </c>
      <c r="C30" s="57" t="s">
        <v>97</v>
      </c>
      <c r="D30" s="58" t="s">
        <v>98</v>
      </c>
      <c r="E30" s="31" t="s">
        <v>29</v>
      </c>
      <c r="F30" s="32"/>
      <c r="G30" s="32"/>
      <c r="H30" s="32"/>
      <c r="I30" s="32"/>
      <c r="J30" s="32"/>
      <c r="K30" s="32"/>
      <c r="L30" s="32"/>
      <c r="M30" s="32"/>
      <c r="N30" s="32"/>
      <c r="O30" s="32"/>
      <c r="P30" s="32"/>
      <c r="Q30" s="33" t="str">
        <f t="shared" si="1"/>
        <v>F</v>
      </c>
      <c r="R30" s="32"/>
      <c r="S30" s="41" t="s">
        <v>185</v>
      </c>
    </row>
    <row r="31" spans="1:19" ht="75" x14ac:dyDescent="0.25">
      <c r="A31" s="14" t="str">
        <f>IF(AND(D31="",D31=""),"",$D$3&amp;"_"&amp;ROW()-13-COUNTBLANK($D$14:D31))</f>
        <v>TC_User_14</v>
      </c>
      <c r="B31" s="161"/>
      <c r="C31" s="57" t="s">
        <v>99</v>
      </c>
      <c r="D31" s="58" t="s">
        <v>100</v>
      </c>
      <c r="E31" s="31" t="s">
        <v>29</v>
      </c>
      <c r="F31" s="32"/>
      <c r="G31" s="32"/>
      <c r="H31" s="32"/>
      <c r="I31" s="32"/>
      <c r="J31" s="32"/>
      <c r="K31" s="32"/>
      <c r="L31" s="32"/>
      <c r="M31" s="32"/>
      <c r="N31" s="32"/>
      <c r="O31" s="32"/>
      <c r="P31" s="32"/>
      <c r="Q31" s="33" t="str">
        <f t="shared" si="1"/>
        <v>F</v>
      </c>
      <c r="R31" s="32"/>
      <c r="S31" s="41" t="s">
        <v>185</v>
      </c>
    </row>
    <row r="32" spans="1:19" ht="37.5" x14ac:dyDescent="0.25">
      <c r="A32" s="14" t="str">
        <f>IF(AND(D32="",D32=""),"",$D$3&amp;"_"&amp;ROW()-13-COUNTBLANK($D$14:D32))</f>
        <v>TC_User_15</v>
      </c>
      <c r="B32" s="161"/>
      <c r="C32" s="57" t="s">
        <v>101</v>
      </c>
      <c r="D32" s="58" t="s">
        <v>102</v>
      </c>
      <c r="E32" s="31" t="s">
        <v>29</v>
      </c>
      <c r="F32" s="32"/>
      <c r="G32" s="32"/>
      <c r="H32" s="32"/>
      <c r="I32" s="32"/>
      <c r="J32" s="32"/>
      <c r="K32" s="32"/>
      <c r="L32" s="32"/>
      <c r="M32" s="32"/>
      <c r="N32" s="32"/>
      <c r="O32" s="32"/>
      <c r="P32" s="32"/>
      <c r="Q32" s="33" t="str">
        <f t="shared" si="1"/>
        <v>F</v>
      </c>
      <c r="R32" s="32"/>
      <c r="S32" s="41" t="s">
        <v>185</v>
      </c>
    </row>
    <row r="33" spans="1:19" ht="37.5" x14ac:dyDescent="0.25">
      <c r="A33" s="14" t="str">
        <f>IF(AND(D33="",D33=""),"",$D$3&amp;"_"&amp;ROW()-13-COUNTBLANK($D$14:D33))</f>
        <v>TC_User_16</v>
      </c>
      <c r="B33" s="161"/>
      <c r="C33" s="57" t="s">
        <v>103</v>
      </c>
      <c r="D33" s="58" t="s">
        <v>104</v>
      </c>
      <c r="E33" s="31" t="s">
        <v>29</v>
      </c>
      <c r="F33" s="32"/>
      <c r="G33" s="32"/>
      <c r="H33" s="32"/>
      <c r="I33" s="32"/>
      <c r="J33" s="32"/>
      <c r="K33" s="32"/>
      <c r="L33" s="32"/>
      <c r="M33" s="32"/>
      <c r="N33" s="32"/>
      <c r="O33" s="32"/>
      <c r="P33" s="32"/>
      <c r="Q33" s="33" t="str">
        <f t="shared" si="1"/>
        <v>F</v>
      </c>
      <c r="R33" s="32"/>
      <c r="S33" s="41" t="s">
        <v>185</v>
      </c>
    </row>
    <row r="34" spans="1:19" ht="37.5" x14ac:dyDescent="0.25">
      <c r="A34" s="14" t="str">
        <f>IF(AND(D34="",D34=""),"",$D$3&amp;"_"&amp;ROW()-13-COUNTBLANK($D$14:D34))</f>
        <v>TC_User_17</v>
      </c>
      <c r="B34" s="162"/>
      <c r="C34" s="57" t="s">
        <v>105</v>
      </c>
      <c r="D34" s="58" t="s">
        <v>106</v>
      </c>
      <c r="E34" s="31" t="s">
        <v>29</v>
      </c>
      <c r="F34" s="32"/>
      <c r="G34" s="32"/>
      <c r="H34" s="32"/>
      <c r="I34" s="32"/>
      <c r="J34" s="32"/>
      <c r="K34" s="32"/>
      <c r="L34" s="32"/>
      <c r="M34" s="32"/>
      <c r="N34" s="32"/>
      <c r="O34" s="32"/>
      <c r="P34" s="32"/>
      <c r="Q34" s="33" t="str">
        <f t="shared" si="1"/>
        <v>F</v>
      </c>
      <c r="R34" s="32"/>
      <c r="S34" s="41" t="s">
        <v>185</v>
      </c>
    </row>
    <row r="35" spans="1:19" ht="75" x14ac:dyDescent="0.25">
      <c r="A35" s="14" t="str">
        <f>IF(AND(D35="",D35=""),"",$D$3&amp;"_"&amp;ROW()-13-COUNTBLANK($D$14:D35))</f>
        <v>TC_User_18</v>
      </c>
      <c r="B35" s="56" t="s">
        <v>107</v>
      </c>
      <c r="C35" s="59" t="s">
        <v>108</v>
      </c>
      <c r="D35" s="60" t="s">
        <v>109</v>
      </c>
      <c r="E35" s="31" t="s">
        <v>29</v>
      </c>
      <c r="F35" s="32"/>
      <c r="G35" s="32"/>
      <c r="H35" s="32"/>
      <c r="I35" s="32"/>
      <c r="J35" s="32"/>
      <c r="K35" s="32"/>
      <c r="L35" s="32"/>
      <c r="M35" s="32"/>
      <c r="N35" s="32"/>
      <c r="O35" s="32"/>
      <c r="P35" s="32"/>
      <c r="Q35" s="33" t="str">
        <f t="shared" si="1"/>
        <v>F</v>
      </c>
      <c r="R35" s="32"/>
      <c r="S35" s="41" t="s">
        <v>185</v>
      </c>
    </row>
    <row r="36" spans="1:19" ht="19.5" x14ac:dyDescent="0.3">
      <c r="A36" s="61"/>
      <c r="B36" s="150" t="s">
        <v>67</v>
      </c>
      <c r="C36" s="151"/>
      <c r="D36" s="151"/>
      <c r="E36" s="151"/>
      <c r="F36" s="151"/>
      <c r="G36" s="151"/>
      <c r="H36" s="151"/>
      <c r="I36" s="151"/>
      <c r="J36" s="151"/>
      <c r="K36" s="151"/>
      <c r="L36" s="151"/>
      <c r="M36" s="151"/>
      <c r="N36" s="151"/>
      <c r="O36" s="151"/>
      <c r="P36" s="151"/>
      <c r="Q36" s="151"/>
      <c r="R36" s="151"/>
      <c r="S36" s="152"/>
    </row>
  </sheetData>
  <mergeCells count="20">
    <mergeCell ref="S10:S11"/>
    <mergeCell ref="C1:D1"/>
    <mergeCell ref="A10:A11"/>
    <mergeCell ref="B10:B11"/>
    <mergeCell ref="C10:C11"/>
    <mergeCell ref="D10:D11"/>
    <mergeCell ref="E10:G10"/>
    <mergeCell ref="H10:J10"/>
    <mergeCell ref="K10:M10"/>
    <mergeCell ref="N10:P10"/>
    <mergeCell ref="Q10:Q11"/>
    <mergeCell ref="R10:R11"/>
    <mergeCell ref="B25:S25"/>
    <mergeCell ref="B30:B34"/>
    <mergeCell ref="B36:S36"/>
    <mergeCell ref="B12:S12"/>
    <mergeCell ref="B13:S13"/>
    <mergeCell ref="B14:S14"/>
    <mergeCell ref="B21:S21"/>
    <mergeCell ref="B22:S22"/>
  </mergeCells>
  <conditionalFormatting sqref="E10:Q11">
    <cfRule type="cellIs" priority="58" stopIfTrue="1" operator="equal">
      <formula>"P"</formula>
    </cfRule>
    <cfRule type="cellIs" dxfId="305" priority="59" stopIfTrue="1" operator="equal">
      <formula>"F"</formula>
    </cfRule>
    <cfRule type="cellIs" dxfId="304" priority="60" stopIfTrue="1" operator="equal">
      <formula>"PE"</formula>
    </cfRule>
  </conditionalFormatting>
  <conditionalFormatting sqref="E15:Q15">
    <cfRule type="cellIs" priority="55" stopIfTrue="1" operator="equal">
      <formula>"P"</formula>
    </cfRule>
    <cfRule type="cellIs" dxfId="303" priority="56" stopIfTrue="1" operator="equal">
      <formula>"F"</formula>
    </cfRule>
    <cfRule type="cellIs" dxfId="302" priority="57" stopIfTrue="1" operator="equal">
      <formula>"PE"</formula>
    </cfRule>
  </conditionalFormatting>
  <conditionalFormatting sqref="E16:Q17">
    <cfRule type="cellIs" priority="52" stopIfTrue="1" operator="equal">
      <formula>"P"</formula>
    </cfRule>
    <cfRule type="cellIs" dxfId="301" priority="53" stopIfTrue="1" operator="equal">
      <formula>"F"</formula>
    </cfRule>
    <cfRule type="cellIs" dxfId="300" priority="54" stopIfTrue="1" operator="equal">
      <formula>"PE"</formula>
    </cfRule>
  </conditionalFormatting>
  <conditionalFormatting sqref="E18:Q19">
    <cfRule type="cellIs" priority="49" stopIfTrue="1" operator="equal">
      <formula>"P"</formula>
    </cfRule>
    <cfRule type="cellIs" dxfId="299" priority="50" stopIfTrue="1" operator="equal">
      <formula>"F"</formula>
    </cfRule>
    <cfRule type="cellIs" dxfId="298" priority="51" stopIfTrue="1" operator="equal">
      <formula>"PE"</formula>
    </cfRule>
  </conditionalFormatting>
  <conditionalFormatting sqref="E20:Q20">
    <cfRule type="cellIs" priority="46" stopIfTrue="1" operator="equal">
      <formula>"P"</formula>
    </cfRule>
    <cfRule type="cellIs" dxfId="297" priority="47" stopIfTrue="1" operator="equal">
      <formula>"F"</formula>
    </cfRule>
    <cfRule type="cellIs" dxfId="296" priority="48" stopIfTrue="1" operator="equal">
      <formula>"PE"</formula>
    </cfRule>
  </conditionalFormatting>
  <conditionalFormatting sqref="E23:Q23">
    <cfRule type="cellIs" priority="43" stopIfTrue="1" operator="equal">
      <formula>"P"</formula>
    </cfRule>
    <cfRule type="cellIs" dxfId="295" priority="44" stopIfTrue="1" operator="equal">
      <formula>"F"</formula>
    </cfRule>
    <cfRule type="cellIs" dxfId="294" priority="45" stopIfTrue="1" operator="equal">
      <formula>"PE"</formula>
    </cfRule>
  </conditionalFormatting>
  <conditionalFormatting sqref="E24:Q24">
    <cfRule type="cellIs" priority="40" stopIfTrue="1" operator="equal">
      <formula>"P"</formula>
    </cfRule>
    <cfRule type="cellIs" dxfId="293" priority="41" stopIfTrue="1" operator="equal">
      <formula>"F"</formula>
    </cfRule>
    <cfRule type="cellIs" dxfId="292" priority="42" stopIfTrue="1" operator="equal">
      <formula>"PE"</formula>
    </cfRule>
  </conditionalFormatting>
  <conditionalFormatting sqref="E26">
    <cfRule type="cellIs" dxfId="291" priority="28" stopIfTrue="1" operator="equal">
      <formula>"P"</formula>
    </cfRule>
  </conditionalFormatting>
  <conditionalFormatting sqref="E26">
    <cfRule type="cellIs" dxfId="290" priority="29" stopIfTrue="1" operator="equal">
      <formula>"F"</formula>
    </cfRule>
  </conditionalFormatting>
  <conditionalFormatting sqref="E26">
    <cfRule type="cellIs" dxfId="289" priority="30" stopIfTrue="1" operator="equal">
      <formula>"PE"</formula>
    </cfRule>
  </conditionalFormatting>
  <conditionalFormatting sqref="E27">
    <cfRule type="cellIs" dxfId="288" priority="25" stopIfTrue="1" operator="equal">
      <formula>"P"</formula>
    </cfRule>
  </conditionalFormatting>
  <conditionalFormatting sqref="E27">
    <cfRule type="cellIs" dxfId="287" priority="26" stopIfTrue="1" operator="equal">
      <formula>"F"</formula>
    </cfRule>
  </conditionalFormatting>
  <conditionalFormatting sqref="E27">
    <cfRule type="cellIs" dxfId="286" priority="27" stopIfTrue="1" operator="equal">
      <formula>"PE"</formula>
    </cfRule>
  </conditionalFormatting>
  <conditionalFormatting sqref="E28">
    <cfRule type="cellIs" dxfId="285" priority="22" stopIfTrue="1" operator="equal">
      <formula>"P"</formula>
    </cfRule>
  </conditionalFormatting>
  <conditionalFormatting sqref="E28">
    <cfRule type="cellIs" dxfId="284" priority="23" stopIfTrue="1" operator="equal">
      <formula>"F"</formula>
    </cfRule>
  </conditionalFormatting>
  <conditionalFormatting sqref="E28">
    <cfRule type="cellIs" dxfId="283" priority="24" stopIfTrue="1" operator="equal">
      <formula>"PE"</formula>
    </cfRule>
  </conditionalFormatting>
  <conditionalFormatting sqref="E29">
    <cfRule type="cellIs" dxfId="282" priority="19" stopIfTrue="1" operator="equal">
      <formula>"P"</formula>
    </cfRule>
  </conditionalFormatting>
  <conditionalFormatting sqref="E29">
    <cfRule type="cellIs" dxfId="281" priority="20" stopIfTrue="1" operator="equal">
      <formula>"F"</formula>
    </cfRule>
  </conditionalFormatting>
  <conditionalFormatting sqref="E29">
    <cfRule type="cellIs" dxfId="280" priority="21" stopIfTrue="1" operator="equal">
      <formula>"PE"</formula>
    </cfRule>
  </conditionalFormatting>
  <conditionalFormatting sqref="E30">
    <cfRule type="cellIs" dxfId="279" priority="16" stopIfTrue="1" operator="equal">
      <formula>"P"</formula>
    </cfRule>
  </conditionalFormatting>
  <conditionalFormatting sqref="E30">
    <cfRule type="cellIs" dxfId="278" priority="17" stopIfTrue="1" operator="equal">
      <formula>"F"</formula>
    </cfRule>
  </conditionalFormatting>
  <conditionalFormatting sqref="E30">
    <cfRule type="cellIs" dxfId="277" priority="18" stopIfTrue="1" operator="equal">
      <formula>"PE"</formula>
    </cfRule>
  </conditionalFormatting>
  <conditionalFormatting sqref="E31">
    <cfRule type="cellIs" dxfId="276" priority="13" stopIfTrue="1" operator="equal">
      <formula>"P"</formula>
    </cfRule>
  </conditionalFormatting>
  <conditionalFormatting sqref="E31">
    <cfRule type="cellIs" dxfId="275" priority="14" stopIfTrue="1" operator="equal">
      <formula>"F"</formula>
    </cfRule>
  </conditionalFormatting>
  <conditionalFormatting sqref="E31">
    <cfRule type="cellIs" dxfId="274" priority="15" stopIfTrue="1" operator="equal">
      <formula>"PE"</formula>
    </cfRule>
  </conditionalFormatting>
  <conditionalFormatting sqref="E32">
    <cfRule type="cellIs" dxfId="273" priority="10" stopIfTrue="1" operator="equal">
      <formula>"P"</formula>
    </cfRule>
  </conditionalFormatting>
  <conditionalFormatting sqref="E32">
    <cfRule type="cellIs" dxfId="272" priority="11" stopIfTrue="1" operator="equal">
      <formula>"F"</formula>
    </cfRule>
  </conditionalFormatting>
  <conditionalFormatting sqref="E32">
    <cfRule type="cellIs" dxfId="271" priority="12" stopIfTrue="1" operator="equal">
      <formula>"PE"</formula>
    </cfRule>
  </conditionalFormatting>
  <conditionalFormatting sqref="E33">
    <cfRule type="cellIs" dxfId="270" priority="7" stopIfTrue="1" operator="equal">
      <formula>"P"</formula>
    </cfRule>
  </conditionalFormatting>
  <conditionalFormatting sqref="E33">
    <cfRule type="cellIs" dxfId="269" priority="8" stopIfTrue="1" operator="equal">
      <formula>"F"</formula>
    </cfRule>
  </conditionalFormatting>
  <conditionalFormatting sqref="E33">
    <cfRule type="cellIs" dxfId="268" priority="9" stopIfTrue="1" operator="equal">
      <formula>"PE"</formula>
    </cfRule>
  </conditionalFormatting>
  <conditionalFormatting sqref="E34">
    <cfRule type="cellIs" dxfId="267" priority="4" stopIfTrue="1" operator="equal">
      <formula>"P"</formula>
    </cfRule>
  </conditionalFormatting>
  <conditionalFormatting sqref="E34">
    <cfRule type="cellIs" dxfId="266" priority="5" stopIfTrue="1" operator="equal">
      <formula>"F"</formula>
    </cfRule>
  </conditionalFormatting>
  <conditionalFormatting sqref="E34">
    <cfRule type="cellIs" dxfId="265" priority="6" stopIfTrue="1" operator="equal">
      <formula>"PE"</formula>
    </cfRule>
  </conditionalFormatting>
  <conditionalFormatting sqref="E35">
    <cfRule type="cellIs" dxfId="264" priority="1" stopIfTrue="1" operator="equal">
      <formula>"P"</formula>
    </cfRule>
  </conditionalFormatting>
  <conditionalFormatting sqref="E35">
    <cfRule type="cellIs" dxfId="263" priority="2" stopIfTrue="1" operator="equal">
      <formula>"F"</formula>
    </cfRule>
  </conditionalFormatting>
  <conditionalFormatting sqref="E35">
    <cfRule type="cellIs" dxfId="262" priority="3" stopIfTrue="1" operator="equal">
      <formula>"PE"</formula>
    </cfRule>
  </conditionalFormatting>
  <dataValidations count="2">
    <dataValidation type="list" allowBlank="1" showInputMessage="1" showErrorMessage="1" sqref="E15:P20 E23:P24">
      <formula1>"P,F,PE"</formula1>
    </dataValidation>
    <dataValidation type="list" allowBlank="1" showErrorMessage="1" sqref="E26:E35">
      <formula1>"P,F,PE"</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6"/>
  <sheetViews>
    <sheetView topLeftCell="A10" zoomScale="93" zoomScaleNormal="93" workbookViewId="0">
      <selection activeCell="A27" sqref="A27"/>
    </sheetView>
  </sheetViews>
  <sheetFormatPr defaultRowHeight="15" x14ac:dyDescent="0.25"/>
  <cols>
    <col min="1" max="1" width="16" customWidth="1"/>
    <col min="2" max="2" width="23.42578125" customWidth="1"/>
    <col min="3" max="3" width="26.5703125" customWidth="1"/>
    <col min="4" max="4" width="26.85546875" customWidth="1"/>
    <col min="6" max="6" width="9.140625" customWidth="1"/>
    <col min="7" max="7" width="13.7109375" customWidth="1"/>
    <col min="8" max="16" width="9.140625" hidden="1" customWidth="1"/>
    <col min="19" max="19" width="19.85546875" customWidth="1"/>
  </cols>
  <sheetData>
    <row r="1" spans="1:19" ht="15.75" x14ac:dyDescent="0.25">
      <c r="C1" s="142" t="s">
        <v>0</v>
      </c>
      <c r="D1" s="142"/>
    </row>
    <row r="2" spans="1:19" ht="31.5" x14ac:dyDescent="0.25">
      <c r="C2" s="4" t="s">
        <v>1</v>
      </c>
      <c r="D2" s="2" t="s">
        <v>76</v>
      </c>
    </row>
    <row r="3" spans="1:19" ht="15.75" x14ac:dyDescent="0.25">
      <c r="C3" s="4" t="s">
        <v>2</v>
      </c>
      <c r="D3" s="2" t="s">
        <v>79</v>
      </c>
    </row>
    <row r="4" spans="1:19" ht="31.5" x14ac:dyDescent="0.25">
      <c r="C4" s="4" t="s">
        <v>3</v>
      </c>
      <c r="D4" s="3">
        <f>COUNTIF($Q$12:$Q$4040,"P")</f>
        <v>11</v>
      </c>
    </row>
    <row r="5" spans="1:19" ht="31.5" x14ac:dyDescent="0.25">
      <c r="C5" s="4" t="s">
        <v>4</v>
      </c>
      <c r="D5" s="3">
        <f>COUNTIF($Q$12:$Q$4040,"F")</f>
        <v>0</v>
      </c>
    </row>
    <row r="6" spans="1:19" ht="31.5" x14ac:dyDescent="0.25">
      <c r="C6" s="4" t="s">
        <v>5</v>
      </c>
      <c r="D6" s="3">
        <f>COUNTIF($Q$12:$Q$4040,"PE")</f>
        <v>0</v>
      </c>
    </row>
    <row r="7" spans="1:19" ht="31.5" x14ac:dyDescent="0.25">
      <c r="C7" s="4" t="s">
        <v>6</v>
      </c>
      <c r="D7" s="3">
        <f>D8-D4-D5-D6</f>
        <v>0</v>
      </c>
    </row>
    <row r="8" spans="1:19" ht="31.5" x14ac:dyDescent="0.25">
      <c r="C8" s="4" t="s">
        <v>7</v>
      </c>
      <c r="D8" s="3">
        <f>COUNTA($D$12:$D$4040)</f>
        <v>11</v>
      </c>
    </row>
    <row r="10" spans="1:19" ht="18.75" x14ac:dyDescent="0.25">
      <c r="A10" s="140" t="s">
        <v>2</v>
      </c>
      <c r="B10" s="140" t="s">
        <v>8</v>
      </c>
      <c r="C10" s="140" t="s">
        <v>9</v>
      </c>
      <c r="D10" s="140" t="s">
        <v>10</v>
      </c>
      <c r="E10" s="144" t="s">
        <v>11</v>
      </c>
      <c r="F10" s="145"/>
      <c r="G10" s="146"/>
      <c r="H10" s="144" t="s">
        <v>12</v>
      </c>
      <c r="I10" s="145"/>
      <c r="J10" s="146"/>
      <c r="K10" s="144" t="s">
        <v>13</v>
      </c>
      <c r="L10" s="145"/>
      <c r="M10" s="146"/>
      <c r="N10" s="144" t="s">
        <v>14</v>
      </c>
      <c r="O10" s="145"/>
      <c r="P10" s="146"/>
      <c r="Q10" s="140" t="s">
        <v>15</v>
      </c>
      <c r="R10" s="140" t="s">
        <v>16</v>
      </c>
      <c r="S10" s="140" t="s">
        <v>17</v>
      </c>
    </row>
    <row r="11" spans="1:19" ht="18.75" x14ac:dyDescent="0.25">
      <c r="A11" s="143"/>
      <c r="B11" s="141"/>
      <c r="C11" s="141"/>
      <c r="D11" s="141"/>
      <c r="E11" s="13" t="s">
        <v>18</v>
      </c>
      <c r="F11" s="13" t="s">
        <v>19</v>
      </c>
      <c r="G11" s="13" t="s">
        <v>20</v>
      </c>
      <c r="H11" s="13" t="s">
        <v>18</v>
      </c>
      <c r="I11" s="13" t="s">
        <v>19</v>
      </c>
      <c r="J11" s="13" t="s">
        <v>20</v>
      </c>
      <c r="K11" s="13" t="s">
        <v>18</v>
      </c>
      <c r="L11" s="13" t="s">
        <v>19</v>
      </c>
      <c r="M11" s="13" t="s">
        <v>20</v>
      </c>
      <c r="N11" s="13" t="s">
        <v>18</v>
      </c>
      <c r="O11" s="13" t="s">
        <v>19</v>
      </c>
      <c r="P11" s="13" t="s">
        <v>20</v>
      </c>
      <c r="Q11" s="141"/>
      <c r="R11" s="141"/>
      <c r="S11" s="141"/>
    </row>
    <row r="12" spans="1:19" ht="55.5" customHeight="1" x14ac:dyDescent="0.25">
      <c r="A12" s="14" t="str">
        <f>IF(AND(D12="",D12=""),"",$D$3&amp;"_"&amp;ROW()-13-COUNTBLANK($D12:D$14))</f>
        <v/>
      </c>
      <c r="B12" s="147" t="s">
        <v>326</v>
      </c>
      <c r="C12" s="148"/>
      <c r="D12" s="148"/>
      <c r="E12" s="148"/>
      <c r="F12" s="148"/>
      <c r="G12" s="148"/>
      <c r="H12" s="148"/>
      <c r="I12" s="148"/>
      <c r="J12" s="148"/>
      <c r="K12" s="148"/>
      <c r="L12" s="148"/>
      <c r="M12" s="148"/>
      <c r="N12" s="148"/>
      <c r="O12" s="148"/>
      <c r="P12" s="148"/>
      <c r="Q12" s="148"/>
      <c r="R12" s="148"/>
      <c r="S12" s="149"/>
    </row>
    <row r="13" spans="1:19" ht="19.5" x14ac:dyDescent="0.25">
      <c r="A13" s="14" t="str">
        <f>IF(AND(D13="",D13=""),"",$D$3&amp;"_"&amp;ROW()-13-COUNTBLANK($D13:D$14))</f>
        <v/>
      </c>
      <c r="B13" s="150" t="s">
        <v>23</v>
      </c>
      <c r="C13" s="151"/>
      <c r="D13" s="151"/>
      <c r="E13" s="151"/>
      <c r="F13" s="151"/>
      <c r="G13" s="151"/>
      <c r="H13" s="151"/>
      <c r="I13" s="151"/>
      <c r="J13" s="151"/>
      <c r="K13" s="151"/>
      <c r="L13" s="151"/>
      <c r="M13" s="151"/>
      <c r="N13" s="151"/>
      <c r="O13" s="151"/>
      <c r="P13" s="151"/>
      <c r="Q13" s="151"/>
      <c r="R13" s="151"/>
      <c r="S13" s="152"/>
    </row>
    <row r="14" spans="1:19" ht="18.75" x14ac:dyDescent="0.25">
      <c r="A14" s="14" t="str">
        <f>IF(AND(D14="",D14=""),"",$D$3&amp;"_"&amp;ROW()-13-COUNTBLANK($D14:D$14))</f>
        <v/>
      </c>
      <c r="B14" s="153" t="s">
        <v>24</v>
      </c>
      <c r="C14" s="154"/>
      <c r="D14" s="154"/>
      <c r="E14" s="154"/>
      <c r="F14" s="154"/>
      <c r="G14" s="154"/>
      <c r="H14" s="154"/>
      <c r="I14" s="154"/>
      <c r="J14" s="154"/>
      <c r="K14" s="154"/>
      <c r="L14" s="154"/>
      <c r="M14" s="154"/>
      <c r="N14" s="154"/>
      <c r="O14" s="154"/>
      <c r="P14" s="154"/>
      <c r="Q14" s="154"/>
      <c r="R14" s="154"/>
      <c r="S14" s="154"/>
    </row>
    <row r="15" spans="1:19" ht="166.5" customHeight="1" x14ac:dyDescent="0.3">
      <c r="A15" s="14" t="str">
        <f>IF(AND(D15="",D15=""),"",$D$3&amp;"_"&amp;ROW()-13-COUNTBLANK($D$14:D15))</f>
        <v>TC_Admin_1</v>
      </c>
      <c r="B15" s="15" t="s">
        <v>25</v>
      </c>
      <c r="C15" s="16" t="s">
        <v>26</v>
      </c>
      <c r="D15" s="17" t="s">
        <v>323</v>
      </c>
      <c r="E15" s="18" t="s">
        <v>27</v>
      </c>
      <c r="F15" s="18"/>
      <c r="G15" s="18"/>
      <c r="H15" s="18"/>
      <c r="I15" s="18"/>
      <c r="J15" s="18"/>
      <c r="K15" s="18"/>
      <c r="L15" s="18"/>
      <c r="M15" s="18"/>
      <c r="N15" s="18"/>
      <c r="O15" s="18"/>
      <c r="P15" s="18"/>
      <c r="Q15" s="19" t="str">
        <f t="shared" ref="Q15" si="0">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20"/>
      <c r="S15" s="21"/>
    </row>
    <row r="16" spans="1:19" ht="266.25" customHeight="1" x14ac:dyDescent="0.25">
      <c r="A16" s="14" t="str">
        <f>IF(AND(D16="",D16=""),"",$D$3&amp;"_"&amp;ROW()-13-COUNTBLANK($D$14:D16))</f>
        <v>TC_Admin_2</v>
      </c>
      <c r="B16" s="15" t="s">
        <v>28</v>
      </c>
      <c r="C16" s="16" t="s">
        <v>325</v>
      </c>
      <c r="D16" s="22" t="s">
        <v>324</v>
      </c>
      <c r="E16" s="18" t="s">
        <v>27</v>
      </c>
      <c r="F16" s="18"/>
      <c r="G16" s="18"/>
      <c r="H16" s="18"/>
      <c r="I16" s="18"/>
      <c r="J16" s="18"/>
      <c r="K16" s="18"/>
      <c r="L16" s="18"/>
      <c r="M16" s="18"/>
      <c r="N16" s="18"/>
      <c r="O16" s="18"/>
      <c r="P16" s="18"/>
      <c r="Q16" s="19" t="str">
        <f>IF(OR(IF(G16="",IF(F16="",IF(E16="","",E16),F16),G16)="F",IF(J16="",IF(I16="",IF(H16="","",H16),I16),J16)="F",IF(M16="",IF(L16="",IF(K16="","",K16),L16),M16)="F",IF(P16="",IF(O16="",IF(N16="","",N16),O16),P16)="F")=TRUE,"F",IF(OR(IF(G16="",IF(F16="",IF(E16="","",E16),F16),G16)="PE",IF(J16="",IF(I16="",IF(H16="","",H16),I16),J16)="PE",IF(M16="",IF(L16="",IF(K16="","",K16),L16),M16)="PE",IF(P16="",IF(O16="",IF(N16="","",N16),O16),P16)="PE")=TRUE,"PE",IF(AND(IF(G16="",IF(F16="",IF(E16="","",E16),F16),G16)="",IF(J16="",IF(I16="",IF(H16="","",H16),I16),J16)="",IF(M16="",IF(L16="",IF(K16="","",K16),L16),M16)="",IF(P16="",IF(O16="",IF(N16="","",N16),O16),P16)="")=TRUE,"","P")))</f>
        <v>P</v>
      </c>
      <c r="R16" s="20"/>
      <c r="S16" s="23"/>
    </row>
    <row r="17" spans="1:19" ht="75" x14ac:dyDescent="0.25">
      <c r="A17" s="14" t="str">
        <f>IF(AND(D17="",D17=""),"",$D$3&amp;"_"&amp;ROW()-13-COUNTBLANK($D$14:D17))</f>
        <v>TC_Admin_3</v>
      </c>
      <c r="B17" s="24" t="s">
        <v>30</v>
      </c>
      <c r="C17" s="22" t="s">
        <v>31</v>
      </c>
      <c r="D17" s="25" t="s">
        <v>32</v>
      </c>
      <c r="E17" s="18" t="s">
        <v>27</v>
      </c>
      <c r="F17" s="18"/>
      <c r="G17" s="18"/>
      <c r="H17" s="18"/>
      <c r="I17" s="18"/>
      <c r="J17" s="18"/>
      <c r="K17" s="18"/>
      <c r="L17" s="18"/>
      <c r="M17" s="18"/>
      <c r="N17" s="18"/>
      <c r="O17" s="18"/>
      <c r="P17" s="18"/>
      <c r="Q17" s="19" t="str">
        <f>IF(OR(IF(G17="",IF(F17="",IF(E17="","",E17),F17),G17)="F",IF(J17="",IF(I17="",IF(H17="","",H17),I17),J17)="F",IF(M17="",IF(L17="",IF(K17="","",K17),L17),M17)="F",IF(P17="",IF(O17="",IF(N17="","",N17),O17),P17)="F")=TRUE,"F",IF(OR(IF(G17="",IF(F17="",IF(E17="","",E17),F17),G17)="PE",IF(J17="",IF(I17="",IF(H17="","",H17),I17),J17)="PE",IF(M17="",IF(L17="",IF(K17="","",K17),L17),M17)="PE",IF(P17="",IF(O17="",IF(N17="","",N17),O17),P17)="PE")=TRUE,"PE",IF(AND(IF(G17="",IF(F17="",IF(E17="","",E17),F17),G17)="",IF(J17="",IF(I17="",IF(H17="","",H17),I17),J17)="",IF(M17="",IF(L17="",IF(K17="","",K17),L17),M17)="",IF(P17="",IF(O17="",IF(N17="","",N17),O17),P17)="")=TRUE,"","P")))</f>
        <v>P</v>
      </c>
      <c r="R17" s="20"/>
      <c r="S17" s="20"/>
    </row>
    <row r="18" spans="1:19" ht="75" x14ac:dyDescent="0.25">
      <c r="A18" s="14" t="str">
        <f>IF(AND(D18="",D18=""),"",$D$3&amp;"_"&amp;ROW()-13-COUNTBLANK($D$14:D18))</f>
        <v>TC_Admin_4</v>
      </c>
      <c r="B18" s="15" t="s">
        <v>33</v>
      </c>
      <c r="C18" s="16" t="s">
        <v>34</v>
      </c>
      <c r="D18" s="22" t="s">
        <v>35</v>
      </c>
      <c r="E18" s="18" t="s">
        <v>27</v>
      </c>
      <c r="F18" s="18"/>
      <c r="G18" s="18"/>
      <c r="H18" s="18"/>
      <c r="I18" s="18"/>
      <c r="J18" s="18"/>
      <c r="K18" s="18"/>
      <c r="L18" s="18"/>
      <c r="M18" s="18"/>
      <c r="N18" s="18"/>
      <c r="O18" s="18"/>
      <c r="P18" s="18"/>
      <c r="Q18" s="19" t="str">
        <f>IF(OR(IF(G18="",IF(F18="",IF(E18="","",E18),F18),G18)="F",IF(J18="",IF(I18="",IF(H18="","",H18),I18),J18)="F",IF(M18="",IF(L18="",IF(K18="","",K18),L18),M18)="F",IF(P18="",IF(O18="",IF(N18="","",N18),O18),P18)="F")=TRUE,"F",IF(OR(IF(G18="",IF(F18="",IF(E18="","",E18),F18),G18)="PE",IF(J18="",IF(I18="",IF(H18="","",H18),I18),J18)="PE",IF(M18="",IF(L18="",IF(K18="","",K18),L18),M18)="PE",IF(P18="",IF(O18="",IF(N18="","",N18),O18),P18)="PE")=TRUE,"PE",IF(AND(IF(G18="",IF(F18="",IF(E18="","",E18),F18),G18)="",IF(J18="",IF(I18="",IF(H18="","",H18),I18),J18)="",IF(M18="",IF(L18="",IF(K18="","",K18),L18),M18)="",IF(P18="",IF(O18="",IF(N18="","",N18),O18),P18)="")=TRUE,"","P")))</f>
        <v>P</v>
      </c>
      <c r="R18" s="20"/>
      <c r="S18" s="23"/>
    </row>
    <row r="19" spans="1:19" ht="56.25" x14ac:dyDescent="0.25">
      <c r="A19" s="14" t="str">
        <f>IF(AND(D19="",D19=""),"",$D$3&amp;"_"&amp;ROW()-13-COUNTBLANK($D$14:D19))</f>
        <v>TC_Admin_5</v>
      </c>
      <c r="B19" s="26" t="s">
        <v>41</v>
      </c>
      <c r="C19" s="27" t="s">
        <v>42</v>
      </c>
      <c r="D19" s="28" t="s">
        <v>43</v>
      </c>
      <c r="E19" s="18" t="s">
        <v>27</v>
      </c>
      <c r="F19" s="18"/>
      <c r="G19" s="18"/>
      <c r="H19" s="18"/>
      <c r="I19" s="18"/>
      <c r="J19" s="18"/>
      <c r="K19" s="18"/>
      <c r="L19" s="18"/>
      <c r="M19" s="18"/>
      <c r="N19" s="18"/>
      <c r="O19" s="18"/>
      <c r="P19" s="18"/>
      <c r="Q19" s="19" t="str">
        <f>IF(OR(IF(G19="",IF(F19="",IF(E19="","",E19),F19),G19)="F",IF(J19="",IF(I19="",IF(H19="","",H19),I19),J19)="F",IF(M19="",IF(L19="",IF(K19="","",K19),L19),M19)="F",IF(P19="",IF(O19="",IF(N19="","",N19),O19),P19)="F")=TRUE,"F",IF(OR(IF(G19="",IF(F19="",IF(E19="","",E19),F19),G19)="PE",IF(J19="",IF(I19="",IF(H19="","",H19),I19),J19)="PE",IF(M19="",IF(L19="",IF(K19="","",K19),L19),M19)="PE",IF(P19="",IF(O19="",IF(N19="","",N19),O19),P19)="PE")=TRUE,"PE",IF(AND(IF(G19="",IF(F19="",IF(E19="","",E19),F19),G19)="",IF(J19="",IF(I19="",IF(H19="","",H19),I19),J19)="",IF(M19="",IF(L19="",IF(K19="","",K19),L19),M19)="",IF(P19="",IF(O19="",IF(N19="","",N19),O19),P19)="")=TRUE,"","P")))</f>
        <v>P</v>
      </c>
      <c r="R19" s="20"/>
      <c r="S19" s="20"/>
    </row>
    <row r="20" spans="1:19" ht="19.5" x14ac:dyDescent="0.25">
      <c r="A20" s="14" t="str">
        <f>IF(AND(D20="",D20=""),"",$D$3&amp;"_"&amp;ROW()-13-COUNTBLANK($D$14:D20))</f>
        <v/>
      </c>
      <c r="B20" s="150" t="s">
        <v>67</v>
      </c>
      <c r="C20" s="151"/>
      <c r="D20" s="151"/>
      <c r="E20" s="151"/>
      <c r="F20" s="151"/>
      <c r="G20" s="151"/>
      <c r="H20" s="151"/>
      <c r="I20" s="151"/>
      <c r="J20" s="151"/>
      <c r="K20" s="151"/>
      <c r="L20" s="151"/>
      <c r="M20" s="151"/>
      <c r="N20" s="151"/>
      <c r="O20" s="151"/>
      <c r="P20" s="151"/>
      <c r="Q20" s="151"/>
      <c r="R20" s="151"/>
      <c r="S20" s="152"/>
    </row>
    <row r="21" spans="1:19" ht="56.25" x14ac:dyDescent="0.25">
      <c r="A21" s="14" t="str">
        <f>IF(AND(D21="",D21=""),"",$D$3&amp;"_"&amp;ROW()-13-COUNTBLANK($D$14:D21))</f>
        <v>TC_Admin_6</v>
      </c>
      <c r="B21" s="166" t="s">
        <v>186</v>
      </c>
      <c r="C21" s="41" t="s">
        <v>187</v>
      </c>
      <c r="D21" s="41" t="s">
        <v>188</v>
      </c>
      <c r="E21" s="31" t="s">
        <v>27</v>
      </c>
      <c r="F21" s="32"/>
      <c r="G21" s="32"/>
      <c r="H21" s="32"/>
      <c r="I21" s="32"/>
      <c r="J21" s="32"/>
      <c r="K21" s="32"/>
      <c r="L21" s="32"/>
      <c r="M21" s="32"/>
      <c r="N21" s="32"/>
      <c r="O21" s="32"/>
      <c r="P21" s="32"/>
      <c r="Q21" s="33" t="str">
        <f t="shared" ref="Q21:Q22" si="1">IF(OR(IF(G21="",IF(F21="",IF(E21="","",E21),F21),G21)="F",IF(J21="",IF(I21="",IF(H21="","",H21),I21),J21)="F",IF(M21="",IF(L21="",IF(K21="","",K21),L21),M21)="F",IF(P21="",IF(O21="",IF(N21="","",N21),O21),P21)="F")=TRUE,"F",IF(OR(IF(G21="",IF(F21="",IF(E21="","",E21),F21),G21)="PE",IF(J21="",IF(I21="",IF(H21="","",H21),I21),J21)="PE",IF(M21="",IF(L21="",IF(K21="","",K21),L21),M21)="PE",IF(P21="",IF(O21="",IF(N21="","",N21),O21),P21)="PE")=TRUE,"PE",IF(AND(IF(G21="",IF(F21="",IF(E21="","",E21),F21),G21)="",IF(J21="",IF(I21="",IF(H21="","",H21),I21),J21)="",IF(M21="",IF(L21="",IF(K21="","",K21),L21),M21)="",IF(P21="",IF(O21="",IF(N21="","",N21),O21),P21)="")=TRUE,"","P")))</f>
        <v>P</v>
      </c>
      <c r="R21" s="32"/>
      <c r="S21" s="41"/>
    </row>
    <row r="22" spans="1:19" ht="56.25" x14ac:dyDescent="0.3">
      <c r="A22" s="14" t="str">
        <f>IF(AND(D22="",D22=""),"",$D$3&amp;"_"&amp;ROW()-13-COUNTBLANK($D$14:D22))</f>
        <v>TC_Admin_7</v>
      </c>
      <c r="B22" s="167"/>
      <c r="C22" s="41" t="s">
        <v>189</v>
      </c>
      <c r="D22" s="62" t="s">
        <v>190</v>
      </c>
      <c r="E22" s="31" t="s">
        <v>27</v>
      </c>
      <c r="F22" s="32"/>
      <c r="G22" s="32"/>
      <c r="H22" s="32"/>
      <c r="I22" s="32"/>
      <c r="J22" s="32"/>
      <c r="K22" s="32"/>
      <c r="L22" s="32"/>
      <c r="M22" s="32"/>
      <c r="N22" s="32"/>
      <c r="O22" s="32"/>
      <c r="P22" s="32"/>
      <c r="Q22" s="33" t="str">
        <f t="shared" si="1"/>
        <v>P</v>
      </c>
      <c r="R22" s="32"/>
      <c r="S22" s="41"/>
    </row>
    <row r="23" spans="1:19" ht="75" x14ac:dyDescent="0.3">
      <c r="A23" s="14" t="str">
        <f>IF(AND(D23="",D23=""),"",$D$3&amp;"_"&amp;ROW()-13-COUNTBLANK($D$14:D23))</f>
        <v>TC_Admin_8</v>
      </c>
      <c r="B23" s="63" t="s">
        <v>197</v>
      </c>
      <c r="C23" s="43" t="s">
        <v>198</v>
      </c>
      <c r="D23" s="41" t="s">
        <v>199</v>
      </c>
      <c r="E23" s="31" t="s">
        <v>27</v>
      </c>
      <c r="F23" s="32"/>
      <c r="G23" s="32"/>
      <c r="H23" s="32"/>
      <c r="I23" s="32"/>
      <c r="J23" s="32"/>
      <c r="K23" s="32"/>
      <c r="L23" s="32"/>
      <c r="M23" s="32"/>
      <c r="N23" s="32"/>
      <c r="O23" s="32"/>
      <c r="P23" s="32"/>
      <c r="Q23" s="33" t="str">
        <f t="shared" ref="Q23:Q24" si="2">IF(OR(IF(G23="",IF(F23="",IF(E23="","",E23),F23),G23)="F",IF(J23="",IF(I23="",IF(H23="","",H23),I23),J23)="F",IF(M23="",IF(L23="",IF(K23="","",K23),L23),M23)="F",IF(P23="",IF(O23="",IF(N23="","",N23),O23),P23)="F")=TRUE,"F",IF(OR(IF(G23="",IF(F23="",IF(E23="","",E23),F23),G23)="PE",IF(J23="",IF(I23="",IF(H23="","",H23),I23),J23)="PE",IF(M23="",IF(L23="",IF(K23="","",K23),L23),M23)="PE",IF(P23="",IF(O23="",IF(N23="","",N23),O23),P23)="PE")=TRUE,"PE",IF(AND(IF(G23="",IF(F23="",IF(E23="","",E23),F23),G23)="",IF(J23="",IF(I23="",IF(H23="","",H23),I23),J23)="",IF(M23="",IF(L23="",IF(K23="","",K23),L23),M23)="",IF(P23="",IF(O23="",IF(N23="","",N23),O23),P23)="")=TRUE,"","P")))</f>
        <v>P</v>
      </c>
      <c r="R23" s="32"/>
      <c r="S23" s="41"/>
    </row>
    <row r="24" spans="1:19" ht="243.75" x14ac:dyDescent="0.3">
      <c r="A24" s="14" t="str">
        <f>IF(AND(D24="",D24=""),"",$D$3&amp;"_"&amp;ROW()-13-COUNTBLANK($D$14:D24))</f>
        <v>TC_Admin_9</v>
      </c>
      <c r="B24" s="63" t="s">
        <v>200</v>
      </c>
      <c r="C24" s="41" t="s">
        <v>201</v>
      </c>
      <c r="D24" s="43" t="s">
        <v>322</v>
      </c>
      <c r="E24" s="31" t="s">
        <v>27</v>
      </c>
      <c r="F24" s="32"/>
      <c r="G24" s="32"/>
      <c r="H24" s="32"/>
      <c r="I24" s="32"/>
      <c r="J24" s="32"/>
      <c r="K24" s="32"/>
      <c r="L24" s="32"/>
      <c r="M24" s="32"/>
      <c r="N24" s="32"/>
      <c r="O24" s="32"/>
      <c r="P24" s="32"/>
      <c r="Q24" s="33" t="str">
        <f t="shared" si="2"/>
        <v>P</v>
      </c>
      <c r="R24" s="32"/>
      <c r="S24" s="41"/>
    </row>
    <row r="25" spans="1:19" ht="75" x14ac:dyDescent="0.3">
      <c r="A25" s="14" t="str">
        <f>IF(AND(D25="",D25=""),"",$D$3&amp;"_"&amp;ROW()-13-COUNTBLANK($D$14:D25))</f>
        <v>TC_Admin_10</v>
      </c>
      <c r="B25" s="64" t="s">
        <v>191</v>
      </c>
      <c r="C25" s="43" t="s">
        <v>192</v>
      </c>
      <c r="D25" s="41" t="s">
        <v>193</v>
      </c>
      <c r="E25" s="31" t="s">
        <v>27</v>
      </c>
      <c r="F25" s="32"/>
      <c r="G25" s="32"/>
      <c r="H25" s="32"/>
      <c r="I25" s="32"/>
      <c r="J25" s="32"/>
      <c r="K25" s="32"/>
      <c r="L25" s="32"/>
      <c r="M25" s="32"/>
      <c r="N25" s="32"/>
      <c r="O25" s="32"/>
      <c r="P25" s="32"/>
      <c r="Q25" s="33" t="str">
        <f t="shared" ref="Q25:Q26" si="3">IF(OR(IF(G25="",IF(F25="",IF(E25="","",E25),F25),G25)="F",IF(J25="",IF(I25="",IF(H25="","",H25),I25),J25)="F",IF(M25="",IF(L25="",IF(K25="","",K25),L25),M25)="F",IF(P25="",IF(O25="",IF(N25="","",N25),O25),P25)="F")=TRUE,"F",IF(OR(IF(G25="",IF(F25="",IF(E25="","",E25),F25),G25)="PE",IF(J25="",IF(I25="",IF(H25="","",H25),I25),J25)="PE",IF(M25="",IF(L25="",IF(K25="","",K25),L25),M25)="PE",IF(P25="",IF(O25="",IF(N25="","",N25),O25),P25)="PE")=TRUE,"PE",IF(AND(IF(G25="",IF(F25="",IF(E25="","",E25),F25),G25)="",IF(J25="",IF(I25="",IF(H25="","",H25),I25),J25)="",IF(M25="",IF(L25="",IF(K25="","",K25),L25),M25)="",IF(P25="",IF(O25="",IF(N25="","",N25),O25),P25)="")=TRUE,"","P")))</f>
        <v>P</v>
      </c>
      <c r="R25" s="32"/>
      <c r="S25" s="41"/>
    </row>
    <row r="26" spans="1:19" ht="75" x14ac:dyDescent="0.3">
      <c r="A26" s="14" t="str">
        <f>IF(AND(D26="",D26=""),"",$D$3&amp;"_"&amp;ROW()-13-COUNTBLANK($D$14:D26))</f>
        <v>TC_Admin_11</v>
      </c>
      <c r="B26" s="41" t="s">
        <v>194</v>
      </c>
      <c r="C26" s="43" t="s">
        <v>195</v>
      </c>
      <c r="D26" s="41" t="s">
        <v>196</v>
      </c>
      <c r="E26" s="31" t="s">
        <v>27</v>
      </c>
      <c r="F26" s="32"/>
      <c r="G26" s="32"/>
      <c r="H26" s="32"/>
      <c r="I26" s="32"/>
      <c r="J26" s="32"/>
      <c r="K26" s="32"/>
      <c r="L26" s="32"/>
      <c r="M26" s="32"/>
      <c r="N26" s="32"/>
      <c r="O26" s="32"/>
      <c r="P26" s="32"/>
      <c r="Q26" s="33" t="str">
        <f t="shared" si="3"/>
        <v>P</v>
      </c>
      <c r="R26" s="32"/>
      <c r="S26" s="41"/>
    </row>
  </sheetData>
  <mergeCells count="17">
    <mergeCell ref="B20:S20"/>
    <mergeCell ref="B21:B22"/>
    <mergeCell ref="B12:S12"/>
    <mergeCell ref="B13:S13"/>
    <mergeCell ref="B14:S14"/>
    <mergeCell ref="S10:S11"/>
    <mergeCell ref="C1:D1"/>
    <mergeCell ref="A10:A11"/>
    <mergeCell ref="B10:B11"/>
    <mergeCell ref="C10:C11"/>
    <mergeCell ref="D10:D11"/>
    <mergeCell ref="E10:G10"/>
    <mergeCell ref="H10:J10"/>
    <mergeCell ref="K10:M10"/>
    <mergeCell ref="N10:P10"/>
    <mergeCell ref="Q10:Q11"/>
    <mergeCell ref="R10:R11"/>
  </mergeCells>
  <conditionalFormatting sqref="E19:Q19">
    <cfRule type="cellIs" priority="55" stopIfTrue="1" operator="equal">
      <formula>"P"</formula>
    </cfRule>
    <cfRule type="cellIs" dxfId="261" priority="56" stopIfTrue="1" operator="equal">
      <formula>"F"</formula>
    </cfRule>
    <cfRule type="cellIs" dxfId="260" priority="57" stopIfTrue="1" operator="equal">
      <formula>"PE"</formula>
    </cfRule>
  </conditionalFormatting>
  <conditionalFormatting sqref="E21">
    <cfRule type="cellIs" dxfId="259" priority="16" stopIfTrue="1" operator="equal">
      <formula>"P"</formula>
    </cfRule>
  </conditionalFormatting>
  <conditionalFormatting sqref="E21">
    <cfRule type="cellIs" dxfId="258" priority="17" stopIfTrue="1" operator="equal">
      <formula>"F"</formula>
    </cfRule>
  </conditionalFormatting>
  <conditionalFormatting sqref="E21">
    <cfRule type="cellIs" dxfId="257" priority="18" stopIfTrue="1" operator="equal">
      <formula>"PE"</formula>
    </cfRule>
  </conditionalFormatting>
  <conditionalFormatting sqref="E22">
    <cfRule type="cellIs" dxfId="256" priority="13" stopIfTrue="1" operator="equal">
      <formula>"P"</formula>
    </cfRule>
  </conditionalFormatting>
  <conditionalFormatting sqref="E22">
    <cfRule type="cellIs" dxfId="255" priority="14" stopIfTrue="1" operator="equal">
      <formula>"F"</formula>
    </cfRule>
  </conditionalFormatting>
  <conditionalFormatting sqref="E22">
    <cfRule type="cellIs" dxfId="254" priority="15" stopIfTrue="1" operator="equal">
      <formula>"PE"</formula>
    </cfRule>
  </conditionalFormatting>
  <conditionalFormatting sqref="E25">
    <cfRule type="cellIs" dxfId="253" priority="10" stopIfTrue="1" operator="equal">
      <formula>"P"</formula>
    </cfRule>
  </conditionalFormatting>
  <conditionalFormatting sqref="E25">
    <cfRule type="cellIs" dxfId="252" priority="11" stopIfTrue="1" operator="equal">
      <formula>"F"</formula>
    </cfRule>
  </conditionalFormatting>
  <conditionalFormatting sqref="E25">
    <cfRule type="cellIs" dxfId="251" priority="12" stopIfTrue="1" operator="equal">
      <formula>"PE"</formula>
    </cfRule>
  </conditionalFormatting>
  <conditionalFormatting sqref="E26">
    <cfRule type="cellIs" dxfId="250" priority="7" stopIfTrue="1" operator="equal">
      <formula>"P"</formula>
    </cfRule>
  </conditionalFormatting>
  <conditionalFormatting sqref="E26">
    <cfRule type="cellIs" dxfId="249" priority="8" stopIfTrue="1" operator="equal">
      <formula>"F"</formula>
    </cfRule>
  </conditionalFormatting>
  <conditionalFormatting sqref="E26">
    <cfRule type="cellIs" dxfId="248" priority="9" stopIfTrue="1" operator="equal">
      <formula>"PE"</formula>
    </cfRule>
  </conditionalFormatting>
  <conditionalFormatting sqref="E10:Q11">
    <cfRule type="cellIs" priority="67" stopIfTrue="1" operator="equal">
      <formula>"P"</formula>
    </cfRule>
    <cfRule type="cellIs" dxfId="247" priority="68" stopIfTrue="1" operator="equal">
      <formula>"F"</formula>
    </cfRule>
    <cfRule type="cellIs" dxfId="246" priority="69" stopIfTrue="1" operator="equal">
      <formula>"PE"</formula>
    </cfRule>
  </conditionalFormatting>
  <conditionalFormatting sqref="E15:Q15">
    <cfRule type="cellIs" priority="64" stopIfTrue="1" operator="equal">
      <formula>"P"</formula>
    </cfRule>
    <cfRule type="cellIs" dxfId="245" priority="65" stopIfTrue="1" operator="equal">
      <formula>"F"</formula>
    </cfRule>
    <cfRule type="cellIs" dxfId="244" priority="66" stopIfTrue="1" operator="equal">
      <formula>"PE"</formula>
    </cfRule>
  </conditionalFormatting>
  <conditionalFormatting sqref="E16:Q17">
    <cfRule type="cellIs" priority="61" stopIfTrue="1" operator="equal">
      <formula>"P"</formula>
    </cfRule>
    <cfRule type="cellIs" dxfId="243" priority="62" stopIfTrue="1" operator="equal">
      <formula>"F"</formula>
    </cfRule>
    <cfRule type="cellIs" dxfId="242" priority="63" stopIfTrue="1" operator="equal">
      <formula>"PE"</formula>
    </cfRule>
  </conditionalFormatting>
  <conditionalFormatting sqref="E18:Q18">
    <cfRule type="cellIs" priority="58" stopIfTrue="1" operator="equal">
      <formula>"P"</formula>
    </cfRule>
    <cfRule type="cellIs" dxfId="241" priority="59" stopIfTrue="1" operator="equal">
      <formula>"F"</formula>
    </cfRule>
    <cfRule type="cellIs" dxfId="240" priority="60" stopIfTrue="1" operator="equal">
      <formula>"PE"</formula>
    </cfRule>
  </conditionalFormatting>
  <conditionalFormatting sqref="E23">
    <cfRule type="cellIs" dxfId="239" priority="4" stopIfTrue="1" operator="equal">
      <formula>"P"</formula>
    </cfRule>
  </conditionalFormatting>
  <conditionalFormatting sqref="E23">
    <cfRule type="cellIs" dxfId="238" priority="5" stopIfTrue="1" operator="equal">
      <formula>"F"</formula>
    </cfRule>
  </conditionalFormatting>
  <conditionalFormatting sqref="E23">
    <cfRule type="cellIs" dxfId="237" priority="6" stopIfTrue="1" operator="equal">
      <formula>"PE"</formula>
    </cfRule>
  </conditionalFormatting>
  <conditionalFormatting sqref="E24">
    <cfRule type="cellIs" dxfId="236" priority="1" stopIfTrue="1" operator="equal">
      <formula>"P"</formula>
    </cfRule>
  </conditionalFormatting>
  <conditionalFormatting sqref="E24">
    <cfRule type="cellIs" dxfId="235" priority="2" stopIfTrue="1" operator="equal">
      <formula>"F"</formula>
    </cfRule>
  </conditionalFormatting>
  <conditionalFormatting sqref="E24">
    <cfRule type="cellIs" dxfId="234" priority="3" stopIfTrue="1" operator="equal">
      <formula>"PE"</formula>
    </cfRule>
  </conditionalFormatting>
  <dataValidations count="2">
    <dataValidation type="list" allowBlank="1" showInputMessage="1" showErrorMessage="1" sqref="E15:P19">
      <formula1>"P,F,PE"</formula1>
    </dataValidation>
    <dataValidation type="list" allowBlank="1" showErrorMessage="1" sqref="E21:E26">
      <formula1>"P,F,PE"</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87"/>
  <sheetViews>
    <sheetView topLeftCell="A10" zoomScale="86" zoomScaleNormal="86" workbookViewId="0">
      <selection activeCell="D4" sqref="D4"/>
    </sheetView>
  </sheetViews>
  <sheetFormatPr defaultRowHeight="15" x14ac:dyDescent="0.25"/>
  <cols>
    <col min="1" max="1" width="20.28515625" customWidth="1"/>
    <col min="2" max="2" width="22.28515625" customWidth="1"/>
    <col min="3" max="3" width="24.85546875" customWidth="1"/>
    <col min="4" max="4" width="33.7109375" customWidth="1"/>
    <col min="6" max="6" width="8.85546875" customWidth="1"/>
    <col min="7" max="16" width="9.140625" hidden="1" customWidth="1"/>
    <col min="17" max="17" width="17.85546875" customWidth="1"/>
    <col min="18" max="18" width="13.7109375" customWidth="1"/>
    <col min="19" max="19" width="43.5703125" customWidth="1"/>
  </cols>
  <sheetData>
    <row r="1" spans="1:19" ht="15.75" x14ac:dyDescent="0.25">
      <c r="C1" s="142" t="s">
        <v>0</v>
      </c>
      <c r="D1" s="142"/>
    </row>
    <row r="2" spans="1:19" ht="31.5" x14ac:dyDescent="0.25">
      <c r="C2" s="4" t="s">
        <v>1</v>
      </c>
      <c r="D2" s="2" t="s">
        <v>21</v>
      </c>
    </row>
    <row r="3" spans="1:19" ht="31.5" x14ac:dyDescent="0.25">
      <c r="C3" s="4" t="s">
        <v>2</v>
      </c>
      <c r="D3" s="2" t="s">
        <v>22</v>
      </c>
    </row>
    <row r="4" spans="1:19" ht="31.5" x14ac:dyDescent="0.25">
      <c r="C4" s="4" t="s">
        <v>3</v>
      </c>
      <c r="D4" s="3">
        <f>COUNTIF($Q$12:$Q$4057,"P")</f>
        <v>39</v>
      </c>
    </row>
    <row r="5" spans="1:19" ht="31.5" x14ac:dyDescent="0.25">
      <c r="C5" s="4" t="s">
        <v>4</v>
      </c>
      <c r="D5" s="3">
        <f>COUNTIF($Q$12:$Q$4057,"F")</f>
        <v>24</v>
      </c>
    </row>
    <row r="6" spans="1:19" ht="31.5" x14ac:dyDescent="0.25">
      <c r="C6" s="1" t="s">
        <v>5</v>
      </c>
      <c r="D6" s="3">
        <f>COUNTIF($Q$12:$Q$4057,"PE")</f>
        <v>0</v>
      </c>
    </row>
    <row r="7" spans="1:19" ht="31.5" x14ac:dyDescent="0.25">
      <c r="C7" s="1" t="s">
        <v>6</v>
      </c>
      <c r="D7" s="3">
        <f>D8-D4-D5-D6</f>
        <v>0</v>
      </c>
    </row>
    <row r="8" spans="1:19" ht="31.5" x14ac:dyDescent="0.25">
      <c r="C8" s="1" t="s">
        <v>7</v>
      </c>
      <c r="D8" s="3">
        <f>COUNTA($D$12:$D$4057)</f>
        <v>63</v>
      </c>
    </row>
    <row r="10" spans="1:19" ht="18.75" x14ac:dyDescent="0.25">
      <c r="A10" s="140" t="s">
        <v>2</v>
      </c>
      <c r="B10" s="140" t="s">
        <v>8</v>
      </c>
      <c r="C10" s="140" t="s">
        <v>9</v>
      </c>
      <c r="D10" s="140" t="s">
        <v>10</v>
      </c>
      <c r="E10" s="144" t="s">
        <v>11</v>
      </c>
      <c r="F10" s="145"/>
      <c r="G10" s="146"/>
      <c r="H10" s="144" t="s">
        <v>12</v>
      </c>
      <c r="I10" s="145"/>
      <c r="J10" s="146"/>
      <c r="K10" s="144" t="s">
        <v>13</v>
      </c>
      <c r="L10" s="145"/>
      <c r="M10" s="146"/>
      <c r="N10" s="144" t="s">
        <v>14</v>
      </c>
      <c r="O10" s="145"/>
      <c r="P10" s="146"/>
      <c r="Q10" s="140" t="s">
        <v>15</v>
      </c>
      <c r="R10" s="140" t="s">
        <v>16</v>
      </c>
      <c r="S10" s="140" t="s">
        <v>17</v>
      </c>
    </row>
    <row r="11" spans="1:19" ht="18.75" x14ac:dyDescent="0.25">
      <c r="A11" s="143"/>
      <c r="B11" s="141"/>
      <c r="C11" s="141"/>
      <c r="D11" s="141"/>
      <c r="E11" s="13" t="s">
        <v>18</v>
      </c>
      <c r="F11" s="13" t="s">
        <v>19</v>
      </c>
      <c r="G11" s="13" t="s">
        <v>20</v>
      </c>
      <c r="H11" s="13" t="s">
        <v>18</v>
      </c>
      <c r="I11" s="13" t="s">
        <v>19</v>
      </c>
      <c r="J11" s="13" t="s">
        <v>20</v>
      </c>
      <c r="K11" s="13" t="s">
        <v>18</v>
      </c>
      <c r="L11" s="13" t="s">
        <v>19</v>
      </c>
      <c r="M11" s="13" t="s">
        <v>20</v>
      </c>
      <c r="N11" s="13" t="s">
        <v>18</v>
      </c>
      <c r="O11" s="13" t="s">
        <v>19</v>
      </c>
      <c r="P11" s="13" t="s">
        <v>20</v>
      </c>
      <c r="Q11" s="141"/>
      <c r="R11" s="141"/>
      <c r="S11" s="141"/>
    </row>
    <row r="12" spans="1:19" ht="60" customHeight="1" x14ac:dyDescent="0.25">
      <c r="A12" s="49" t="str">
        <f>IF(AND(D12="",D12=""),"",$D$3&amp;"_"&amp;ROW()-13-COUNTBLANK($D12:D$14))</f>
        <v/>
      </c>
      <c r="B12" s="147" t="s">
        <v>117</v>
      </c>
      <c r="C12" s="148"/>
      <c r="D12" s="148"/>
      <c r="E12" s="148"/>
      <c r="F12" s="148"/>
      <c r="G12" s="148"/>
      <c r="H12" s="148"/>
      <c r="I12" s="148"/>
      <c r="J12" s="148"/>
      <c r="K12" s="148"/>
      <c r="L12" s="148"/>
      <c r="M12" s="148"/>
      <c r="N12" s="148"/>
      <c r="O12" s="148"/>
      <c r="P12" s="148"/>
      <c r="Q12" s="148"/>
      <c r="R12" s="148"/>
      <c r="S12" s="149"/>
    </row>
    <row r="13" spans="1:19" ht="19.5" x14ac:dyDescent="0.25">
      <c r="A13" s="49" t="str">
        <f>IF(AND(D13="",D13=""),"",$D$3&amp;"_"&amp;ROW()-13-COUNTBLANK($D13:D$14))</f>
        <v/>
      </c>
      <c r="B13" s="150" t="s">
        <v>23</v>
      </c>
      <c r="C13" s="151"/>
      <c r="D13" s="151"/>
      <c r="E13" s="151"/>
      <c r="F13" s="151"/>
      <c r="G13" s="151"/>
      <c r="H13" s="151"/>
      <c r="I13" s="151"/>
      <c r="J13" s="151"/>
      <c r="K13" s="151"/>
      <c r="L13" s="151"/>
      <c r="M13" s="151"/>
      <c r="N13" s="151"/>
      <c r="O13" s="151"/>
      <c r="P13" s="151"/>
      <c r="Q13" s="151"/>
      <c r="R13" s="151"/>
      <c r="S13" s="152"/>
    </row>
    <row r="14" spans="1:19" ht="18.75" x14ac:dyDescent="0.25">
      <c r="A14" s="49" t="str">
        <f>IF(AND(D14="",D14=""),"",$D$3&amp;"_"&amp;ROW()-13-COUNTBLANK($D14:D$14))</f>
        <v/>
      </c>
      <c r="B14" s="153" t="s">
        <v>24</v>
      </c>
      <c r="C14" s="154"/>
      <c r="D14" s="154"/>
      <c r="E14" s="154"/>
      <c r="F14" s="154"/>
      <c r="G14" s="154"/>
      <c r="H14" s="154"/>
      <c r="I14" s="154"/>
      <c r="J14" s="154"/>
      <c r="K14" s="154"/>
      <c r="L14" s="154"/>
      <c r="M14" s="154"/>
      <c r="N14" s="154"/>
      <c r="O14" s="154"/>
      <c r="P14" s="154"/>
      <c r="Q14" s="154"/>
      <c r="R14" s="154"/>
      <c r="S14" s="154"/>
    </row>
    <row r="15" spans="1:19" ht="187.5" x14ac:dyDescent="0.3">
      <c r="A15" s="49" t="str">
        <f>IF(AND(D15="",D15=""),"",$D$3&amp;"_"&amp;ROW()-13-COUNTBLANK($D$14:D15))</f>
        <v>DK_1</v>
      </c>
      <c r="B15" s="15" t="s">
        <v>25</v>
      </c>
      <c r="C15" s="16" t="s">
        <v>26</v>
      </c>
      <c r="D15" s="17" t="s">
        <v>135</v>
      </c>
      <c r="E15" s="18" t="s">
        <v>27</v>
      </c>
      <c r="F15" s="18"/>
      <c r="G15" s="18"/>
      <c r="H15" s="18"/>
      <c r="I15" s="18"/>
      <c r="J15" s="18"/>
      <c r="K15" s="18"/>
      <c r="L15" s="18"/>
      <c r="M15" s="18"/>
      <c r="N15" s="18"/>
      <c r="O15" s="18"/>
      <c r="P15" s="18"/>
      <c r="Q15" s="19" t="str">
        <f t="shared" ref="Q15" si="0">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20"/>
      <c r="S15" s="21"/>
    </row>
    <row r="16" spans="1:19" ht="318.75" x14ac:dyDescent="0.25">
      <c r="A16" s="49" t="str">
        <f>IF(AND(D16="",D16=""),"",$D$3&amp;"_"&amp;ROW()-13-COUNTBLANK($D$14:D16))</f>
        <v>DK_2</v>
      </c>
      <c r="B16" s="15" t="s">
        <v>28</v>
      </c>
      <c r="C16" s="16" t="s">
        <v>73</v>
      </c>
      <c r="D16" s="22" t="s">
        <v>74</v>
      </c>
      <c r="E16" s="18" t="s">
        <v>29</v>
      </c>
      <c r="F16" s="18"/>
      <c r="G16" s="18"/>
      <c r="H16" s="18"/>
      <c r="I16" s="18"/>
      <c r="J16" s="18"/>
      <c r="K16" s="18"/>
      <c r="L16" s="18"/>
      <c r="M16" s="18"/>
      <c r="N16" s="18"/>
      <c r="O16" s="18"/>
      <c r="P16" s="18"/>
      <c r="Q16" s="19" t="str">
        <f>IF(OR(IF(G16="",IF(F16="",IF(E16="","",E16),F16),G16)="F",IF(J16="",IF(I16="",IF(H16="","",H16),I16),J16)="F",IF(M16="",IF(L16="",IF(K16="","",K16),L16),M16)="F",IF(P16="",IF(O16="",IF(N16="","",N16),O16),P16)="F")=TRUE,"F",IF(OR(IF(G16="",IF(F16="",IF(E16="","",E16),F16),G16)="PE",IF(J16="",IF(I16="",IF(H16="","",H16),I16),J16)="PE",IF(M16="",IF(L16="",IF(K16="","",K16),L16),M16)="PE",IF(P16="",IF(O16="",IF(N16="","",N16),O16),P16)="PE")=TRUE,"PE",IF(AND(IF(G16="",IF(F16="",IF(E16="","",E16),F16),G16)="",IF(J16="",IF(I16="",IF(H16="","",H16),I16),J16)="",IF(M16="",IF(L16="",IF(K16="","",K16),L16),M16)="",IF(P16="",IF(O16="",IF(N16="","",N16),O16),P16)="")=TRUE,"","P")))</f>
        <v>F</v>
      </c>
      <c r="R16" s="20"/>
      <c r="S16" s="23" t="s">
        <v>75</v>
      </c>
    </row>
    <row r="17" spans="1:19" ht="75" x14ac:dyDescent="0.25">
      <c r="A17" s="49" t="str">
        <f>IF(AND(D17="",D17=""),"",$D$3&amp;"_"&amp;ROW()-13-COUNTBLANK($D$14:D17))</f>
        <v>DK_3</v>
      </c>
      <c r="B17" s="24" t="s">
        <v>30</v>
      </c>
      <c r="C17" s="22" t="s">
        <v>31</v>
      </c>
      <c r="D17" s="25" t="s">
        <v>32</v>
      </c>
      <c r="E17" s="18" t="s">
        <v>27</v>
      </c>
      <c r="F17" s="18"/>
      <c r="G17" s="18"/>
      <c r="H17" s="18"/>
      <c r="I17" s="18"/>
      <c r="J17" s="18"/>
      <c r="K17" s="18"/>
      <c r="L17" s="18"/>
      <c r="M17" s="18"/>
      <c r="N17" s="18"/>
      <c r="O17" s="18"/>
      <c r="P17" s="18"/>
      <c r="Q17" s="19" t="str">
        <f>IF(OR(IF(G17="",IF(F17="",IF(E17="","",E17),F17),G17)="F",IF(J17="",IF(I17="",IF(H17="","",H17),I17),J17)="F",IF(M17="",IF(L17="",IF(K17="","",K17),L17),M17)="F",IF(P17="",IF(O17="",IF(N17="","",N17),O17),P17)="F")=TRUE,"F",IF(OR(IF(G17="",IF(F17="",IF(E17="","",E17),F17),G17)="PE",IF(J17="",IF(I17="",IF(H17="","",H17),I17),J17)="PE",IF(M17="",IF(L17="",IF(K17="","",K17),L17),M17)="PE",IF(P17="",IF(O17="",IF(N17="","",N17),O17),P17)="PE")=TRUE,"PE",IF(AND(IF(G17="",IF(F17="",IF(E17="","",E17),F17),G17)="",IF(J17="",IF(I17="",IF(H17="","",H17),I17),J17)="",IF(M17="",IF(L17="",IF(K17="","",K17),L17),M17)="",IF(P17="",IF(O17="",IF(N17="","",N17),O17),P17)="")=TRUE,"","P")))</f>
        <v>P</v>
      </c>
      <c r="R17" s="20"/>
      <c r="S17" s="20"/>
    </row>
    <row r="18" spans="1:19" ht="93.75" x14ac:dyDescent="0.25">
      <c r="A18" s="49" t="str">
        <f>IF(AND(D18="",D18=""),"",$D$3&amp;"_"&amp;ROW()-13-COUNTBLANK($D$14:D18))</f>
        <v>DK_4</v>
      </c>
      <c r="B18" s="15" t="s">
        <v>33</v>
      </c>
      <c r="C18" s="16" t="s">
        <v>34</v>
      </c>
      <c r="D18" s="22" t="s">
        <v>35</v>
      </c>
      <c r="E18" s="18" t="s">
        <v>27</v>
      </c>
      <c r="F18" s="18"/>
      <c r="G18" s="18"/>
      <c r="H18" s="18"/>
      <c r="I18" s="18"/>
      <c r="J18" s="18"/>
      <c r="K18" s="18"/>
      <c r="L18" s="18"/>
      <c r="M18" s="18"/>
      <c r="N18" s="18"/>
      <c r="O18" s="18"/>
      <c r="P18" s="18"/>
      <c r="Q18" s="19" t="str">
        <f>IF(OR(IF(G18="",IF(F18="",IF(E18="","",E18),F18),G18)="F",IF(J18="",IF(I18="",IF(H18="","",H18),I18),J18)="F",IF(M18="",IF(L18="",IF(K18="","",K18),L18),M18)="F",IF(P18="",IF(O18="",IF(N18="","",N18),O18),P18)="F")=TRUE,"F",IF(OR(IF(G18="",IF(F18="",IF(E18="","",E18),F18),G18)="PE",IF(J18="",IF(I18="",IF(H18="","",H18),I18),J18)="PE",IF(M18="",IF(L18="",IF(K18="","",K18),L18),M18)="PE",IF(P18="",IF(O18="",IF(N18="","",N18),O18),P18)="PE")=TRUE,"PE",IF(AND(IF(G18="",IF(F18="",IF(E18="","",E18),F18),G18)="",IF(J18="",IF(I18="",IF(H18="","",H18),I18),J18)="",IF(M18="",IF(L18="",IF(K18="","",K18),L18),M18)="",IF(P18="",IF(O18="",IF(N18="","",N18),O18),P18)="")=TRUE,"","P")))</f>
        <v>P</v>
      </c>
      <c r="R18" s="20"/>
      <c r="S18" s="23"/>
    </row>
    <row r="19" spans="1:19" ht="75" x14ac:dyDescent="0.25">
      <c r="A19" s="49" t="str">
        <f>IF(AND(D19="",D19=""),"",$D$3&amp;"_"&amp;ROW()-13-COUNTBLANK($D$14:D19))</f>
        <v>DK_5</v>
      </c>
      <c r="B19" s="24" t="s">
        <v>36</v>
      </c>
      <c r="C19" s="16" t="s">
        <v>37</v>
      </c>
      <c r="D19" s="16" t="s">
        <v>38</v>
      </c>
      <c r="E19" s="18" t="s">
        <v>29</v>
      </c>
      <c r="F19" s="18"/>
      <c r="G19" s="18"/>
      <c r="H19" s="18"/>
      <c r="I19" s="18"/>
      <c r="J19" s="18"/>
      <c r="K19" s="18"/>
      <c r="L19" s="18"/>
      <c r="M19" s="18"/>
      <c r="N19" s="18"/>
      <c r="O19" s="18"/>
      <c r="P19" s="18"/>
      <c r="Q19" s="19" t="str">
        <f>IF(OR(IF(G19="",IF(F19="",IF(E19="","",E19),F19),G19)="F",IF(J19="",IF(I19="",IF(H19="","",H19),I19),J19)="F",IF(M19="",IF(L19="",IF(K19="","",K19),L19),M19)="F",IF(P19="",IF(O19="",IF(N19="","",N19),O19),P19)="F")=TRUE,"F",IF(OR(IF(G19="",IF(F19="",IF(E19="","",E19),F19),G19)="PE",IF(J19="",IF(I19="",IF(H19="","",H19),I19),J19)="PE",IF(M19="",IF(L19="",IF(K19="","",K19),L19),M19)="PE",IF(P19="",IF(O19="",IF(N19="","",N19),O19),P19)="PE")=TRUE,"PE",IF(AND(IF(G19="",IF(F19="",IF(E19="","",E19),F19),G19)="",IF(J19="",IF(I19="",IF(H19="","",H19),I19),J19)="",IF(M19="",IF(L19="",IF(K19="","",K19),L19),M19)="",IF(P19="",IF(O19="",IF(N19="","",N19),O19),P19)="")=TRUE,"","P")))</f>
        <v>F</v>
      </c>
      <c r="R19" s="20"/>
      <c r="S19" s="21" t="s">
        <v>114</v>
      </c>
    </row>
    <row r="20" spans="1:19" ht="56.25" x14ac:dyDescent="0.25">
      <c r="A20" s="49" t="str">
        <f>IF(AND(D20="",D20=""),"",$D$3&amp;"_"&amp;ROW()-13-COUNTBLANK($D$14:D20))</f>
        <v>DK_6</v>
      </c>
      <c r="B20" s="26" t="s">
        <v>41</v>
      </c>
      <c r="C20" s="27" t="s">
        <v>42</v>
      </c>
      <c r="D20" s="28" t="s">
        <v>43</v>
      </c>
      <c r="E20" s="18" t="s">
        <v>27</v>
      </c>
      <c r="F20" s="18"/>
      <c r="G20" s="18"/>
      <c r="H20" s="18"/>
      <c r="I20" s="18"/>
      <c r="J20" s="18"/>
      <c r="K20" s="18"/>
      <c r="L20" s="18"/>
      <c r="M20" s="18"/>
      <c r="N20" s="18"/>
      <c r="O20" s="18"/>
      <c r="P20" s="18"/>
      <c r="Q20" s="19" t="str">
        <f>IF(OR(IF(G20="",IF(F20="",IF(E20="","",E20),F20),G20)="F",IF(J20="",IF(I20="",IF(H20="","",H20),I20),J20)="F",IF(M20="",IF(L20="",IF(K20="","",K20),L20),M20)="F",IF(P20="",IF(O20="",IF(N20="","",N20),O20),P20)="F")=TRUE,"F",IF(OR(IF(G20="",IF(F20="",IF(E20="","",E20),F20),G20)="PE",IF(J20="",IF(I20="",IF(H20="","",H20),I20),J20)="PE",IF(M20="",IF(L20="",IF(K20="","",K20),L20),M20)="PE",IF(P20="",IF(O20="",IF(N20="","",N20),O20),P20)="PE")=TRUE,"PE",IF(AND(IF(G20="",IF(F20="",IF(E20="","",E20),F20),G20)="",IF(J20="",IF(I20="",IF(H20="","",H20),I20),J20)="",IF(M20="",IF(L20="",IF(K20="","",K20),L20),M20)="",IF(P20="",IF(O20="",IF(N20="","",N20),O20),P20)="")=TRUE,"","P")))</f>
        <v>P</v>
      </c>
      <c r="R20" s="20"/>
      <c r="S20" s="20"/>
    </row>
    <row r="21" spans="1:19" ht="19.5" x14ac:dyDescent="0.25">
      <c r="A21" s="49" t="str">
        <f>IF(AND(D21="",D21=""),"",$D$3&amp;"_"&amp;ROW()-13-COUNTBLANK($D$14:D21))</f>
        <v/>
      </c>
      <c r="B21" s="150" t="s">
        <v>44</v>
      </c>
      <c r="C21" s="151"/>
      <c r="D21" s="151"/>
      <c r="E21" s="151"/>
      <c r="F21" s="151"/>
      <c r="G21" s="151"/>
      <c r="H21" s="151"/>
      <c r="I21" s="151"/>
      <c r="J21" s="151"/>
      <c r="K21" s="151"/>
      <c r="L21" s="151"/>
      <c r="M21" s="151"/>
      <c r="N21" s="151"/>
      <c r="O21" s="151"/>
      <c r="P21" s="151"/>
      <c r="Q21" s="151"/>
      <c r="R21" s="151"/>
      <c r="S21" s="152"/>
    </row>
    <row r="22" spans="1:19" ht="18.75" x14ac:dyDescent="0.25">
      <c r="A22" s="49" t="str">
        <f>IF(AND(D22="",D22=""),"",$D$3&amp;"_"&amp;ROW()-13-COUNTBLANK($D$14:D22))</f>
        <v/>
      </c>
      <c r="B22" s="155" t="s">
        <v>54</v>
      </c>
      <c r="C22" s="156"/>
      <c r="D22" s="156"/>
      <c r="E22" s="156"/>
      <c r="F22" s="156"/>
      <c r="G22" s="156"/>
      <c r="H22" s="156"/>
      <c r="I22" s="156"/>
      <c r="J22" s="156"/>
      <c r="K22" s="156"/>
      <c r="L22" s="156"/>
      <c r="M22" s="156"/>
      <c r="N22" s="156"/>
      <c r="O22" s="156"/>
      <c r="P22" s="156"/>
      <c r="Q22" s="156"/>
      <c r="R22" s="156"/>
      <c r="S22" s="156"/>
    </row>
    <row r="23" spans="1:19" ht="88.5" customHeight="1" x14ac:dyDescent="0.25">
      <c r="A23" s="49" t="str">
        <f>IF(AND(D23="",D23=""),"",$D$3&amp;"_"&amp;ROW()-13-COUNTBLANK($D$14:D23))</f>
        <v>DK_7</v>
      </c>
      <c r="B23" s="29" t="s">
        <v>45</v>
      </c>
      <c r="C23" s="30" t="s">
        <v>290</v>
      </c>
      <c r="D23" s="29" t="s">
        <v>127</v>
      </c>
      <c r="E23" s="31" t="s">
        <v>29</v>
      </c>
      <c r="F23" s="32"/>
      <c r="G23" s="32"/>
      <c r="H23" s="32"/>
      <c r="I23" s="32"/>
      <c r="J23" s="32"/>
      <c r="K23" s="32"/>
      <c r="L23" s="32"/>
      <c r="M23" s="32"/>
      <c r="N23" s="32"/>
      <c r="O23" s="32"/>
      <c r="P23" s="32"/>
      <c r="Q23" s="33" t="str">
        <f t="shared" ref="Q23:Q30" si="1">IF(OR(IF(G23="",IF(F23="",IF(E23="","",E23),F23),G23)="F",IF(J23="",IF(I23="",IF(H23="","",H23),I23),J23)="F",IF(M23="",IF(L23="",IF(K23="","",K23),L23),M23)="F",IF(P23="",IF(O23="",IF(N23="","",N23),O23),P23)="F")=TRUE,"F",IF(OR(IF(G23="",IF(F23="",IF(E23="","",E23),F23),G23)="PE",IF(J23="",IF(I23="",IF(H23="","",H23),I23),J23)="PE",IF(M23="",IF(L23="",IF(K23="","",K23),L23),M23)="PE",IF(P23="",IF(O23="",IF(N23="","",N23),O23),P23)="PE")=TRUE,"PE",IF(AND(IF(G23="",IF(F23="",IF(E23="","",E23),F23),G23)="",IF(J23="",IF(I23="",IF(H23="","",H23),I23),J23)="",IF(M23="",IF(L23="",IF(K23="","",K23),L23),M23)="",IF(P23="",IF(O23="",IF(N23="","",N23),O23),P23)="")=TRUE,"","P")))</f>
        <v>F</v>
      </c>
      <c r="R23" s="32"/>
      <c r="S23" s="34" t="s">
        <v>124</v>
      </c>
    </row>
    <row r="24" spans="1:19" ht="37.5" x14ac:dyDescent="0.25">
      <c r="A24" s="49" t="str">
        <f>IF(AND(D24="",D24=""),"",$D$3&amp;"_"&amp;ROW()-13-COUNTBLANK($D$14:D24))</f>
        <v>DK_8</v>
      </c>
      <c r="B24" s="35" t="s">
        <v>46</v>
      </c>
      <c r="C24" s="36" t="s">
        <v>56</v>
      </c>
      <c r="D24" s="36" t="s">
        <v>57</v>
      </c>
      <c r="E24" s="31" t="s">
        <v>29</v>
      </c>
      <c r="F24" s="37"/>
      <c r="G24" s="37"/>
      <c r="H24" s="37"/>
      <c r="I24" s="37"/>
      <c r="J24" s="37"/>
      <c r="K24" s="37"/>
      <c r="L24" s="37"/>
      <c r="M24" s="37"/>
      <c r="N24" s="37"/>
      <c r="O24" s="37"/>
      <c r="P24" s="37"/>
      <c r="Q24" s="33" t="str">
        <f t="shared" si="1"/>
        <v>F</v>
      </c>
      <c r="R24" s="38"/>
      <c r="S24" s="38" t="s">
        <v>178</v>
      </c>
    </row>
    <row r="25" spans="1:19" ht="131.25" x14ac:dyDescent="0.25">
      <c r="A25" s="49" t="str">
        <f>IF(AND(D25="",D25=""),"",$D$3&amp;"_"&amp;ROW()-13-COUNTBLANK($D$14:D25))</f>
        <v>DK_9</v>
      </c>
      <c r="B25" s="39" t="s">
        <v>47</v>
      </c>
      <c r="C25" s="40" t="s">
        <v>291</v>
      </c>
      <c r="D25" s="39" t="s">
        <v>125</v>
      </c>
      <c r="E25" s="31" t="s">
        <v>29</v>
      </c>
      <c r="F25" s="32"/>
      <c r="G25" s="32"/>
      <c r="H25" s="32"/>
      <c r="I25" s="32"/>
      <c r="J25" s="32"/>
      <c r="K25" s="32"/>
      <c r="L25" s="32"/>
      <c r="M25" s="32"/>
      <c r="N25" s="32"/>
      <c r="O25" s="32"/>
      <c r="P25" s="32"/>
      <c r="Q25" s="33" t="str">
        <f t="shared" si="1"/>
        <v>F</v>
      </c>
      <c r="R25" s="32"/>
      <c r="S25" s="32" t="s">
        <v>115</v>
      </c>
    </row>
    <row r="26" spans="1:19" ht="168.75" x14ac:dyDescent="0.25">
      <c r="A26" s="49" t="str">
        <f>IF(AND(D26="",D26=""),"",$D$3&amp;"_"&amp;ROW()-13-COUNTBLANK($D$14:D26))</f>
        <v>DK_10</v>
      </c>
      <c r="B26" s="30" t="s">
        <v>49</v>
      </c>
      <c r="C26" s="29" t="s">
        <v>292</v>
      </c>
      <c r="D26" s="29" t="s">
        <v>121</v>
      </c>
      <c r="E26" s="31" t="s">
        <v>27</v>
      </c>
      <c r="F26" s="29"/>
      <c r="G26" s="29"/>
      <c r="H26" s="29"/>
      <c r="I26" s="29"/>
      <c r="J26" s="29"/>
      <c r="K26" s="29"/>
      <c r="L26" s="29"/>
      <c r="M26" s="29"/>
      <c r="N26" s="29"/>
      <c r="O26" s="29"/>
      <c r="P26" s="29"/>
      <c r="Q26" s="33" t="str">
        <f t="shared" si="1"/>
        <v>P</v>
      </c>
      <c r="R26" s="32"/>
      <c r="S26" s="30"/>
    </row>
    <row r="27" spans="1:19" ht="187.5" x14ac:dyDescent="0.25">
      <c r="A27" s="49" t="str">
        <f>IF(AND(D27="",D27=""),"",$D$3&amp;"_"&amp;ROW()-13-COUNTBLANK($D$14:D27))</f>
        <v>DK_11</v>
      </c>
      <c r="B27" s="32" t="s">
        <v>50</v>
      </c>
      <c r="C27" s="29" t="s">
        <v>293</v>
      </c>
      <c r="D27" s="29" t="s">
        <v>122</v>
      </c>
      <c r="E27" s="31" t="s">
        <v>27</v>
      </c>
      <c r="F27" s="32"/>
      <c r="G27" s="32"/>
      <c r="H27" s="32"/>
      <c r="I27" s="32"/>
      <c r="J27" s="32"/>
      <c r="K27" s="32"/>
      <c r="L27" s="32"/>
      <c r="M27" s="32"/>
      <c r="N27" s="32"/>
      <c r="O27" s="32"/>
      <c r="P27" s="32"/>
      <c r="Q27" s="33" t="str">
        <f t="shared" si="1"/>
        <v>P</v>
      </c>
      <c r="R27" s="32"/>
      <c r="S27" s="30"/>
    </row>
    <row r="28" spans="1:19" ht="168.75" x14ac:dyDescent="0.25">
      <c r="A28" s="49" t="str">
        <f>IF(AND(D28="",D28=""),"",$D$3&amp;"_"&amp;ROW()-13-COUNTBLANK($D$14:D28))</f>
        <v>DK_12</v>
      </c>
      <c r="B28" s="32" t="s">
        <v>51</v>
      </c>
      <c r="C28" s="29" t="s">
        <v>294</v>
      </c>
      <c r="D28" s="29" t="s">
        <v>123</v>
      </c>
      <c r="E28" s="31" t="s">
        <v>29</v>
      </c>
      <c r="F28" s="32"/>
      <c r="G28" s="32"/>
      <c r="H28" s="32"/>
      <c r="I28" s="32"/>
      <c r="J28" s="32"/>
      <c r="K28" s="32"/>
      <c r="L28" s="32"/>
      <c r="M28" s="32"/>
      <c r="N28" s="32"/>
      <c r="O28" s="32"/>
      <c r="P28" s="32"/>
      <c r="Q28" s="33" t="str">
        <f t="shared" si="1"/>
        <v>F</v>
      </c>
      <c r="R28" s="32"/>
      <c r="S28" s="30" t="s">
        <v>116</v>
      </c>
    </row>
    <row r="29" spans="1:19" ht="131.25" x14ac:dyDescent="0.25">
      <c r="A29" s="49" t="str">
        <f>IF(AND(D29="",D29=""),"",$D$3&amp;"_"&amp;ROW()-13-COUNTBLANK($D$14:D29))</f>
        <v>DK_13</v>
      </c>
      <c r="B29" s="32" t="s">
        <v>52</v>
      </c>
      <c r="C29" s="29" t="s">
        <v>59</v>
      </c>
      <c r="D29" s="29" t="s">
        <v>120</v>
      </c>
      <c r="E29" s="31" t="s">
        <v>27</v>
      </c>
      <c r="F29" s="32"/>
      <c r="G29" s="32"/>
      <c r="H29" s="32"/>
      <c r="I29" s="32"/>
      <c r="J29" s="32"/>
      <c r="K29" s="32"/>
      <c r="L29" s="32"/>
      <c r="M29" s="32"/>
      <c r="N29" s="32"/>
      <c r="O29" s="32"/>
      <c r="P29" s="32"/>
      <c r="Q29" s="33" t="str">
        <f t="shared" si="1"/>
        <v>P</v>
      </c>
      <c r="R29" s="32"/>
      <c r="S29" s="30"/>
    </row>
    <row r="30" spans="1:19" ht="168.75" x14ac:dyDescent="0.25">
      <c r="A30" s="49" t="str">
        <f>IF(AND(D30="",D30=""),"",$D$3&amp;"_"&amp;ROW()-13-COUNTBLANK($D$14:D30))</f>
        <v>DK_14</v>
      </c>
      <c r="B30" s="29" t="s">
        <v>53</v>
      </c>
      <c r="C30" s="29" t="s">
        <v>295</v>
      </c>
      <c r="D30" s="29" t="s">
        <v>120</v>
      </c>
      <c r="E30" s="31" t="s">
        <v>27</v>
      </c>
      <c r="F30" s="32"/>
      <c r="G30" s="32"/>
      <c r="H30" s="32"/>
      <c r="I30" s="32"/>
      <c r="J30" s="32"/>
      <c r="K30" s="32"/>
      <c r="L30" s="32"/>
      <c r="M30" s="32"/>
      <c r="N30" s="32"/>
      <c r="O30" s="32"/>
      <c r="P30" s="32"/>
      <c r="Q30" s="33" t="str">
        <f t="shared" si="1"/>
        <v>P</v>
      </c>
      <c r="R30" s="32"/>
      <c r="S30" s="30"/>
    </row>
    <row r="31" spans="1:19" ht="18.75" x14ac:dyDescent="0.25">
      <c r="A31" s="49" t="str">
        <f>IF(AND(D31="",D31=""),"",$D$3&amp;"_"&amp;ROW()-13-COUNTBLANK($D$14:D31))</f>
        <v/>
      </c>
      <c r="B31" s="155" t="s">
        <v>61</v>
      </c>
      <c r="C31" s="156"/>
      <c r="D31" s="156"/>
      <c r="E31" s="156"/>
      <c r="F31" s="156"/>
      <c r="G31" s="156"/>
      <c r="H31" s="156"/>
      <c r="I31" s="156"/>
      <c r="J31" s="156"/>
      <c r="K31" s="156"/>
      <c r="L31" s="156"/>
      <c r="M31" s="156"/>
      <c r="N31" s="156"/>
      <c r="O31" s="156"/>
      <c r="P31" s="156"/>
      <c r="Q31" s="156"/>
      <c r="R31" s="156"/>
      <c r="S31" s="156"/>
    </row>
    <row r="32" spans="1:19" ht="90.75" customHeight="1" x14ac:dyDescent="0.25">
      <c r="A32" s="49" t="str">
        <f>IF(AND(D32="",D32=""),"",$D$3&amp;"_"&amp;ROW()-13-COUNTBLANK($D$14:D32))</f>
        <v>DK_15</v>
      </c>
      <c r="B32" s="29" t="s">
        <v>45</v>
      </c>
      <c r="C32" s="30" t="s">
        <v>296</v>
      </c>
      <c r="D32" s="29" t="s">
        <v>126</v>
      </c>
      <c r="E32" s="31" t="s">
        <v>29</v>
      </c>
      <c r="F32" s="32"/>
      <c r="G32" s="32"/>
      <c r="H32" s="32"/>
      <c r="I32" s="32"/>
      <c r="J32" s="32"/>
      <c r="K32" s="32"/>
      <c r="L32" s="32"/>
      <c r="M32" s="32"/>
      <c r="N32" s="32"/>
      <c r="O32" s="32"/>
      <c r="P32" s="32"/>
      <c r="Q32" s="33" t="str">
        <f t="shared" ref="Q32:Q39" si="2">IF(OR(IF(G32="",IF(F32="",IF(E32="","",E32),F32),G32)="F",IF(J32="",IF(I32="",IF(H32="","",H32),I32),J32)="F",IF(M32="",IF(L32="",IF(K32="","",K32),L32),M32)="F",IF(P32="",IF(O32="",IF(N32="","",N32),O32),P32)="F")=TRUE,"F",IF(OR(IF(G32="",IF(F32="",IF(E32="","",E32),F32),G32)="PE",IF(J32="",IF(I32="",IF(H32="","",H32),I32),J32)="PE",IF(M32="",IF(L32="",IF(K32="","",K32),L32),M32)="PE",IF(P32="",IF(O32="",IF(N32="","",N32),O32),P32)="PE")=TRUE,"PE",IF(AND(IF(G32="",IF(F32="",IF(E32="","",E32),F32),G32)="",IF(J32="",IF(I32="",IF(H32="","",H32),I32),J32)="",IF(M32="",IF(L32="",IF(K32="","",K32),L32),M32)="",IF(P32="",IF(O32="",IF(N32="","",N32),O32),P32)="")=TRUE,"","P")))</f>
        <v>F</v>
      </c>
      <c r="R32" s="32"/>
      <c r="S32" s="34" t="s">
        <v>124</v>
      </c>
    </row>
    <row r="33" spans="1:19" ht="37.5" x14ac:dyDescent="0.25">
      <c r="A33" s="49" t="str">
        <f>IF(AND(D33="",D33=""),"",$D$3&amp;"_"&amp;ROW()-13-COUNTBLANK($D$14:D33))</f>
        <v>DK_16</v>
      </c>
      <c r="B33" s="35" t="s">
        <v>46</v>
      </c>
      <c r="C33" s="36" t="s">
        <v>56</v>
      </c>
      <c r="D33" s="36" t="s">
        <v>57</v>
      </c>
      <c r="E33" s="31" t="s">
        <v>29</v>
      </c>
      <c r="F33" s="37"/>
      <c r="G33" s="37"/>
      <c r="H33" s="37"/>
      <c r="I33" s="37"/>
      <c r="J33" s="37"/>
      <c r="K33" s="37"/>
      <c r="L33" s="37"/>
      <c r="M33" s="37"/>
      <c r="N33" s="37"/>
      <c r="O33" s="37"/>
      <c r="P33" s="37"/>
      <c r="Q33" s="33" t="str">
        <f t="shared" si="2"/>
        <v>F</v>
      </c>
      <c r="R33" s="38"/>
      <c r="S33" s="38" t="s">
        <v>179</v>
      </c>
    </row>
    <row r="34" spans="1:19" ht="131.25" x14ac:dyDescent="0.25">
      <c r="A34" s="49" t="str">
        <f>IF(AND(D34="",D34=""),"",$D$3&amp;"_"&amp;ROW()-13-COUNTBLANK($D$14:D34))</f>
        <v>DK_17</v>
      </c>
      <c r="B34" s="39" t="s">
        <v>47</v>
      </c>
      <c r="C34" s="40" t="s">
        <v>291</v>
      </c>
      <c r="D34" s="39" t="s">
        <v>48</v>
      </c>
      <c r="E34" s="31" t="s">
        <v>29</v>
      </c>
      <c r="F34" s="32"/>
      <c r="G34" s="32"/>
      <c r="H34" s="32"/>
      <c r="I34" s="32"/>
      <c r="J34" s="32"/>
      <c r="K34" s="32"/>
      <c r="L34" s="32"/>
      <c r="M34" s="32"/>
      <c r="N34" s="32"/>
      <c r="O34" s="32"/>
      <c r="P34" s="32"/>
      <c r="Q34" s="33" t="str">
        <f t="shared" si="2"/>
        <v>F</v>
      </c>
      <c r="R34" s="32"/>
      <c r="S34" s="32" t="s">
        <v>115</v>
      </c>
    </row>
    <row r="35" spans="1:19" ht="168.75" x14ac:dyDescent="0.25">
      <c r="A35" s="49" t="str">
        <f>IF(AND(D35="",D35=""),"",$D$3&amp;"_"&amp;ROW()-13-COUNTBLANK($D$14:D35))</f>
        <v>DK_18</v>
      </c>
      <c r="B35" s="30" t="s">
        <v>49</v>
      </c>
      <c r="C35" s="29" t="s">
        <v>292</v>
      </c>
      <c r="D35" s="29" t="s">
        <v>121</v>
      </c>
      <c r="E35" s="31" t="s">
        <v>27</v>
      </c>
      <c r="F35" s="29"/>
      <c r="G35" s="29"/>
      <c r="H35" s="29"/>
      <c r="I35" s="29"/>
      <c r="J35" s="29"/>
      <c r="K35" s="29"/>
      <c r="L35" s="29"/>
      <c r="M35" s="29"/>
      <c r="N35" s="29"/>
      <c r="O35" s="29"/>
      <c r="P35" s="29"/>
      <c r="Q35" s="33" t="str">
        <f t="shared" si="2"/>
        <v>P</v>
      </c>
      <c r="R35" s="32"/>
      <c r="S35" s="30"/>
    </row>
    <row r="36" spans="1:19" ht="187.5" x14ac:dyDescent="0.25">
      <c r="A36" s="49" t="str">
        <f>IF(AND(D36="",D36=""),"",$D$3&amp;"_"&amp;ROW()-13-COUNTBLANK($D$14:D36))</f>
        <v>DK_19</v>
      </c>
      <c r="B36" s="32" t="s">
        <v>50</v>
      </c>
      <c r="C36" s="29" t="s">
        <v>293</v>
      </c>
      <c r="D36" s="29" t="s">
        <v>122</v>
      </c>
      <c r="E36" s="31" t="s">
        <v>27</v>
      </c>
      <c r="F36" s="32"/>
      <c r="G36" s="32"/>
      <c r="H36" s="32"/>
      <c r="I36" s="32"/>
      <c r="J36" s="32"/>
      <c r="K36" s="32"/>
      <c r="L36" s="32"/>
      <c r="M36" s="32"/>
      <c r="N36" s="32"/>
      <c r="O36" s="32"/>
      <c r="P36" s="32"/>
      <c r="Q36" s="33" t="str">
        <f t="shared" si="2"/>
        <v>P</v>
      </c>
      <c r="R36" s="32"/>
      <c r="S36" s="30"/>
    </row>
    <row r="37" spans="1:19" ht="168.75" x14ac:dyDescent="0.25">
      <c r="A37" s="49" t="str">
        <f>IF(AND(D37="",D37=""),"",$D$3&amp;"_"&amp;ROW()-13-COUNTBLANK($D$14:D37))</f>
        <v>DK_20</v>
      </c>
      <c r="B37" s="32" t="s">
        <v>51</v>
      </c>
      <c r="C37" s="29" t="s">
        <v>297</v>
      </c>
      <c r="D37" s="29" t="s">
        <v>123</v>
      </c>
      <c r="E37" s="31" t="s">
        <v>29</v>
      </c>
      <c r="F37" s="32"/>
      <c r="G37" s="32"/>
      <c r="H37" s="32"/>
      <c r="I37" s="32"/>
      <c r="J37" s="32"/>
      <c r="K37" s="32"/>
      <c r="L37" s="32"/>
      <c r="M37" s="32"/>
      <c r="N37" s="32"/>
      <c r="O37" s="32"/>
      <c r="P37" s="32"/>
      <c r="Q37" s="33" t="str">
        <f t="shared" si="2"/>
        <v>F</v>
      </c>
      <c r="R37" s="32"/>
      <c r="S37" s="30" t="s">
        <v>116</v>
      </c>
    </row>
    <row r="38" spans="1:19" ht="131.25" x14ac:dyDescent="0.25">
      <c r="A38" s="49" t="str">
        <f>IF(AND(D38="",D38=""),"",$D$3&amp;"_"&amp;ROW()-13-COUNTBLANK($D$14:D38))</f>
        <v>DK_21</v>
      </c>
      <c r="B38" s="32" t="s">
        <v>52</v>
      </c>
      <c r="C38" s="29" t="s">
        <v>59</v>
      </c>
      <c r="D38" s="29" t="s">
        <v>120</v>
      </c>
      <c r="E38" s="31" t="s">
        <v>27</v>
      </c>
      <c r="F38" s="32"/>
      <c r="G38" s="32"/>
      <c r="H38" s="32"/>
      <c r="I38" s="32"/>
      <c r="J38" s="32"/>
      <c r="K38" s="32"/>
      <c r="L38" s="32"/>
      <c r="M38" s="32"/>
      <c r="N38" s="32"/>
      <c r="O38" s="32"/>
      <c r="P38" s="32"/>
      <c r="Q38" s="33" t="str">
        <f t="shared" si="2"/>
        <v>P</v>
      </c>
      <c r="R38" s="32"/>
      <c r="S38" s="30"/>
    </row>
    <row r="39" spans="1:19" ht="131.25" x14ac:dyDescent="0.25">
      <c r="A39" s="49" t="str">
        <f>IF(AND(D39="",D39=""),"",$D$3&amp;"_"&amp;ROW()-13-COUNTBLANK($D$14:D39))</f>
        <v>DK_22</v>
      </c>
      <c r="B39" s="29" t="s">
        <v>53</v>
      </c>
      <c r="C39" s="29" t="s">
        <v>60</v>
      </c>
      <c r="D39" s="29" t="s">
        <v>120</v>
      </c>
      <c r="E39" s="31" t="s">
        <v>27</v>
      </c>
      <c r="F39" s="32"/>
      <c r="G39" s="32"/>
      <c r="H39" s="32"/>
      <c r="I39" s="32"/>
      <c r="J39" s="32"/>
      <c r="K39" s="32"/>
      <c r="L39" s="32"/>
      <c r="M39" s="32"/>
      <c r="N39" s="32"/>
      <c r="O39" s="32"/>
      <c r="P39" s="32"/>
      <c r="Q39" s="33" t="str">
        <f t="shared" si="2"/>
        <v>P</v>
      </c>
      <c r="R39" s="32"/>
      <c r="S39" s="30"/>
    </row>
    <row r="40" spans="1:19" ht="18.75" x14ac:dyDescent="0.25">
      <c r="A40" s="49" t="str">
        <f>IF(AND(D40="",D40=""),"",$D$3&amp;"_"&amp;ROW()-13-COUNTBLANK($D$14:D40))</f>
        <v/>
      </c>
      <c r="B40" s="155" t="s">
        <v>62</v>
      </c>
      <c r="C40" s="156"/>
      <c r="D40" s="156"/>
      <c r="E40" s="156"/>
      <c r="F40" s="156"/>
      <c r="G40" s="156"/>
      <c r="H40" s="156"/>
      <c r="I40" s="156"/>
      <c r="J40" s="156"/>
      <c r="K40" s="156"/>
      <c r="L40" s="156"/>
      <c r="M40" s="156"/>
      <c r="N40" s="156"/>
      <c r="O40" s="156"/>
      <c r="P40" s="156"/>
      <c r="Q40" s="156"/>
      <c r="R40" s="156"/>
      <c r="S40" s="156"/>
    </row>
    <row r="41" spans="1:19" ht="90" customHeight="1" x14ac:dyDescent="0.25">
      <c r="A41" s="49" t="str">
        <f>IF(AND(D41="",D41=""),"",$D$3&amp;"_"&amp;ROW()-13-COUNTBLANK($D$14:D41))</f>
        <v>DK_23</v>
      </c>
      <c r="B41" s="29" t="s">
        <v>45</v>
      </c>
      <c r="C41" s="30" t="s">
        <v>296</v>
      </c>
      <c r="D41" s="29" t="s">
        <v>119</v>
      </c>
      <c r="E41" s="31" t="s">
        <v>27</v>
      </c>
      <c r="F41" s="32"/>
      <c r="G41" s="32"/>
      <c r="H41" s="32"/>
      <c r="I41" s="32"/>
      <c r="J41" s="32"/>
      <c r="K41" s="32"/>
      <c r="L41" s="32"/>
      <c r="M41" s="32"/>
      <c r="N41" s="32"/>
      <c r="O41" s="32"/>
      <c r="P41" s="32"/>
      <c r="Q41" s="33" t="str">
        <f t="shared" ref="Q41:Q48" si="3">IF(OR(IF(G41="",IF(F41="",IF(E41="","",E41),F41),G41)="F",IF(J41="",IF(I41="",IF(H41="","",H41),I41),J41)="F",IF(M41="",IF(L41="",IF(K41="","",K41),L41),M41)="F",IF(P41="",IF(O41="",IF(N41="","",N41),O41),P41)="F")=TRUE,"F",IF(OR(IF(G41="",IF(F41="",IF(E41="","",E41),F41),G41)="PE",IF(J41="",IF(I41="",IF(H41="","",H41),I41),J41)="PE",IF(M41="",IF(L41="",IF(K41="","",K41),L41),M41)="PE",IF(P41="",IF(O41="",IF(N41="","",N41),O41),P41)="PE")=TRUE,"PE",IF(AND(IF(G41="",IF(F41="",IF(E41="","",E41),F41),G41)="",IF(J41="",IF(I41="",IF(H41="","",H41),I41),J41)="",IF(M41="",IF(L41="",IF(K41="","",K41),L41),M41)="",IF(P41="",IF(O41="",IF(N41="","",N41),O41),P41)="")=TRUE,"","P")))</f>
        <v>P</v>
      </c>
      <c r="R41" s="32"/>
      <c r="S41" s="30"/>
    </row>
    <row r="42" spans="1:19" ht="37.5" x14ac:dyDescent="0.25">
      <c r="A42" s="49" t="str">
        <f>IF(AND(D42="",D42=""),"",$D$3&amp;"_"&amp;ROW()-13-COUNTBLANK($D$14:D42))</f>
        <v>DK_24</v>
      </c>
      <c r="B42" s="35" t="s">
        <v>46</v>
      </c>
      <c r="C42" s="36" t="s">
        <v>56</v>
      </c>
      <c r="D42" s="36" t="s">
        <v>57</v>
      </c>
      <c r="E42" s="31" t="s">
        <v>27</v>
      </c>
      <c r="F42" s="37"/>
      <c r="G42" s="37"/>
      <c r="H42" s="37"/>
      <c r="I42" s="37"/>
      <c r="J42" s="37"/>
      <c r="K42" s="37"/>
      <c r="L42" s="37"/>
      <c r="M42" s="37"/>
      <c r="N42" s="37"/>
      <c r="O42" s="37"/>
      <c r="P42" s="37"/>
      <c r="Q42" s="33" t="str">
        <f t="shared" si="3"/>
        <v>P</v>
      </c>
      <c r="R42" s="38"/>
      <c r="S42" s="38"/>
    </row>
    <row r="43" spans="1:19" ht="131.25" x14ac:dyDescent="0.25">
      <c r="A43" s="49" t="str">
        <f>IF(AND(D43="",D43=""),"",$D$3&amp;"_"&amp;ROW()-13-COUNTBLANK($D$14:D43))</f>
        <v>DK_25</v>
      </c>
      <c r="B43" s="39" t="s">
        <v>47</v>
      </c>
      <c r="C43" s="40" t="s">
        <v>291</v>
      </c>
      <c r="D43" s="39" t="s">
        <v>128</v>
      </c>
      <c r="E43" s="31" t="s">
        <v>29</v>
      </c>
      <c r="F43" s="32"/>
      <c r="G43" s="32"/>
      <c r="H43" s="32"/>
      <c r="I43" s="32"/>
      <c r="J43" s="32"/>
      <c r="K43" s="32"/>
      <c r="L43" s="32"/>
      <c r="M43" s="32"/>
      <c r="N43" s="32"/>
      <c r="O43" s="32"/>
      <c r="P43" s="32"/>
      <c r="Q43" s="33" t="str">
        <f t="shared" si="3"/>
        <v>F</v>
      </c>
      <c r="R43" s="32"/>
      <c r="S43" s="32" t="s">
        <v>115</v>
      </c>
    </row>
    <row r="44" spans="1:19" ht="168.75" x14ac:dyDescent="0.25">
      <c r="A44" s="49" t="str">
        <f>IF(AND(D44="",D44=""),"",$D$3&amp;"_"&amp;ROW()-13-COUNTBLANK($D$14:D44))</f>
        <v>DK_26</v>
      </c>
      <c r="B44" s="30" t="s">
        <v>49</v>
      </c>
      <c r="C44" s="29" t="s">
        <v>292</v>
      </c>
      <c r="D44" s="29" t="s">
        <v>121</v>
      </c>
      <c r="E44" s="31" t="s">
        <v>27</v>
      </c>
      <c r="F44" s="29"/>
      <c r="G44" s="29"/>
      <c r="H44" s="29"/>
      <c r="I44" s="29"/>
      <c r="J44" s="29"/>
      <c r="K44" s="29"/>
      <c r="L44" s="29"/>
      <c r="M44" s="29"/>
      <c r="N44" s="29"/>
      <c r="O44" s="29"/>
      <c r="P44" s="29"/>
      <c r="Q44" s="33" t="str">
        <f t="shared" si="3"/>
        <v>P</v>
      </c>
      <c r="R44" s="32"/>
      <c r="S44" s="30"/>
    </row>
    <row r="45" spans="1:19" ht="187.5" x14ac:dyDescent="0.25">
      <c r="A45" s="49" t="str">
        <f>IF(AND(D45="",D45=""),"",$D$3&amp;"_"&amp;ROW()-13-COUNTBLANK($D$14:D45))</f>
        <v>DK_27</v>
      </c>
      <c r="B45" s="32" t="s">
        <v>50</v>
      </c>
      <c r="C45" s="29" t="s">
        <v>293</v>
      </c>
      <c r="D45" s="29" t="s">
        <v>122</v>
      </c>
      <c r="E45" s="31" t="s">
        <v>27</v>
      </c>
      <c r="F45" s="32"/>
      <c r="G45" s="32"/>
      <c r="H45" s="32"/>
      <c r="I45" s="32"/>
      <c r="J45" s="32"/>
      <c r="K45" s="32"/>
      <c r="L45" s="32"/>
      <c r="M45" s="32"/>
      <c r="N45" s="32"/>
      <c r="O45" s="32"/>
      <c r="P45" s="32"/>
      <c r="Q45" s="33" t="str">
        <f t="shared" si="3"/>
        <v>P</v>
      </c>
      <c r="R45" s="32"/>
      <c r="S45" s="30"/>
    </row>
    <row r="46" spans="1:19" ht="168.75" x14ac:dyDescent="0.25">
      <c r="A46" s="49" t="str">
        <f>IF(AND(D46="",D46=""),"",$D$3&amp;"_"&amp;ROW()-13-COUNTBLANK($D$14:D46))</f>
        <v>DK_28</v>
      </c>
      <c r="B46" s="32" t="s">
        <v>51</v>
      </c>
      <c r="C46" s="29" t="s">
        <v>297</v>
      </c>
      <c r="D46" s="29" t="s">
        <v>123</v>
      </c>
      <c r="E46" s="31" t="s">
        <v>29</v>
      </c>
      <c r="F46" s="32"/>
      <c r="G46" s="32"/>
      <c r="H46" s="32"/>
      <c r="I46" s="32"/>
      <c r="J46" s="32"/>
      <c r="K46" s="32"/>
      <c r="L46" s="32"/>
      <c r="M46" s="32"/>
      <c r="N46" s="32"/>
      <c r="O46" s="32"/>
      <c r="P46" s="32"/>
      <c r="Q46" s="33" t="str">
        <f t="shared" si="3"/>
        <v>F</v>
      </c>
      <c r="R46" s="32"/>
      <c r="S46" s="30" t="s">
        <v>116</v>
      </c>
    </row>
    <row r="47" spans="1:19" ht="168.75" x14ac:dyDescent="0.25">
      <c r="A47" s="49" t="str">
        <f>IF(AND(D47="",D47=""),"",$D$3&amp;"_"&amp;ROW()-13-COUNTBLANK($D$14:D47))</f>
        <v>DK_29</v>
      </c>
      <c r="B47" s="32" t="s">
        <v>52</v>
      </c>
      <c r="C47" s="29" t="s">
        <v>298</v>
      </c>
      <c r="D47" s="29" t="s">
        <v>120</v>
      </c>
      <c r="E47" s="31" t="s">
        <v>27</v>
      </c>
      <c r="F47" s="32"/>
      <c r="G47" s="32"/>
      <c r="H47" s="32"/>
      <c r="I47" s="32"/>
      <c r="J47" s="32"/>
      <c r="K47" s="32"/>
      <c r="L47" s="32"/>
      <c r="M47" s="32"/>
      <c r="N47" s="32"/>
      <c r="O47" s="32"/>
      <c r="P47" s="32"/>
      <c r="Q47" s="33" t="str">
        <f t="shared" si="3"/>
        <v>P</v>
      </c>
      <c r="R47" s="32"/>
      <c r="S47" s="30"/>
    </row>
    <row r="48" spans="1:19" ht="168.75" x14ac:dyDescent="0.25">
      <c r="A48" s="49" t="str">
        <f>IF(AND(D48="",D48=""),"",$D$3&amp;"_"&amp;ROW()-13-COUNTBLANK($D$14:D48))</f>
        <v>DK_30</v>
      </c>
      <c r="B48" s="29" t="s">
        <v>53</v>
      </c>
      <c r="C48" s="29" t="s">
        <v>295</v>
      </c>
      <c r="D48" s="29" t="s">
        <v>120</v>
      </c>
      <c r="E48" s="31" t="s">
        <v>27</v>
      </c>
      <c r="F48" s="32"/>
      <c r="G48" s="32"/>
      <c r="H48" s="32"/>
      <c r="I48" s="32"/>
      <c r="J48" s="32"/>
      <c r="K48" s="32"/>
      <c r="L48" s="32"/>
      <c r="M48" s="32"/>
      <c r="N48" s="32"/>
      <c r="O48" s="32"/>
      <c r="P48" s="32"/>
      <c r="Q48" s="33" t="str">
        <f t="shared" si="3"/>
        <v>P</v>
      </c>
      <c r="R48" s="32"/>
      <c r="S48" s="30"/>
    </row>
    <row r="49" spans="1:19" ht="18.75" x14ac:dyDescent="0.25">
      <c r="A49" s="49" t="str">
        <f>IF(AND(D49="",D49=""),"",$D$3&amp;"_"&amp;ROW()-13-COUNTBLANK($D$14:D49))</f>
        <v/>
      </c>
      <c r="B49" s="155" t="s">
        <v>63</v>
      </c>
      <c r="C49" s="156"/>
      <c r="D49" s="156"/>
      <c r="E49" s="156"/>
      <c r="F49" s="156"/>
      <c r="G49" s="156"/>
      <c r="H49" s="156"/>
      <c r="I49" s="156"/>
      <c r="J49" s="156"/>
      <c r="K49" s="156"/>
      <c r="L49" s="156"/>
      <c r="M49" s="156"/>
      <c r="N49" s="156"/>
      <c r="O49" s="156"/>
      <c r="P49" s="156"/>
      <c r="Q49" s="156"/>
      <c r="R49" s="156"/>
      <c r="S49" s="156"/>
    </row>
    <row r="50" spans="1:19" ht="93" customHeight="1" x14ac:dyDescent="0.25">
      <c r="A50" s="49" t="str">
        <f>IF(AND(D50="",D50=""),"",$D$3&amp;"_"&amp;ROW()-13-COUNTBLANK($D$14:D50))</f>
        <v>DK_31</v>
      </c>
      <c r="B50" s="29" t="s">
        <v>45</v>
      </c>
      <c r="C50" s="30" t="s">
        <v>296</v>
      </c>
      <c r="D50" s="29" t="s">
        <v>64</v>
      </c>
      <c r="E50" s="31" t="s">
        <v>29</v>
      </c>
      <c r="F50" s="32"/>
      <c r="G50" s="32"/>
      <c r="H50" s="32"/>
      <c r="I50" s="32"/>
      <c r="J50" s="32"/>
      <c r="K50" s="32"/>
      <c r="L50" s="32"/>
      <c r="M50" s="32"/>
      <c r="N50" s="32"/>
      <c r="O50" s="32"/>
      <c r="P50" s="32"/>
      <c r="Q50" s="33" t="str">
        <f t="shared" ref="Q50:Q58" si="4">IF(OR(IF(G50="",IF(F50="",IF(E50="","",E50),F50),G50)="F",IF(J50="",IF(I50="",IF(H50="","",H50),I50),J50)="F",IF(M50="",IF(L50="",IF(K50="","",K50),L50),M50)="F",IF(P50="",IF(O50="",IF(N50="","",N50),O50),P50)="F")=TRUE,"F",IF(OR(IF(G50="",IF(F50="",IF(E50="","",E50),F50),G50)="PE",IF(J50="",IF(I50="",IF(H50="","",H50),I50),J50)="PE",IF(M50="",IF(L50="",IF(K50="","",K50),L50),M50)="PE",IF(P50="",IF(O50="",IF(N50="","",N50),O50),P50)="PE")=TRUE,"PE",IF(AND(IF(G50="",IF(F50="",IF(E50="","",E50),F50),G50)="",IF(J50="",IF(I50="",IF(H50="","",H50),I50),J50)="",IF(M50="",IF(L50="",IF(K50="","",K50),L50),M50)="",IF(P50="",IF(O50="",IF(N50="","",N50),O50),P50)="")=TRUE,"","P")))</f>
        <v>F</v>
      </c>
      <c r="R50" s="32"/>
      <c r="S50" s="34" t="s">
        <v>124</v>
      </c>
    </row>
    <row r="51" spans="1:19" ht="37.5" x14ac:dyDescent="0.25">
      <c r="A51" s="49" t="str">
        <f>IF(AND(D51="",D51=""),"",$D$3&amp;"_"&amp;ROW()-13-COUNTBLANK($D$14:D51))</f>
        <v>DK_32</v>
      </c>
      <c r="B51" s="35" t="s">
        <v>46</v>
      </c>
      <c r="C51" s="36" t="s">
        <v>56</v>
      </c>
      <c r="D51" s="36" t="s">
        <v>57</v>
      </c>
      <c r="E51" s="31" t="s">
        <v>27</v>
      </c>
      <c r="F51" s="37"/>
      <c r="G51" s="37"/>
      <c r="H51" s="37"/>
      <c r="I51" s="37"/>
      <c r="J51" s="37"/>
      <c r="K51" s="37"/>
      <c r="L51" s="37"/>
      <c r="M51" s="37"/>
      <c r="N51" s="37"/>
      <c r="O51" s="37"/>
      <c r="P51" s="37"/>
      <c r="Q51" s="33" t="str">
        <f t="shared" si="4"/>
        <v>P</v>
      </c>
      <c r="R51" s="38"/>
      <c r="S51" s="38"/>
    </row>
    <row r="52" spans="1:19" ht="131.25" x14ac:dyDescent="0.25">
      <c r="A52" s="49" t="str">
        <f>IF(AND(D52="",D52=""),"",$D$3&amp;"_"&amp;ROW()-13-COUNTBLANK($D$14:D52))</f>
        <v>DK_33</v>
      </c>
      <c r="B52" s="39" t="s">
        <v>47</v>
      </c>
      <c r="C52" s="40" t="s">
        <v>291</v>
      </c>
      <c r="D52" s="39" t="s">
        <v>48</v>
      </c>
      <c r="E52" s="31" t="s">
        <v>29</v>
      </c>
      <c r="F52" s="32"/>
      <c r="G52" s="32"/>
      <c r="H52" s="32"/>
      <c r="I52" s="32"/>
      <c r="J52" s="32"/>
      <c r="K52" s="32"/>
      <c r="L52" s="32"/>
      <c r="M52" s="32"/>
      <c r="N52" s="32"/>
      <c r="O52" s="32"/>
      <c r="P52" s="32"/>
      <c r="Q52" s="33" t="str">
        <f t="shared" si="4"/>
        <v>F</v>
      </c>
      <c r="R52" s="32"/>
      <c r="S52" s="32" t="s">
        <v>115</v>
      </c>
    </row>
    <row r="53" spans="1:19" ht="168.75" x14ac:dyDescent="0.25">
      <c r="A53" s="49" t="str">
        <f>IF(AND(D53="",D53=""),"",$D$3&amp;"_"&amp;ROW()-13-COUNTBLANK($D$14:D53))</f>
        <v>DK_34</v>
      </c>
      <c r="B53" s="30" t="s">
        <v>49</v>
      </c>
      <c r="C53" s="29" t="s">
        <v>292</v>
      </c>
      <c r="D53" s="29" t="s">
        <v>121</v>
      </c>
      <c r="E53" s="31" t="s">
        <v>27</v>
      </c>
      <c r="F53" s="29"/>
      <c r="G53" s="29"/>
      <c r="H53" s="29"/>
      <c r="I53" s="29"/>
      <c r="J53" s="29"/>
      <c r="K53" s="29"/>
      <c r="L53" s="29"/>
      <c r="M53" s="29"/>
      <c r="N53" s="29"/>
      <c r="O53" s="29"/>
      <c r="P53" s="29"/>
      <c r="Q53" s="33" t="str">
        <f t="shared" si="4"/>
        <v>P</v>
      </c>
      <c r="R53" s="32"/>
      <c r="S53" s="30"/>
    </row>
    <row r="54" spans="1:19" ht="187.5" x14ac:dyDescent="0.25">
      <c r="A54" s="49" t="str">
        <f>IF(AND(D54="",D54=""),"",$D$3&amp;"_"&amp;ROW()-13-COUNTBLANK($D$14:D54))</f>
        <v>DK_35</v>
      </c>
      <c r="B54" s="32" t="s">
        <v>50</v>
      </c>
      <c r="C54" s="29" t="s">
        <v>293</v>
      </c>
      <c r="D54" s="29" t="s">
        <v>122</v>
      </c>
      <c r="E54" s="31" t="s">
        <v>27</v>
      </c>
      <c r="F54" s="32"/>
      <c r="G54" s="32"/>
      <c r="H54" s="32"/>
      <c r="I54" s="32"/>
      <c r="J54" s="32"/>
      <c r="K54" s="32"/>
      <c r="L54" s="32"/>
      <c r="M54" s="32"/>
      <c r="N54" s="32"/>
      <c r="O54" s="32"/>
      <c r="P54" s="32"/>
      <c r="Q54" s="33" t="str">
        <f t="shared" si="4"/>
        <v>P</v>
      </c>
      <c r="R54" s="32"/>
      <c r="S54" s="30"/>
    </row>
    <row r="55" spans="1:19" ht="168.75" x14ac:dyDescent="0.25">
      <c r="A55" s="49" t="str">
        <f>IF(AND(D55="",D55=""),"",$D$3&amp;"_"&amp;ROW()-13-COUNTBLANK($D$14:D55))</f>
        <v>DK_36</v>
      </c>
      <c r="B55" s="32" t="s">
        <v>51</v>
      </c>
      <c r="C55" s="29" t="s">
        <v>297</v>
      </c>
      <c r="D55" s="29" t="s">
        <v>123</v>
      </c>
      <c r="E55" s="31" t="s">
        <v>29</v>
      </c>
      <c r="F55" s="32"/>
      <c r="G55" s="32"/>
      <c r="H55" s="32"/>
      <c r="I55" s="32"/>
      <c r="J55" s="32"/>
      <c r="K55" s="32"/>
      <c r="L55" s="32"/>
      <c r="M55" s="32"/>
      <c r="N55" s="32"/>
      <c r="O55" s="32"/>
      <c r="P55" s="32"/>
      <c r="Q55" s="33" t="str">
        <f t="shared" si="4"/>
        <v>F</v>
      </c>
      <c r="R55" s="32"/>
      <c r="S55" s="30" t="s">
        <v>116</v>
      </c>
    </row>
    <row r="56" spans="1:19" ht="168.75" x14ac:dyDescent="0.25">
      <c r="A56" s="49" t="str">
        <f>IF(AND(D56="",D56=""),"",$D$3&amp;"_"&amp;ROW()-13-COUNTBLANK($D$14:D56))</f>
        <v>DK_37</v>
      </c>
      <c r="B56" s="32" t="s">
        <v>52</v>
      </c>
      <c r="C56" s="29" t="s">
        <v>299</v>
      </c>
      <c r="D56" s="29" t="s">
        <v>120</v>
      </c>
      <c r="E56" s="31" t="s">
        <v>27</v>
      </c>
      <c r="F56" s="32"/>
      <c r="G56" s="32"/>
      <c r="H56" s="32"/>
      <c r="I56" s="32"/>
      <c r="J56" s="32"/>
      <c r="K56" s="32"/>
      <c r="L56" s="32"/>
      <c r="M56" s="32"/>
      <c r="N56" s="32"/>
      <c r="O56" s="32"/>
      <c r="P56" s="32"/>
      <c r="Q56" s="33" t="str">
        <f t="shared" si="4"/>
        <v>P</v>
      </c>
      <c r="R56" s="32"/>
      <c r="S56" s="30"/>
    </row>
    <row r="57" spans="1:19" ht="131.25" x14ac:dyDescent="0.25">
      <c r="A57" s="49" t="str">
        <f>IF(AND(D57="",D57=""),"",$D$3&amp;"_"&amp;ROW()-13-COUNTBLANK($D$14:D57))</f>
        <v>DK_38</v>
      </c>
      <c r="B57" s="29" t="s">
        <v>53</v>
      </c>
      <c r="C57" s="29" t="s">
        <v>60</v>
      </c>
      <c r="D57" s="29" t="s">
        <v>130</v>
      </c>
      <c r="E57" s="31" t="s">
        <v>29</v>
      </c>
      <c r="F57" s="32"/>
      <c r="G57" s="32"/>
      <c r="H57" s="32"/>
      <c r="I57" s="32"/>
      <c r="J57" s="32"/>
      <c r="K57" s="32"/>
      <c r="L57" s="32"/>
      <c r="M57" s="32"/>
      <c r="N57" s="32"/>
      <c r="O57" s="32"/>
      <c r="P57" s="32"/>
      <c r="Q57" s="33" t="str">
        <f t="shared" si="4"/>
        <v>F</v>
      </c>
      <c r="R57" s="32"/>
      <c r="S57" s="30" t="s">
        <v>131</v>
      </c>
    </row>
    <row r="58" spans="1:19" ht="92.25" customHeight="1" x14ac:dyDescent="0.25">
      <c r="A58" s="49" t="str">
        <f>IF(AND(D58="",D58=""),"",$D$3&amp;"_"&amp;ROW()-13-COUNTBLANK($D$14:D58))</f>
        <v>DK_39</v>
      </c>
      <c r="B58" s="30" t="s">
        <v>129</v>
      </c>
      <c r="C58" s="29" t="s">
        <v>300</v>
      </c>
      <c r="D58" s="29" t="s">
        <v>133</v>
      </c>
      <c r="E58" s="31" t="s">
        <v>29</v>
      </c>
      <c r="F58" s="32"/>
      <c r="G58" s="32"/>
      <c r="H58" s="32"/>
      <c r="I58" s="32"/>
      <c r="J58" s="32"/>
      <c r="K58" s="32"/>
      <c r="L58" s="32"/>
      <c r="M58" s="32"/>
      <c r="N58" s="32"/>
      <c r="O58" s="32"/>
      <c r="P58" s="32"/>
      <c r="Q58" s="33" t="str">
        <f t="shared" si="4"/>
        <v>F</v>
      </c>
      <c r="R58" s="32"/>
      <c r="S58" s="30" t="s">
        <v>131</v>
      </c>
    </row>
    <row r="59" spans="1:19" ht="18.75" x14ac:dyDescent="0.25">
      <c r="A59" s="49" t="str">
        <f>IF(AND(D59="",D59=""),"",$D$3&amp;"_"&amp;ROW()-13-COUNTBLANK($D$14:D59))</f>
        <v/>
      </c>
      <c r="B59" s="155" t="s">
        <v>65</v>
      </c>
      <c r="C59" s="156"/>
      <c r="D59" s="156"/>
      <c r="E59" s="156"/>
      <c r="F59" s="156"/>
      <c r="G59" s="156"/>
      <c r="H59" s="156"/>
      <c r="I59" s="156"/>
      <c r="J59" s="156"/>
      <c r="K59" s="156"/>
      <c r="L59" s="156"/>
      <c r="M59" s="156"/>
      <c r="N59" s="156"/>
      <c r="O59" s="156"/>
      <c r="P59" s="156"/>
      <c r="Q59" s="156"/>
      <c r="R59" s="156"/>
      <c r="S59" s="156"/>
    </row>
    <row r="60" spans="1:19" ht="94.5" customHeight="1" x14ac:dyDescent="0.25">
      <c r="A60" s="49" t="str">
        <f>IF(AND(D60="",D60=""),"",$D$3&amp;"_"&amp;ROW()-13-COUNTBLANK($D$14:D60))</f>
        <v>DK_40</v>
      </c>
      <c r="B60" s="29" t="s">
        <v>45</v>
      </c>
      <c r="C60" s="30" t="s">
        <v>296</v>
      </c>
      <c r="D60" s="29" t="s">
        <v>136</v>
      </c>
      <c r="E60" s="31" t="s">
        <v>29</v>
      </c>
      <c r="F60" s="32"/>
      <c r="G60" s="32"/>
      <c r="H60" s="32"/>
      <c r="I60" s="32"/>
      <c r="J60" s="32"/>
      <c r="K60" s="32"/>
      <c r="L60" s="32"/>
      <c r="M60" s="32"/>
      <c r="N60" s="32"/>
      <c r="O60" s="32"/>
      <c r="P60" s="32"/>
      <c r="Q60" s="33" t="str">
        <f t="shared" ref="Q60:Q65" si="5">IF(OR(IF(G60="",IF(F60="",IF(E60="","",E60),F60),G60)="F",IF(J60="",IF(I60="",IF(H60="","",H60),I60),J60)="F",IF(M60="",IF(L60="",IF(K60="","",K60),L60),M60)="F",IF(P60="",IF(O60="",IF(N60="","",N60),O60),P60)="F")=TRUE,"F",IF(OR(IF(G60="",IF(F60="",IF(E60="","",E60),F60),G60)="PE",IF(J60="",IF(I60="",IF(H60="","",H60),I60),J60)="PE",IF(M60="",IF(L60="",IF(K60="","",K60),L60),M60)="PE",IF(P60="",IF(O60="",IF(N60="","",N60),O60),P60)="PE")=TRUE,"PE",IF(AND(IF(G60="",IF(F60="",IF(E60="","",E60),F60),G60)="",IF(J60="",IF(I60="",IF(H60="","",H60),I60),J60)="",IF(M60="",IF(L60="",IF(K60="","",K60),L60),M60)="",IF(P60="",IF(O60="",IF(N60="","",N60),O60),P60)="")=TRUE,"","P")))</f>
        <v>F</v>
      </c>
      <c r="R60" s="32"/>
      <c r="S60" s="30" t="s">
        <v>134</v>
      </c>
    </row>
    <row r="61" spans="1:19" ht="37.5" x14ac:dyDescent="0.25">
      <c r="A61" s="49" t="str">
        <f>IF(AND(D61="",D61=""),"",$D$3&amp;"_"&amp;ROW()-13-COUNTBLANK($D$14:D61))</f>
        <v>DK_41</v>
      </c>
      <c r="B61" s="35" t="s">
        <v>46</v>
      </c>
      <c r="C61" s="36" t="s">
        <v>56</v>
      </c>
      <c r="D61" s="36" t="s">
        <v>57</v>
      </c>
      <c r="E61" s="31" t="s">
        <v>27</v>
      </c>
      <c r="F61" s="37"/>
      <c r="G61" s="37"/>
      <c r="H61" s="37"/>
      <c r="I61" s="37"/>
      <c r="J61" s="37"/>
      <c r="K61" s="37"/>
      <c r="L61" s="37"/>
      <c r="M61" s="37"/>
      <c r="N61" s="37"/>
      <c r="O61" s="37"/>
      <c r="P61" s="37"/>
      <c r="Q61" s="33" t="str">
        <f t="shared" si="5"/>
        <v>P</v>
      </c>
      <c r="R61" s="38"/>
      <c r="S61" s="38"/>
    </row>
    <row r="62" spans="1:19" ht="131.25" x14ac:dyDescent="0.25">
      <c r="A62" s="49" t="str">
        <f>IF(AND(D62="",D62=""),"",$D$3&amp;"_"&amp;ROW()-13-COUNTBLANK($D$14:D62))</f>
        <v>DK_42</v>
      </c>
      <c r="B62" s="39" t="s">
        <v>47</v>
      </c>
      <c r="C62" s="40" t="s">
        <v>291</v>
      </c>
      <c r="D62" s="39" t="s">
        <v>118</v>
      </c>
      <c r="E62" s="31" t="s">
        <v>29</v>
      </c>
      <c r="F62" s="32"/>
      <c r="G62" s="32"/>
      <c r="H62" s="32"/>
      <c r="I62" s="32"/>
      <c r="J62" s="32"/>
      <c r="K62" s="32"/>
      <c r="L62" s="32"/>
      <c r="M62" s="32"/>
      <c r="N62" s="32"/>
      <c r="O62" s="32"/>
      <c r="P62" s="32"/>
      <c r="Q62" s="33" t="str">
        <f t="shared" si="5"/>
        <v>F</v>
      </c>
      <c r="R62" s="32"/>
      <c r="S62" s="32" t="s">
        <v>58</v>
      </c>
    </row>
    <row r="63" spans="1:19" ht="187.5" x14ac:dyDescent="0.25">
      <c r="A63" s="49" t="str">
        <f>IF(AND(D63="",D63=""),"",$D$3&amp;"_"&amp;ROW()-13-COUNTBLANK($D$14:D63))</f>
        <v>DK_43</v>
      </c>
      <c r="B63" s="30" t="s">
        <v>137</v>
      </c>
      <c r="C63" s="29" t="s">
        <v>301</v>
      </c>
      <c r="D63" s="29" t="s">
        <v>138</v>
      </c>
      <c r="E63" s="31" t="s">
        <v>29</v>
      </c>
      <c r="F63" s="29"/>
      <c r="G63" s="29"/>
      <c r="H63" s="29"/>
      <c r="I63" s="29"/>
      <c r="J63" s="29"/>
      <c r="K63" s="29"/>
      <c r="L63" s="29"/>
      <c r="M63" s="29"/>
      <c r="N63" s="29"/>
      <c r="O63" s="29"/>
      <c r="P63" s="29"/>
      <c r="Q63" s="33" t="str">
        <f t="shared" si="5"/>
        <v>F</v>
      </c>
      <c r="R63" s="32"/>
      <c r="S63" s="30" t="s">
        <v>139</v>
      </c>
    </row>
    <row r="64" spans="1:19" ht="168.75" x14ac:dyDescent="0.25">
      <c r="A64" s="49" t="str">
        <f>IF(AND(D64="",D64=""),"",$D$3&amp;"_"&amp;ROW()-13-COUNTBLANK($D$14:D64))</f>
        <v>DK_44</v>
      </c>
      <c r="B64" s="32" t="s">
        <v>51</v>
      </c>
      <c r="C64" s="29" t="s">
        <v>297</v>
      </c>
      <c r="D64" s="29" t="s">
        <v>123</v>
      </c>
      <c r="E64" s="31" t="s">
        <v>27</v>
      </c>
      <c r="F64" s="32"/>
      <c r="G64" s="32"/>
      <c r="H64" s="32"/>
      <c r="I64" s="32"/>
      <c r="J64" s="32"/>
      <c r="K64" s="32"/>
      <c r="L64" s="32"/>
      <c r="M64" s="32"/>
      <c r="N64" s="32"/>
      <c r="O64" s="32"/>
      <c r="P64" s="32"/>
      <c r="Q64" s="33" t="str">
        <f t="shared" si="5"/>
        <v>P</v>
      </c>
      <c r="R64" s="32"/>
      <c r="S64" s="30"/>
    </row>
    <row r="65" spans="1:19" ht="168.75" x14ac:dyDescent="0.25">
      <c r="A65" s="49" t="str">
        <f>IF(AND(D65="",D65=""),"",$D$3&amp;"_"&amp;ROW()-13-COUNTBLANK($D$14:D65))</f>
        <v>DK_45</v>
      </c>
      <c r="B65" s="32" t="s">
        <v>52</v>
      </c>
      <c r="C65" s="29" t="s">
        <v>299</v>
      </c>
      <c r="D65" s="29" t="s">
        <v>120</v>
      </c>
      <c r="E65" s="31" t="s">
        <v>27</v>
      </c>
      <c r="F65" s="32"/>
      <c r="G65" s="32"/>
      <c r="H65" s="32"/>
      <c r="I65" s="32"/>
      <c r="J65" s="32"/>
      <c r="K65" s="32"/>
      <c r="L65" s="32"/>
      <c r="M65" s="32"/>
      <c r="N65" s="32"/>
      <c r="O65" s="32"/>
      <c r="P65" s="32"/>
      <c r="Q65" s="33" t="str">
        <f t="shared" si="5"/>
        <v>P</v>
      </c>
      <c r="R65" s="32"/>
      <c r="S65" s="30"/>
    </row>
    <row r="66" spans="1:19" ht="18.75" x14ac:dyDescent="0.25">
      <c r="A66" s="49" t="str">
        <f>IF(AND(D66="",D66=""),"",$D$3&amp;"_"&amp;ROW()-13-COUNTBLANK($D$14:D66))</f>
        <v/>
      </c>
      <c r="B66" s="155" t="s">
        <v>66</v>
      </c>
      <c r="C66" s="156"/>
      <c r="D66" s="156"/>
      <c r="E66" s="156"/>
      <c r="F66" s="156"/>
      <c r="G66" s="156"/>
      <c r="H66" s="156"/>
      <c r="I66" s="156"/>
      <c r="J66" s="156"/>
      <c r="K66" s="156"/>
      <c r="L66" s="156"/>
      <c r="M66" s="156"/>
      <c r="N66" s="156"/>
      <c r="O66" s="156"/>
      <c r="P66" s="156"/>
      <c r="Q66" s="156"/>
      <c r="R66" s="156"/>
      <c r="S66" s="156"/>
    </row>
    <row r="67" spans="1:19" ht="168.75" x14ac:dyDescent="0.25">
      <c r="A67" s="49" t="str">
        <f>IF(AND(D67="",D67=""),"",$D$3&amp;"_"&amp;ROW()-13-COUNTBLANK($D$14:D67))</f>
        <v>DK_46</v>
      </c>
      <c r="B67" s="29" t="s">
        <v>45</v>
      </c>
      <c r="C67" s="30" t="s">
        <v>296</v>
      </c>
      <c r="D67" s="29" t="s">
        <v>120</v>
      </c>
      <c r="E67" s="31" t="s">
        <v>27</v>
      </c>
      <c r="F67" s="32"/>
      <c r="G67" s="32"/>
      <c r="H67" s="32"/>
      <c r="I67" s="32"/>
      <c r="J67" s="32"/>
      <c r="K67" s="32"/>
      <c r="L67" s="32"/>
      <c r="M67" s="32"/>
      <c r="N67" s="32"/>
      <c r="O67" s="32"/>
      <c r="P67" s="32"/>
      <c r="Q67" s="33" t="str">
        <f t="shared" ref="Q67:Q74" si="6">IF(OR(IF(G67="",IF(F67="",IF(E67="","",E67),F67),G67)="F",IF(J67="",IF(I67="",IF(H67="","",H67),I67),J67)="F",IF(M67="",IF(L67="",IF(K67="","",K67),L67),M67)="F",IF(P67="",IF(O67="",IF(N67="","",N67),O67),P67)="F")=TRUE,"F",IF(OR(IF(G67="",IF(F67="",IF(E67="","",E67),F67),G67)="PE",IF(J67="",IF(I67="",IF(H67="","",H67),I67),J67)="PE",IF(M67="",IF(L67="",IF(K67="","",K67),L67),M67)="PE",IF(P67="",IF(O67="",IF(N67="","",N67),O67),P67)="PE")=TRUE,"PE",IF(AND(IF(G67="",IF(F67="",IF(E67="","",E67),F67),G67)="",IF(J67="",IF(I67="",IF(H67="","",H67),I67),J67)="",IF(M67="",IF(L67="",IF(K67="","",K67),L67),M67)="",IF(P67="",IF(O67="",IF(N67="","",N67),O67),P67)="")=TRUE,"","P")))</f>
        <v>P</v>
      </c>
      <c r="R67" s="32"/>
      <c r="S67" s="30"/>
    </row>
    <row r="68" spans="1:19" ht="37.5" x14ac:dyDescent="0.25">
      <c r="A68" s="49" t="str">
        <f>IF(AND(D68="",D68=""),"",$D$3&amp;"_"&amp;ROW()-13-COUNTBLANK($D$14:D68))</f>
        <v>DK_47</v>
      </c>
      <c r="B68" s="35" t="s">
        <v>46</v>
      </c>
      <c r="C68" s="36" t="s">
        <v>56</v>
      </c>
      <c r="D68" s="36" t="s">
        <v>57</v>
      </c>
      <c r="E68" s="31" t="s">
        <v>27</v>
      </c>
      <c r="F68" s="37"/>
      <c r="G68" s="37"/>
      <c r="H68" s="37"/>
      <c r="I68" s="37"/>
      <c r="J68" s="37"/>
      <c r="K68" s="37"/>
      <c r="L68" s="37"/>
      <c r="M68" s="37"/>
      <c r="N68" s="37"/>
      <c r="O68" s="37"/>
      <c r="P68" s="37"/>
      <c r="Q68" s="33" t="str">
        <f t="shared" si="6"/>
        <v>P</v>
      </c>
      <c r="R68" s="38"/>
      <c r="S68" s="38"/>
    </row>
    <row r="69" spans="1:19" ht="131.25" x14ac:dyDescent="0.25">
      <c r="A69" s="49" t="str">
        <f>IF(AND(D69="",D69=""),"",$D$3&amp;"_"&amp;ROW()-13-COUNTBLANK($D$14:D69))</f>
        <v>DK_48</v>
      </c>
      <c r="B69" s="39" t="s">
        <v>47</v>
      </c>
      <c r="C69" s="40" t="s">
        <v>291</v>
      </c>
      <c r="D69" s="39" t="s">
        <v>48</v>
      </c>
      <c r="E69" s="31" t="s">
        <v>29</v>
      </c>
      <c r="F69" s="32"/>
      <c r="G69" s="32"/>
      <c r="H69" s="32"/>
      <c r="I69" s="32"/>
      <c r="J69" s="32"/>
      <c r="K69" s="32"/>
      <c r="L69" s="32"/>
      <c r="M69" s="32"/>
      <c r="N69" s="32"/>
      <c r="O69" s="32"/>
      <c r="P69" s="32"/>
      <c r="Q69" s="33" t="str">
        <f t="shared" si="6"/>
        <v>F</v>
      </c>
      <c r="R69" s="32"/>
      <c r="S69" s="32" t="s">
        <v>115</v>
      </c>
    </row>
    <row r="70" spans="1:19" ht="168.75" x14ac:dyDescent="0.25">
      <c r="A70" s="49" t="str">
        <f>IF(AND(D70="",D70=""),"",$D$3&amp;"_"&amp;ROW()-13-COUNTBLANK($D$14:D70))</f>
        <v>DK_49</v>
      </c>
      <c r="B70" s="30" t="s">
        <v>49</v>
      </c>
      <c r="C70" s="29" t="s">
        <v>292</v>
      </c>
      <c r="D70" s="29" t="s">
        <v>121</v>
      </c>
      <c r="E70" s="31" t="s">
        <v>27</v>
      </c>
      <c r="F70" s="29"/>
      <c r="G70" s="29"/>
      <c r="H70" s="29"/>
      <c r="I70" s="29"/>
      <c r="J70" s="29"/>
      <c r="K70" s="29"/>
      <c r="L70" s="29"/>
      <c r="M70" s="29"/>
      <c r="N70" s="29"/>
      <c r="O70" s="29"/>
      <c r="P70" s="29"/>
      <c r="Q70" s="33" t="str">
        <f t="shared" si="6"/>
        <v>P</v>
      </c>
      <c r="R70" s="32"/>
      <c r="S70" s="30"/>
    </row>
    <row r="71" spans="1:19" ht="187.5" x14ac:dyDescent="0.25">
      <c r="A71" s="49" t="str">
        <f>IF(AND(D71="",D71=""),"",$D$3&amp;"_"&amp;ROW()-13-COUNTBLANK($D$14:D71))</f>
        <v>DK_50</v>
      </c>
      <c r="B71" s="32" t="s">
        <v>50</v>
      </c>
      <c r="C71" s="29" t="s">
        <v>293</v>
      </c>
      <c r="D71" s="29" t="s">
        <v>122</v>
      </c>
      <c r="E71" s="31" t="s">
        <v>27</v>
      </c>
      <c r="F71" s="32"/>
      <c r="G71" s="32"/>
      <c r="H71" s="32"/>
      <c r="I71" s="32"/>
      <c r="J71" s="32"/>
      <c r="K71" s="32"/>
      <c r="L71" s="32"/>
      <c r="M71" s="32"/>
      <c r="N71" s="32"/>
      <c r="O71" s="32"/>
      <c r="P71" s="32"/>
      <c r="Q71" s="33" t="str">
        <f t="shared" si="6"/>
        <v>P</v>
      </c>
      <c r="R71" s="32"/>
      <c r="S71" s="30"/>
    </row>
    <row r="72" spans="1:19" ht="168.75" x14ac:dyDescent="0.25">
      <c r="A72" s="49" t="str">
        <f>IF(AND(D72="",D72=""),"",$D$3&amp;"_"&amp;ROW()-13-COUNTBLANK($D$14:D72))</f>
        <v>DK_51</v>
      </c>
      <c r="B72" s="32" t="s">
        <v>51</v>
      </c>
      <c r="C72" s="29" t="s">
        <v>297</v>
      </c>
      <c r="D72" s="29" t="s">
        <v>123</v>
      </c>
      <c r="E72" s="31" t="s">
        <v>29</v>
      </c>
      <c r="F72" s="32"/>
      <c r="G72" s="32"/>
      <c r="H72" s="32"/>
      <c r="I72" s="32"/>
      <c r="J72" s="32"/>
      <c r="K72" s="32"/>
      <c r="L72" s="32"/>
      <c r="M72" s="32"/>
      <c r="N72" s="32"/>
      <c r="O72" s="32"/>
      <c r="P72" s="32"/>
      <c r="Q72" s="33" t="str">
        <f t="shared" si="6"/>
        <v>F</v>
      </c>
      <c r="R72" s="32"/>
      <c r="S72" s="30" t="s">
        <v>116</v>
      </c>
    </row>
    <row r="73" spans="1:19" ht="168.75" x14ac:dyDescent="0.25">
      <c r="A73" s="49" t="str">
        <f>IF(AND(D73="",D73=""),"",$D$3&amp;"_"&amp;ROW()-13-COUNTBLANK($D$14:D73))</f>
        <v>DK_52</v>
      </c>
      <c r="B73" s="32" t="s">
        <v>52</v>
      </c>
      <c r="C73" s="29" t="s">
        <v>298</v>
      </c>
      <c r="D73" s="29" t="s">
        <v>120</v>
      </c>
      <c r="E73" s="31" t="s">
        <v>27</v>
      </c>
      <c r="F73" s="32"/>
      <c r="G73" s="32"/>
      <c r="H73" s="32"/>
      <c r="I73" s="32"/>
      <c r="J73" s="32"/>
      <c r="K73" s="32"/>
      <c r="L73" s="32"/>
      <c r="M73" s="32"/>
      <c r="N73" s="32"/>
      <c r="O73" s="32"/>
      <c r="P73" s="32"/>
      <c r="Q73" s="33" t="str">
        <f t="shared" si="6"/>
        <v>P</v>
      </c>
      <c r="R73" s="32"/>
      <c r="S73" s="30"/>
    </row>
    <row r="74" spans="1:19" ht="168.75" x14ac:dyDescent="0.25">
      <c r="A74" s="49" t="str">
        <f>IF(AND(D74="",D74=""),"",$D$3&amp;"_"&amp;ROW()-13-COUNTBLANK($D$14:D74))</f>
        <v>DK_53</v>
      </c>
      <c r="B74" s="29" t="s">
        <v>53</v>
      </c>
      <c r="C74" s="29" t="s">
        <v>295</v>
      </c>
      <c r="D74" s="29" t="s">
        <v>120</v>
      </c>
      <c r="E74" s="31" t="s">
        <v>27</v>
      </c>
      <c r="F74" s="32"/>
      <c r="G74" s="32"/>
      <c r="H74" s="32"/>
      <c r="I74" s="32"/>
      <c r="J74" s="32"/>
      <c r="K74" s="32"/>
      <c r="L74" s="32"/>
      <c r="M74" s="32"/>
      <c r="N74" s="32"/>
      <c r="O74" s="32"/>
      <c r="P74" s="32"/>
      <c r="Q74" s="33" t="str">
        <f t="shared" si="6"/>
        <v>P</v>
      </c>
      <c r="R74" s="32"/>
      <c r="S74" s="30"/>
    </row>
    <row r="75" spans="1:19" ht="19.5" x14ac:dyDescent="0.25">
      <c r="A75" s="49" t="str">
        <f>IF(AND(D75="",D75=""),"",$D$3&amp;"_"&amp;ROW()-13-COUNTBLANK($D$14:D75))</f>
        <v/>
      </c>
      <c r="B75" s="150" t="s">
        <v>67</v>
      </c>
      <c r="C75" s="151"/>
      <c r="D75" s="151"/>
      <c r="E75" s="151"/>
      <c r="F75" s="151"/>
      <c r="G75" s="151"/>
      <c r="H75" s="151"/>
      <c r="I75" s="151"/>
      <c r="J75" s="151"/>
      <c r="K75" s="151"/>
      <c r="L75" s="151"/>
      <c r="M75" s="151"/>
      <c r="N75" s="151"/>
      <c r="O75" s="151"/>
      <c r="P75" s="151"/>
      <c r="Q75" s="151"/>
      <c r="R75" s="151"/>
      <c r="S75" s="152"/>
    </row>
    <row r="76" spans="1:19" ht="131.25" x14ac:dyDescent="0.3">
      <c r="A76" s="49" t="str">
        <f>IF(AND(D76="",D76=""),"",$D$3&amp;"_"&amp;ROW()-13-COUNTBLANK($D$14:D76))</f>
        <v>DK_54</v>
      </c>
      <c r="B76" s="30" t="s">
        <v>69</v>
      </c>
      <c r="C76" s="42" t="s">
        <v>68</v>
      </c>
      <c r="D76" s="50" t="s">
        <v>140</v>
      </c>
      <c r="E76" s="31" t="s">
        <v>27</v>
      </c>
      <c r="F76" s="32"/>
      <c r="G76" s="32"/>
      <c r="H76" s="32"/>
      <c r="I76" s="32"/>
      <c r="J76" s="32"/>
      <c r="K76" s="32"/>
      <c r="L76" s="32"/>
      <c r="M76" s="32"/>
      <c r="N76" s="32"/>
      <c r="O76" s="32"/>
      <c r="P76" s="32"/>
      <c r="Q76" s="33" t="str">
        <f t="shared" ref="Q76:Q78" si="7">IF(OR(IF(G76="",IF(F76="",IF(E76="","",E76),F76),G76)="F",IF(J76="",IF(I76="",IF(H76="","",H76),I76),J76)="F",IF(M76="",IF(L76="",IF(K76="","",K76),L76),M76)="F",IF(P76="",IF(O76="",IF(N76="","",N76),O76),P76)="F")=TRUE,"F",IF(OR(IF(G76="",IF(F76="",IF(E76="","",E76),F76),G76)="PE",IF(J76="",IF(I76="",IF(H76="","",H76),I76),J76)="PE",IF(M76="",IF(L76="",IF(K76="","",K76),L76),M76)="PE",IF(P76="",IF(O76="",IF(N76="","",N76),O76),P76)="PE")=TRUE,"PE",IF(AND(IF(G76="",IF(F76="",IF(E76="","",E76),F76),G76)="",IF(J76="",IF(I76="",IF(H76="","",H76),I76),J76)="",IF(M76="",IF(L76="",IF(K76="","",K76),L76),M76)="",IF(P76="",IF(O76="",IF(N76="","",N76),O76),P76)="")=TRUE,"","P")))</f>
        <v>P</v>
      </c>
      <c r="R76" s="32"/>
      <c r="S76" s="30"/>
    </row>
    <row r="77" spans="1:19" ht="168.75" x14ac:dyDescent="0.3">
      <c r="A77" s="49" t="str">
        <f>IF(AND(D77="",D77=""),"",$D$3&amp;"_"&amp;ROW()-13-COUNTBLANK($D$14:D77))</f>
        <v>DK_55</v>
      </c>
      <c r="B77" s="30" t="s">
        <v>318</v>
      </c>
      <c r="C77" s="42" t="s">
        <v>319</v>
      </c>
      <c r="D77" s="50" t="s">
        <v>320</v>
      </c>
      <c r="E77" s="31" t="s">
        <v>29</v>
      </c>
      <c r="F77" s="32"/>
      <c r="G77" s="32"/>
      <c r="H77" s="32"/>
      <c r="I77" s="32"/>
      <c r="J77" s="32"/>
      <c r="K77" s="32"/>
      <c r="L77" s="32"/>
      <c r="M77" s="32"/>
      <c r="N77" s="32"/>
      <c r="O77" s="32"/>
      <c r="P77" s="32"/>
      <c r="Q77" s="33" t="str">
        <f t="shared" si="7"/>
        <v>F</v>
      </c>
      <c r="R77" s="32"/>
      <c r="S77" s="30" t="s">
        <v>321</v>
      </c>
    </row>
    <row r="78" spans="1:19" ht="131.25" x14ac:dyDescent="0.3">
      <c r="A78" s="49" t="str">
        <f>IF(AND(D78="",D78=""),"",$D$3&amp;"_"&amp;ROW()-13-COUNTBLANK($D$14:D78))</f>
        <v>DK_56</v>
      </c>
      <c r="B78" s="30" t="s">
        <v>70</v>
      </c>
      <c r="C78" s="42" t="s">
        <v>71</v>
      </c>
      <c r="D78" s="50" t="s">
        <v>72</v>
      </c>
      <c r="E78" s="31" t="s">
        <v>29</v>
      </c>
      <c r="F78" s="32"/>
      <c r="G78" s="32"/>
      <c r="H78" s="32"/>
      <c r="I78" s="32"/>
      <c r="J78" s="32"/>
      <c r="K78" s="32"/>
      <c r="L78" s="32"/>
      <c r="M78" s="32"/>
      <c r="N78" s="32"/>
      <c r="O78" s="32"/>
      <c r="P78" s="32"/>
      <c r="Q78" s="33" t="str">
        <f t="shared" si="7"/>
        <v>F</v>
      </c>
      <c r="R78" s="32"/>
      <c r="S78" s="30" t="s">
        <v>141</v>
      </c>
    </row>
    <row r="79" spans="1:19" ht="15" customHeight="1" x14ac:dyDescent="0.25">
      <c r="A79" s="49" t="str">
        <f>IF(AND(D79="",D79=""),"",$D$3&amp;"_"&amp;ROW()-13-COUNTBLANK($D$14:D79))</f>
        <v/>
      </c>
      <c r="B79" s="137" t="s">
        <v>144</v>
      </c>
      <c r="C79" s="138"/>
      <c r="D79" s="138"/>
      <c r="E79" s="138"/>
      <c r="F79" s="138"/>
      <c r="G79" s="138"/>
      <c r="H79" s="138"/>
      <c r="I79" s="138"/>
      <c r="J79" s="138"/>
      <c r="K79" s="138"/>
      <c r="L79" s="138"/>
      <c r="M79" s="138"/>
      <c r="N79" s="138"/>
      <c r="O79" s="138"/>
      <c r="P79" s="138"/>
      <c r="Q79" s="138"/>
      <c r="R79" s="138"/>
      <c r="S79" s="139"/>
    </row>
    <row r="80" spans="1:19" ht="18.75" x14ac:dyDescent="0.25">
      <c r="A80" s="49" t="str">
        <f>IF(AND(D80="",D80=""),"",$D$3&amp;"_"&amp;ROW()-13-COUNTBLANK($D$14:D80))</f>
        <v>DK_57</v>
      </c>
      <c r="B80" s="44"/>
      <c r="C80" s="36" t="s">
        <v>142</v>
      </c>
      <c r="D80" s="45" t="s">
        <v>143</v>
      </c>
      <c r="E80" s="31" t="s">
        <v>27</v>
      </c>
      <c r="F80" s="32"/>
      <c r="G80" s="32"/>
      <c r="H80" s="32"/>
      <c r="I80" s="32"/>
      <c r="J80" s="32"/>
      <c r="K80" s="32"/>
      <c r="L80" s="32"/>
      <c r="M80" s="32"/>
      <c r="N80" s="32"/>
      <c r="O80" s="32"/>
      <c r="P80" s="32"/>
      <c r="Q80" s="33" t="str">
        <f t="shared" ref="Q80:Q83" si="8">IF(OR(IF(G80="",IF(F80="",IF(E80="","",E80),F80),G80)="F",IF(J80="",IF(I80="",IF(H80="","",H80),I80),J80)="F",IF(M80="",IF(L80="",IF(K80="","",K80),L80),M80)="F",IF(P80="",IF(O80="",IF(N80="","",N80),O80),P80)="F")=TRUE,"F",IF(OR(IF(G80="",IF(F80="",IF(E80="","",E80),F80),G80)="PE",IF(J80="",IF(I80="",IF(H80="","",H80),I80),J80)="PE",IF(M80="",IF(L80="",IF(K80="","",K80),L80),M80)="PE",IF(P80="",IF(O80="",IF(N80="","",N80),O80),P80)="PE")=TRUE,"PE",IF(AND(IF(G80="",IF(F80="",IF(E80="","",E80),F80),G80)="",IF(J80="",IF(I80="",IF(H80="","",H80),I80),J80)="",IF(M80="",IF(L80="",IF(K80="","",K80),L80),M80)="",IF(P80="",IF(O80="",IF(N80="","",N80),O80),P80)="")=TRUE,"","P")))</f>
        <v>P</v>
      </c>
      <c r="R80" s="32"/>
      <c r="S80" s="30"/>
    </row>
    <row r="81" spans="1:19" ht="18.75" x14ac:dyDescent="0.25">
      <c r="A81" s="49" t="str">
        <f>IF(AND(D81="",D81=""),"",$D$3&amp;"_"&amp;ROW()-13-COUNTBLANK($D$14:D81))</f>
        <v>DK_58</v>
      </c>
      <c r="B81" s="44"/>
      <c r="C81" s="36" t="s">
        <v>145</v>
      </c>
      <c r="D81" s="46" t="s">
        <v>152</v>
      </c>
      <c r="E81" s="31" t="s">
        <v>27</v>
      </c>
      <c r="F81" s="32"/>
      <c r="G81" s="32"/>
      <c r="H81" s="32"/>
      <c r="I81" s="32"/>
      <c r="J81" s="32"/>
      <c r="K81" s="32"/>
      <c r="L81" s="32"/>
      <c r="M81" s="32"/>
      <c r="N81" s="32"/>
      <c r="O81" s="32"/>
      <c r="P81" s="32"/>
      <c r="Q81" s="33" t="str">
        <f t="shared" si="8"/>
        <v>P</v>
      </c>
      <c r="R81" s="32"/>
      <c r="S81" s="30"/>
    </row>
    <row r="82" spans="1:19" ht="18.75" x14ac:dyDescent="0.25">
      <c r="A82" s="49" t="str">
        <f>IF(AND(D82="",D82=""),"",$D$3&amp;"_"&amp;ROW()-13-COUNTBLANK($D$14:D82))</f>
        <v>DK_59</v>
      </c>
      <c r="B82" s="44"/>
      <c r="C82" s="36" t="s">
        <v>146</v>
      </c>
      <c r="D82" s="46" t="s">
        <v>153</v>
      </c>
      <c r="E82" s="31" t="s">
        <v>27</v>
      </c>
      <c r="F82" s="32"/>
      <c r="G82" s="32"/>
      <c r="H82" s="32"/>
      <c r="I82" s="32"/>
      <c r="J82" s="32"/>
      <c r="K82" s="32"/>
      <c r="L82" s="32"/>
      <c r="M82" s="32"/>
      <c r="N82" s="32"/>
      <c r="O82" s="32"/>
      <c r="P82" s="32"/>
      <c r="Q82" s="33" t="str">
        <f t="shared" si="8"/>
        <v>P</v>
      </c>
      <c r="R82" s="32"/>
      <c r="S82" s="30"/>
    </row>
    <row r="83" spans="1:19" ht="18.75" x14ac:dyDescent="0.25">
      <c r="A83" s="49" t="str">
        <f>IF(AND(D83="",D83=""),"",$D$3&amp;"_"&amp;ROW()-13-COUNTBLANK($D$14:D83))</f>
        <v>DK_60</v>
      </c>
      <c r="B83" s="44"/>
      <c r="C83" s="36" t="s">
        <v>147</v>
      </c>
      <c r="D83" s="46" t="s">
        <v>151</v>
      </c>
      <c r="E83" s="31" t="s">
        <v>27</v>
      </c>
      <c r="F83" s="32"/>
      <c r="G83" s="32"/>
      <c r="H83" s="32"/>
      <c r="I83" s="32"/>
      <c r="J83" s="32"/>
      <c r="K83" s="32"/>
      <c r="L83" s="32"/>
      <c r="M83" s="32"/>
      <c r="N83" s="32"/>
      <c r="O83" s="32"/>
      <c r="P83" s="32"/>
      <c r="Q83" s="33" t="str">
        <f t="shared" si="8"/>
        <v>P</v>
      </c>
      <c r="R83" s="32"/>
      <c r="S83" s="30"/>
    </row>
    <row r="84" spans="1:19" ht="18.75" x14ac:dyDescent="0.25">
      <c r="A84" s="49" t="str">
        <f>IF(AND(D84="",D84=""),"",$D$3&amp;"_"&amp;ROW()-13-COUNTBLANK($D$14:D84))</f>
        <v>DK_61</v>
      </c>
      <c r="B84" s="47"/>
      <c r="C84" s="36" t="s">
        <v>148</v>
      </c>
      <c r="D84" s="48" t="s">
        <v>154</v>
      </c>
      <c r="E84" s="31" t="s">
        <v>27</v>
      </c>
      <c r="F84" s="32"/>
      <c r="G84" s="32"/>
      <c r="H84" s="32"/>
      <c r="I84" s="32"/>
      <c r="J84" s="32"/>
      <c r="K84" s="32"/>
      <c r="L84" s="32"/>
      <c r="M84" s="32"/>
      <c r="N84" s="32"/>
      <c r="O84" s="32"/>
      <c r="P84" s="32"/>
      <c r="Q84" s="33" t="str">
        <f t="shared" ref="Q84:Q86" si="9">IF(OR(IF(G84="",IF(F84="",IF(E84="","",E84),F84),G84)="F",IF(J84="",IF(I84="",IF(H84="","",H84),I84),J84)="F",IF(M84="",IF(L84="",IF(K84="","",K84),L84),M84)="F",IF(P84="",IF(O84="",IF(N84="","",N84),O84),P84)="F")=TRUE,"F",IF(OR(IF(G84="",IF(F84="",IF(E84="","",E84),F84),G84)="PE",IF(J84="",IF(I84="",IF(H84="","",H84),I84),J84)="PE",IF(M84="",IF(L84="",IF(K84="","",K84),L84),M84)="PE",IF(P84="",IF(O84="",IF(N84="","",N84),O84),P84)="PE")=TRUE,"PE",IF(AND(IF(G84="",IF(F84="",IF(E84="","",E84),F84),G84)="",IF(J84="",IF(I84="",IF(H84="","",H84),I84),J84)="",IF(M84="",IF(L84="",IF(K84="","",K84),L84),M84)="",IF(P84="",IF(O84="",IF(N84="","",N84),O84),P84)="")=TRUE,"","P")))</f>
        <v>P</v>
      </c>
      <c r="R84" s="32"/>
      <c r="S84" s="30"/>
    </row>
    <row r="85" spans="1:19" ht="18.75" x14ac:dyDescent="0.25">
      <c r="A85" s="49" t="str">
        <f>IF(AND(D85="",D85=""),"",$D$3&amp;"_"&amp;ROW()-13-COUNTBLANK($D$14:D85))</f>
        <v>DK_62</v>
      </c>
      <c r="B85" s="47"/>
      <c r="C85" s="36" t="s">
        <v>149</v>
      </c>
      <c r="D85" s="48" t="s">
        <v>155</v>
      </c>
      <c r="E85" s="31" t="s">
        <v>27</v>
      </c>
      <c r="F85" s="32"/>
      <c r="G85" s="32"/>
      <c r="H85" s="32"/>
      <c r="I85" s="32"/>
      <c r="J85" s="32"/>
      <c r="K85" s="32"/>
      <c r="L85" s="32"/>
      <c r="M85" s="32"/>
      <c r="N85" s="32"/>
      <c r="O85" s="32"/>
      <c r="P85" s="32"/>
      <c r="Q85" s="33" t="str">
        <f t="shared" si="9"/>
        <v>P</v>
      </c>
      <c r="R85" s="32"/>
      <c r="S85" s="30"/>
    </row>
    <row r="86" spans="1:19" ht="18.75" x14ac:dyDescent="0.25">
      <c r="A86" s="49" t="str">
        <f>IF(AND(D86="",D86=""),"",$D$3&amp;"_"&amp;ROW()-13-COUNTBLANK($D$14:D86))</f>
        <v>DK_63</v>
      </c>
      <c r="B86" s="47"/>
      <c r="C86" s="36" t="s">
        <v>150</v>
      </c>
      <c r="D86" s="48" t="s">
        <v>156</v>
      </c>
      <c r="E86" s="31" t="s">
        <v>27</v>
      </c>
      <c r="F86" s="32"/>
      <c r="G86" s="32"/>
      <c r="H86" s="32"/>
      <c r="I86" s="32"/>
      <c r="J86" s="32"/>
      <c r="K86" s="32"/>
      <c r="L86" s="32"/>
      <c r="M86" s="32"/>
      <c r="N86" s="32"/>
      <c r="O86" s="32"/>
      <c r="P86" s="32"/>
      <c r="Q86" s="33" t="str">
        <f t="shared" si="9"/>
        <v>P</v>
      </c>
      <c r="R86" s="32"/>
      <c r="S86" s="30"/>
    </row>
    <row r="87" spans="1:19" ht="15.75" x14ac:dyDescent="0.25">
      <c r="A87" s="5"/>
      <c r="B87" s="11"/>
      <c r="C87" s="10"/>
      <c r="D87" s="12"/>
      <c r="E87" s="6"/>
      <c r="F87" s="7"/>
      <c r="G87" s="7"/>
      <c r="H87" s="7"/>
      <c r="I87" s="7"/>
      <c r="J87" s="7"/>
      <c r="K87" s="7"/>
      <c r="L87" s="7"/>
      <c r="M87" s="7"/>
      <c r="N87" s="7"/>
      <c r="O87" s="7"/>
      <c r="P87" s="7"/>
      <c r="Q87" s="8"/>
      <c r="R87" s="7"/>
      <c r="S87" s="9"/>
    </row>
  </sheetData>
  <mergeCells count="24">
    <mergeCell ref="B21:S21"/>
    <mergeCell ref="B22:S22"/>
    <mergeCell ref="B75:S75"/>
    <mergeCell ref="B31:S31"/>
    <mergeCell ref="B40:S40"/>
    <mergeCell ref="B49:S49"/>
    <mergeCell ref="B59:S59"/>
    <mergeCell ref="B66:S66"/>
    <mergeCell ref="B79:S79"/>
    <mergeCell ref="S10:S11"/>
    <mergeCell ref="C1:D1"/>
    <mergeCell ref="A10:A11"/>
    <mergeCell ref="B10:B11"/>
    <mergeCell ref="C10:C11"/>
    <mergeCell ref="D10:D11"/>
    <mergeCell ref="E10:G10"/>
    <mergeCell ref="H10:J10"/>
    <mergeCell ref="K10:M10"/>
    <mergeCell ref="N10:P10"/>
    <mergeCell ref="Q10:Q11"/>
    <mergeCell ref="R10:R11"/>
    <mergeCell ref="B12:S12"/>
    <mergeCell ref="B13:S13"/>
    <mergeCell ref="B14:S14"/>
  </mergeCells>
  <conditionalFormatting sqref="E10:Q11">
    <cfRule type="cellIs" priority="112" stopIfTrue="1" operator="equal">
      <formula>"P"</formula>
    </cfRule>
    <cfRule type="cellIs" dxfId="452" priority="113" stopIfTrue="1" operator="equal">
      <formula>"F"</formula>
    </cfRule>
    <cfRule type="cellIs" dxfId="451" priority="114" stopIfTrue="1" operator="equal">
      <formula>"PE"</formula>
    </cfRule>
  </conditionalFormatting>
  <conditionalFormatting sqref="E15:Q15">
    <cfRule type="cellIs" priority="109" stopIfTrue="1" operator="equal">
      <formula>"P"</formula>
    </cfRule>
    <cfRule type="cellIs" dxfId="450" priority="110" stopIfTrue="1" operator="equal">
      <formula>"F"</formula>
    </cfRule>
    <cfRule type="cellIs" dxfId="449" priority="111" stopIfTrue="1" operator="equal">
      <formula>"PE"</formula>
    </cfRule>
  </conditionalFormatting>
  <conditionalFormatting sqref="E16:Q17">
    <cfRule type="cellIs" priority="106" stopIfTrue="1" operator="equal">
      <formula>"P"</formula>
    </cfRule>
    <cfRule type="cellIs" dxfId="448" priority="107" stopIfTrue="1" operator="equal">
      <formula>"F"</formula>
    </cfRule>
    <cfRule type="cellIs" dxfId="447" priority="108" stopIfTrue="1" operator="equal">
      <formula>"PE"</formula>
    </cfRule>
  </conditionalFormatting>
  <conditionalFormatting sqref="E18:Q19">
    <cfRule type="cellIs" priority="103" stopIfTrue="1" operator="equal">
      <formula>"P"</formula>
    </cfRule>
    <cfRule type="cellIs" dxfId="446" priority="104" stopIfTrue="1" operator="equal">
      <formula>"F"</formula>
    </cfRule>
    <cfRule type="cellIs" dxfId="445" priority="105" stopIfTrue="1" operator="equal">
      <formula>"PE"</formula>
    </cfRule>
  </conditionalFormatting>
  <conditionalFormatting sqref="E20:Q20">
    <cfRule type="cellIs" priority="100" stopIfTrue="1" operator="equal">
      <formula>"P"</formula>
    </cfRule>
    <cfRule type="cellIs" dxfId="444" priority="101" stopIfTrue="1" operator="equal">
      <formula>"F"</formula>
    </cfRule>
    <cfRule type="cellIs" dxfId="443" priority="102" stopIfTrue="1" operator="equal">
      <formula>"PE"</formula>
    </cfRule>
  </conditionalFormatting>
  <conditionalFormatting sqref="E24:P24 E63:E65">
    <cfRule type="cellIs" dxfId="442" priority="97" stopIfTrue="1" operator="equal">
      <formula>"P"</formula>
    </cfRule>
  </conditionalFormatting>
  <conditionalFormatting sqref="E24:P24 E63:E65">
    <cfRule type="cellIs" dxfId="441" priority="98" stopIfTrue="1" operator="equal">
      <formula>"F"</formula>
    </cfRule>
  </conditionalFormatting>
  <conditionalFormatting sqref="E24:P24 E63:E65">
    <cfRule type="cellIs" dxfId="440" priority="99" stopIfTrue="1" operator="equal">
      <formula>"PE"</formula>
    </cfRule>
  </conditionalFormatting>
  <conditionalFormatting sqref="E23">
    <cfRule type="cellIs" dxfId="439" priority="94" stopIfTrue="1" operator="equal">
      <formula>"P"</formula>
    </cfRule>
  </conditionalFormatting>
  <conditionalFormatting sqref="E23">
    <cfRule type="cellIs" dxfId="438" priority="95" stopIfTrue="1" operator="equal">
      <formula>"F"</formula>
    </cfRule>
  </conditionalFormatting>
  <conditionalFormatting sqref="E23">
    <cfRule type="cellIs" dxfId="437" priority="96" stopIfTrue="1" operator="equal">
      <formula>"PE"</formula>
    </cfRule>
  </conditionalFormatting>
  <conditionalFormatting sqref="E25">
    <cfRule type="cellIs" dxfId="436" priority="91" stopIfTrue="1" operator="equal">
      <formula>"P"</formula>
    </cfRule>
  </conditionalFormatting>
  <conditionalFormatting sqref="E25">
    <cfRule type="cellIs" dxfId="435" priority="92" stopIfTrue="1" operator="equal">
      <formula>"F"</formula>
    </cfRule>
  </conditionalFormatting>
  <conditionalFormatting sqref="E25">
    <cfRule type="cellIs" dxfId="434" priority="93" stopIfTrue="1" operator="equal">
      <formula>"PE"</formula>
    </cfRule>
  </conditionalFormatting>
  <conditionalFormatting sqref="E26:E30">
    <cfRule type="cellIs" dxfId="433" priority="88" stopIfTrue="1" operator="equal">
      <formula>"P"</formula>
    </cfRule>
  </conditionalFormatting>
  <conditionalFormatting sqref="E26:E30">
    <cfRule type="cellIs" dxfId="432" priority="89" stopIfTrue="1" operator="equal">
      <formula>"F"</formula>
    </cfRule>
  </conditionalFormatting>
  <conditionalFormatting sqref="E26:E30">
    <cfRule type="cellIs" dxfId="431" priority="90" stopIfTrue="1" operator="equal">
      <formula>"PE"</formula>
    </cfRule>
  </conditionalFormatting>
  <conditionalFormatting sqref="E33:P33">
    <cfRule type="cellIs" dxfId="430" priority="85" stopIfTrue="1" operator="equal">
      <formula>"P"</formula>
    </cfRule>
  </conditionalFormatting>
  <conditionalFormatting sqref="E33:P33">
    <cfRule type="cellIs" dxfId="429" priority="86" stopIfTrue="1" operator="equal">
      <formula>"F"</formula>
    </cfRule>
  </conditionalFormatting>
  <conditionalFormatting sqref="E33:P33">
    <cfRule type="cellIs" dxfId="428" priority="87" stopIfTrue="1" operator="equal">
      <formula>"PE"</formula>
    </cfRule>
  </conditionalFormatting>
  <conditionalFormatting sqref="E32">
    <cfRule type="cellIs" dxfId="427" priority="82" stopIfTrue="1" operator="equal">
      <formula>"P"</formula>
    </cfRule>
  </conditionalFormatting>
  <conditionalFormatting sqref="E32">
    <cfRule type="cellIs" dxfId="426" priority="83" stopIfTrue="1" operator="equal">
      <formula>"F"</formula>
    </cfRule>
  </conditionalFormatting>
  <conditionalFormatting sqref="E32">
    <cfRule type="cellIs" dxfId="425" priority="84" stopIfTrue="1" operator="equal">
      <formula>"PE"</formula>
    </cfRule>
  </conditionalFormatting>
  <conditionalFormatting sqref="E34">
    <cfRule type="cellIs" dxfId="424" priority="79" stopIfTrue="1" operator="equal">
      <formula>"P"</formula>
    </cfRule>
  </conditionalFormatting>
  <conditionalFormatting sqref="E34">
    <cfRule type="cellIs" dxfId="423" priority="80" stopIfTrue="1" operator="equal">
      <formula>"F"</formula>
    </cfRule>
  </conditionalFormatting>
  <conditionalFormatting sqref="E34">
    <cfRule type="cellIs" dxfId="422" priority="81" stopIfTrue="1" operator="equal">
      <formula>"PE"</formula>
    </cfRule>
  </conditionalFormatting>
  <conditionalFormatting sqref="E35:E39">
    <cfRule type="cellIs" dxfId="421" priority="76" stopIfTrue="1" operator="equal">
      <formula>"P"</formula>
    </cfRule>
  </conditionalFormatting>
  <conditionalFormatting sqref="E35:E39">
    <cfRule type="cellIs" dxfId="420" priority="77" stopIfTrue="1" operator="equal">
      <formula>"F"</formula>
    </cfRule>
  </conditionalFormatting>
  <conditionalFormatting sqref="E35:E39">
    <cfRule type="cellIs" dxfId="419" priority="78" stopIfTrue="1" operator="equal">
      <formula>"PE"</formula>
    </cfRule>
  </conditionalFormatting>
  <conditionalFormatting sqref="E42:P42">
    <cfRule type="cellIs" dxfId="418" priority="73" stopIfTrue="1" operator="equal">
      <formula>"P"</formula>
    </cfRule>
  </conditionalFormatting>
  <conditionalFormatting sqref="E42:P42">
    <cfRule type="cellIs" dxfId="417" priority="74" stopIfTrue="1" operator="equal">
      <formula>"F"</formula>
    </cfRule>
  </conditionalFormatting>
  <conditionalFormatting sqref="E42:P42">
    <cfRule type="cellIs" dxfId="416" priority="75" stopIfTrue="1" operator="equal">
      <formula>"PE"</formula>
    </cfRule>
  </conditionalFormatting>
  <conditionalFormatting sqref="E41">
    <cfRule type="cellIs" dxfId="415" priority="70" stopIfTrue="1" operator="equal">
      <formula>"P"</formula>
    </cfRule>
  </conditionalFormatting>
  <conditionalFormatting sqref="E41">
    <cfRule type="cellIs" dxfId="414" priority="71" stopIfTrue="1" operator="equal">
      <formula>"F"</formula>
    </cfRule>
  </conditionalFormatting>
  <conditionalFormatting sqref="E41">
    <cfRule type="cellIs" dxfId="413" priority="72" stopIfTrue="1" operator="equal">
      <formula>"PE"</formula>
    </cfRule>
  </conditionalFormatting>
  <conditionalFormatting sqref="E43">
    <cfRule type="cellIs" dxfId="412" priority="67" stopIfTrue="1" operator="equal">
      <formula>"P"</formula>
    </cfRule>
  </conditionalFormatting>
  <conditionalFormatting sqref="E43">
    <cfRule type="cellIs" dxfId="411" priority="68" stopIfTrue="1" operator="equal">
      <formula>"F"</formula>
    </cfRule>
  </conditionalFormatting>
  <conditionalFormatting sqref="E43">
    <cfRule type="cellIs" dxfId="410" priority="69" stopIfTrue="1" operator="equal">
      <formula>"PE"</formula>
    </cfRule>
  </conditionalFormatting>
  <conditionalFormatting sqref="E44:E48">
    <cfRule type="cellIs" dxfId="409" priority="64" stopIfTrue="1" operator="equal">
      <formula>"P"</formula>
    </cfRule>
  </conditionalFormatting>
  <conditionalFormatting sqref="E44:E48">
    <cfRule type="cellIs" dxfId="408" priority="65" stopIfTrue="1" operator="equal">
      <formula>"F"</formula>
    </cfRule>
  </conditionalFormatting>
  <conditionalFormatting sqref="E44:E48">
    <cfRule type="cellIs" dxfId="407" priority="66" stopIfTrue="1" operator="equal">
      <formula>"PE"</formula>
    </cfRule>
  </conditionalFormatting>
  <conditionalFormatting sqref="E51:P51">
    <cfRule type="cellIs" dxfId="406" priority="49" stopIfTrue="1" operator="equal">
      <formula>"P"</formula>
    </cfRule>
  </conditionalFormatting>
  <conditionalFormatting sqref="E51:P51">
    <cfRule type="cellIs" dxfId="405" priority="50" stopIfTrue="1" operator="equal">
      <formula>"F"</formula>
    </cfRule>
  </conditionalFormatting>
  <conditionalFormatting sqref="E51:P51">
    <cfRule type="cellIs" dxfId="404" priority="51" stopIfTrue="1" operator="equal">
      <formula>"PE"</formula>
    </cfRule>
  </conditionalFormatting>
  <conditionalFormatting sqref="E50">
    <cfRule type="cellIs" dxfId="403" priority="46" stopIfTrue="1" operator="equal">
      <formula>"P"</formula>
    </cfRule>
  </conditionalFormatting>
  <conditionalFormatting sqref="E50">
    <cfRule type="cellIs" dxfId="402" priority="47" stopIfTrue="1" operator="equal">
      <formula>"F"</formula>
    </cfRule>
  </conditionalFormatting>
  <conditionalFormatting sqref="E50">
    <cfRule type="cellIs" dxfId="401" priority="48" stopIfTrue="1" operator="equal">
      <formula>"PE"</formula>
    </cfRule>
  </conditionalFormatting>
  <conditionalFormatting sqref="E52">
    <cfRule type="cellIs" dxfId="400" priority="43" stopIfTrue="1" operator="equal">
      <formula>"P"</formula>
    </cfRule>
  </conditionalFormatting>
  <conditionalFormatting sqref="E52">
    <cfRule type="cellIs" dxfId="399" priority="44" stopIfTrue="1" operator="equal">
      <formula>"F"</formula>
    </cfRule>
  </conditionalFormatting>
  <conditionalFormatting sqref="E52">
    <cfRule type="cellIs" dxfId="398" priority="45" stopIfTrue="1" operator="equal">
      <formula>"PE"</formula>
    </cfRule>
  </conditionalFormatting>
  <conditionalFormatting sqref="E53:E58">
    <cfRule type="cellIs" dxfId="397" priority="40" stopIfTrue="1" operator="equal">
      <formula>"P"</formula>
    </cfRule>
  </conditionalFormatting>
  <conditionalFormatting sqref="E53:E58">
    <cfRule type="cellIs" dxfId="396" priority="41" stopIfTrue="1" operator="equal">
      <formula>"F"</formula>
    </cfRule>
  </conditionalFormatting>
  <conditionalFormatting sqref="E53:E58">
    <cfRule type="cellIs" dxfId="395" priority="42" stopIfTrue="1" operator="equal">
      <formula>"PE"</formula>
    </cfRule>
  </conditionalFormatting>
  <conditionalFormatting sqref="E61:P61">
    <cfRule type="cellIs" dxfId="394" priority="37" stopIfTrue="1" operator="equal">
      <formula>"P"</formula>
    </cfRule>
  </conditionalFormatting>
  <conditionalFormatting sqref="E61:P61">
    <cfRule type="cellIs" dxfId="393" priority="38" stopIfTrue="1" operator="equal">
      <formula>"F"</formula>
    </cfRule>
  </conditionalFormatting>
  <conditionalFormatting sqref="E61:P61">
    <cfRule type="cellIs" dxfId="392" priority="39" stopIfTrue="1" operator="equal">
      <formula>"PE"</formula>
    </cfRule>
  </conditionalFormatting>
  <conditionalFormatting sqref="E60">
    <cfRule type="cellIs" dxfId="391" priority="34" stopIfTrue="1" operator="equal">
      <formula>"P"</formula>
    </cfRule>
  </conditionalFormatting>
  <conditionalFormatting sqref="E60">
    <cfRule type="cellIs" dxfId="390" priority="35" stopIfTrue="1" operator="equal">
      <formula>"F"</formula>
    </cfRule>
  </conditionalFormatting>
  <conditionalFormatting sqref="E60">
    <cfRule type="cellIs" dxfId="389" priority="36" stopIfTrue="1" operator="equal">
      <formula>"PE"</formula>
    </cfRule>
  </conditionalFormatting>
  <conditionalFormatting sqref="E62">
    <cfRule type="cellIs" dxfId="388" priority="31" stopIfTrue="1" operator="equal">
      <formula>"P"</formula>
    </cfRule>
  </conditionalFormatting>
  <conditionalFormatting sqref="E62">
    <cfRule type="cellIs" dxfId="387" priority="32" stopIfTrue="1" operator="equal">
      <formula>"F"</formula>
    </cfRule>
  </conditionalFormatting>
  <conditionalFormatting sqref="E62">
    <cfRule type="cellIs" dxfId="386" priority="33" stopIfTrue="1" operator="equal">
      <formula>"PE"</formula>
    </cfRule>
  </conditionalFormatting>
  <conditionalFormatting sqref="E68:P68">
    <cfRule type="cellIs" dxfId="385" priority="25" stopIfTrue="1" operator="equal">
      <formula>"P"</formula>
    </cfRule>
  </conditionalFormatting>
  <conditionalFormatting sqref="E68:P68">
    <cfRule type="cellIs" dxfId="384" priority="26" stopIfTrue="1" operator="equal">
      <formula>"F"</formula>
    </cfRule>
  </conditionalFormatting>
  <conditionalFormatting sqref="E68:P68">
    <cfRule type="cellIs" dxfId="383" priority="27" stopIfTrue="1" operator="equal">
      <formula>"PE"</formula>
    </cfRule>
  </conditionalFormatting>
  <conditionalFormatting sqref="E67">
    <cfRule type="cellIs" dxfId="382" priority="22" stopIfTrue="1" operator="equal">
      <formula>"P"</formula>
    </cfRule>
  </conditionalFormatting>
  <conditionalFormatting sqref="E67">
    <cfRule type="cellIs" dxfId="381" priority="23" stopIfTrue="1" operator="equal">
      <formula>"F"</formula>
    </cfRule>
  </conditionalFormatting>
  <conditionalFormatting sqref="E67">
    <cfRule type="cellIs" dxfId="380" priority="24" stopIfTrue="1" operator="equal">
      <formula>"PE"</formula>
    </cfRule>
  </conditionalFormatting>
  <conditionalFormatting sqref="E69">
    <cfRule type="cellIs" dxfId="379" priority="19" stopIfTrue="1" operator="equal">
      <formula>"P"</formula>
    </cfRule>
  </conditionalFormatting>
  <conditionalFormatting sqref="E69">
    <cfRule type="cellIs" dxfId="378" priority="20" stopIfTrue="1" operator="equal">
      <formula>"F"</formula>
    </cfRule>
  </conditionalFormatting>
  <conditionalFormatting sqref="E69">
    <cfRule type="cellIs" dxfId="377" priority="21" stopIfTrue="1" operator="equal">
      <formula>"PE"</formula>
    </cfRule>
  </conditionalFormatting>
  <conditionalFormatting sqref="E70:E74">
    <cfRule type="cellIs" dxfId="376" priority="16" stopIfTrue="1" operator="equal">
      <formula>"P"</formula>
    </cfRule>
  </conditionalFormatting>
  <conditionalFormatting sqref="E70:E74">
    <cfRule type="cellIs" dxfId="375" priority="17" stopIfTrue="1" operator="equal">
      <formula>"F"</formula>
    </cfRule>
  </conditionalFormatting>
  <conditionalFormatting sqref="E70:E74">
    <cfRule type="cellIs" dxfId="374" priority="18" stopIfTrue="1" operator="equal">
      <formula>"PE"</formula>
    </cfRule>
  </conditionalFormatting>
  <conditionalFormatting sqref="E76:E78">
    <cfRule type="cellIs" dxfId="373" priority="13" stopIfTrue="1" operator="equal">
      <formula>"P"</formula>
    </cfRule>
  </conditionalFormatting>
  <conditionalFormatting sqref="E76:E78">
    <cfRule type="cellIs" dxfId="372" priority="14" stopIfTrue="1" operator="equal">
      <formula>"F"</formula>
    </cfRule>
  </conditionalFormatting>
  <conditionalFormatting sqref="E76:E78">
    <cfRule type="cellIs" dxfId="371" priority="15" stopIfTrue="1" operator="equal">
      <formula>"PE"</formula>
    </cfRule>
  </conditionalFormatting>
  <conditionalFormatting sqref="E80:E81">
    <cfRule type="cellIs" dxfId="370" priority="10" stopIfTrue="1" operator="equal">
      <formula>"P"</formula>
    </cfRule>
  </conditionalFormatting>
  <conditionalFormatting sqref="E80:E81">
    <cfRule type="cellIs" dxfId="369" priority="11" stopIfTrue="1" operator="equal">
      <formula>"F"</formula>
    </cfRule>
  </conditionalFormatting>
  <conditionalFormatting sqref="E80:E81">
    <cfRule type="cellIs" dxfId="368" priority="12" stopIfTrue="1" operator="equal">
      <formula>"PE"</formula>
    </cfRule>
  </conditionalFormatting>
  <conditionalFormatting sqref="E82:E83">
    <cfRule type="cellIs" dxfId="367" priority="7" stopIfTrue="1" operator="equal">
      <formula>"P"</formula>
    </cfRule>
  </conditionalFormatting>
  <conditionalFormatting sqref="E82:E83">
    <cfRule type="cellIs" dxfId="366" priority="8" stopIfTrue="1" operator="equal">
      <formula>"F"</formula>
    </cfRule>
  </conditionalFormatting>
  <conditionalFormatting sqref="E82:E83">
    <cfRule type="cellIs" dxfId="365" priority="9" stopIfTrue="1" operator="equal">
      <formula>"PE"</formula>
    </cfRule>
  </conditionalFormatting>
  <conditionalFormatting sqref="E84">
    <cfRule type="cellIs" dxfId="364" priority="4" stopIfTrue="1" operator="equal">
      <formula>"P"</formula>
    </cfRule>
  </conditionalFormatting>
  <conditionalFormatting sqref="E84">
    <cfRule type="cellIs" dxfId="363" priority="5" stopIfTrue="1" operator="equal">
      <formula>"F"</formula>
    </cfRule>
  </conditionalFormatting>
  <conditionalFormatting sqref="E84">
    <cfRule type="cellIs" dxfId="362" priority="6" stopIfTrue="1" operator="equal">
      <formula>"PE"</formula>
    </cfRule>
  </conditionalFormatting>
  <conditionalFormatting sqref="E85:E87">
    <cfRule type="cellIs" dxfId="361" priority="1" stopIfTrue="1" operator="equal">
      <formula>"P"</formula>
    </cfRule>
  </conditionalFormatting>
  <conditionalFormatting sqref="E85:E87">
    <cfRule type="cellIs" dxfId="360" priority="2" stopIfTrue="1" operator="equal">
      <formula>"F"</formula>
    </cfRule>
  </conditionalFormatting>
  <conditionalFormatting sqref="E85:E87">
    <cfRule type="cellIs" dxfId="359" priority="3" stopIfTrue="1" operator="equal">
      <formula>"PE"</formula>
    </cfRule>
  </conditionalFormatting>
  <dataValidations count="2">
    <dataValidation type="list" allowBlank="1" showInputMessage="1" showErrorMessage="1" sqref="E15:P20">
      <formula1>"P,F,PE"</formula1>
    </dataValidation>
    <dataValidation type="list" allowBlank="1" showErrorMessage="1" sqref="E23:E30 E32:E39 E41:E48 E50:E58 E67:E74 E76:E78 E60:E65 E80:E87">
      <formula1>"P,F,PE"</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4"/>
  <sheetViews>
    <sheetView topLeftCell="A31" zoomScale="91" zoomScaleNormal="91" workbookViewId="0">
      <selection activeCell="E24" sqref="E24"/>
    </sheetView>
  </sheetViews>
  <sheetFormatPr defaultRowHeight="15" x14ac:dyDescent="0.25"/>
  <cols>
    <col min="1" max="1" width="19.42578125" customWidth="1"/>
    <col min="2" max="2" width="30.85546875" customWidth="1"/>
    <col min="3" max="3" width="24.28515625" customWidth="1"/>
    <col min="4" max="4" width="30.42578125" customWidth="1"/>
    <col min="7" max="7" width="17.140625" customWidth="1"/>
    <col min="8" max="16" width="9.140625" hidden="1" customWidth="1"/>
    <col min="18" max="18" width="5.140625" customWidth="1"/>
    <col min="19" max="19" width="25.7109375" customWidth="1"/>
  </cols>
  <sheetData>
    <row r="1" spans="1:19" ht="15.75" x14ac:dyDescent="0.25">
      <c r="C1" s="142" t="s">
        <v>0</v>
      </c>
      <c r="D1" s="142"/>
    </row>
    <row r="2" spans="1:19" ht="31.5" x14ac:dyDescent="0.25">
      <c r="C2" s="1" t="s">
        <v>1</v>
      </c>
      <c r="D2" s="2" t="s">
        <v>76</v>
      </c>
    </row>
    <row r="3" spans="1:19" ht="31.5" x14ac:dyDescent="0.25">
      <c r="C3" s="1" t="s">
        <v>2</v>
      </c>
      <c r="D3" s="2" t="s">
        <v>77</v>
      </c>
    </row>
    <row r="4" spans="1:19" ht="31.5" x14ac:dyDescent="0.25">
      <c r="C4" s="1" t="s">
        <v>3</v>
      </c>
      <c r="D4" s="3">
        <f>COUNTIF($Q$12:$Q$4048,"P")</f>
        <v>8</v>
      </c>
    </row>
    <row r="5" spans="1:19" ht="31.5" x14ac:dyDescent="0.25">
      <c r="C5" s="1" t="s">
        <v>4</v>
      </c>
      <c r="D5" s="3">
        <f>COUNTIF($Q$12:$Q$4048,"F")</f>
        <v>8</v>
      </c>
    </row>
    <row r="6" spans="1:19" ht="31.5" x14ac:dyDescent="0.25">
      <c r="C6" s="1" t="s">
        <v>5</v>
      </c>
      <c r="D6" s="3">
        <f>COUNTIF($Q$12:$Q$4048,"PE")</f>
        <v>0</v>
      </c>
    </row>
    <row r="7" spans="1:19" ht="31.5" x14ac:dyDescent="0.25">
      <c r="C7" s="1" t="s">
        <v>6</v>
      </c>
      <c r="D7" s="3">
        <f>D8-D4-D5-D6</f>
        <v>0</v>
      </c>
    </row>
    <row r="8" spans="1:19" ht="31.5" x14ac:dyDescent="0.25">
      <c r="C8" s="1" t="s">
        <v>7</v>
      </c>
      <c r="D8" s="3">
        <f>COUNTA($D$12:$D$4048)</f>
        <v>16</v>
      </c>
    </row>
    <row r="10" spans="1:19" ht="18.75" x14ac:dyDescent="0.25">
      <c r="A10" s="140" t="s">
        <v>2</v>
      </c>
      <c r="B10" s="140" t="s">
        <v>8</v>
      </c>
      <c r="C10" s="140" t="s">
        <v>9</v>
      </c>
      <c r="D10" s="140" t="s">
        <v>10</v>
      </c>
      <c r="E10" s="144" t="s">
        <v>11</v>
      </c>
      <c r="F10" s="145"/>
      <c r="G10" s="146"/>
      <c r="H10" s="144" t="s">
        <v>12</v>
      </c>
      <c r="I10" s="145"/>
      <c r="J10" s="146"/>
      <c r="K10" s="144" t="s">
        <v>13</v>
      </c>
      <c r="L10" s="145"/>
      <c r="M10" s="146"/>
      <c r="N10" s="144" t="s">
        <v>14</v>
      </c>
      <c r="O10" s="145"/>
      <c r="P10" s="146"/>
      <c r="Q10" s="140" t="s">
        <v>15</v>
      </c>
      <c r="R10" s="140" t="s">
        <v>16</v>
      </c>
      <c r="S10" s="140" t="s">
        <v>17</v>
      </c>
    </row>
    <row r="11" spans="1:19" ht="18.75" x14ac:dyDescent="0.25">
      <c r="A11" s="143"/>
      <c r="B11" s="141"/>
      <c r="C11" s="141"/>
      <c r="D11" s="141"/>
      <c r="E11" s="13" t="s">
        <v>18</v>
      </c>
      <c r="F11" s="13" t="s">
        <v>19</v>
      </c>
      <c r="G11" s="13" t="s">
        <v>20</v>
      </c>
      <c r="H11" s="13" t="s">
        <v>18</v>
      </c>
      <c r="I11" s="13" t="s">
        <v>19</v>
      </c>
      <c r="J11" s="13" t="s">
        <v>20</v>
      </c>
      <c r="K11" s="13" t="s">
        <v>18</v>
      </c>
      <c r="L11" s="13" t="s">
        <v>19</v>
      </c>
      <c r="M11" s="13" t="s">
        <v>20</v>
      </c>
      <c r="N11" s="13" t="s">
        <v>18</v>
      </c>
      <c r="O11" s="13" t="s">
        <v>19</v>
      </c>
      <c r="P11" s="13" t="s">
        <v>20</v>
      </c>
      <c r="Q11" s="141"/>
      <c r="R11" s="141"/>
      <c r="S11" s="141"/>
    </row>
    <row r="12" spans="1:19" ht="42" customHeight="1" x14ac:dyDescent="0.25">
      <c r="A12" s="14" t="str">
        <f>IF(AND(D12="",D12=""),"",$D$3&amp;"_"&amp;ROW()-13-COUNTBLANK($D12:D$14))</f>
        <v/>
      </c>
      <c r="B12" s="147" t="s">
        <v>184</v>
      </c>
      <c r="C12" s="148"/>
      <c r="D12" s="148"/>
      <c r="E12" s="148"/>
      <c r="F12" s="148"/>
      <c r="G12" s="148"/>
      <c r="H12" s="148"/>
      <c r="I12" s="148"/>
      <c r="J12" s="148"/>
      <c r="K12" s="148"/>
      <c r="L12" s="148"/>
      <c r="M12" s="148"/>
      <c r="N12" s="148"/>
      <c r="O12" s="148"/>
      <c r="P12" s="148"/>
      <c r="Q12" s="148"/>
      <c r="R12" s="148"/>
      <c r="S12" s="149"/>
    </row>
    <row r="13" spans="1:19" ht="31.5" customHeight="1" x14ac:dyDescent="0.25">
      <c r="A13" s="14" t="str">
        <f>IF(AND(D13="",D13=""),"",$D$3&amp;"_"&amp;ROW()-13-COUNTBLANK($D13:D$14))</f>
        <v/>
      </c>
      <c r="B13" s="150" t="s">
        <v>23</v>
      </c>
      <c r="C13" s="151"/>
      <c r="D13" s="151"/>
      <c r="E13" s="151"/>
      <c r="F13" s="151"/>
      <c r="G13" s="151"/>
      <c r="H13" s="151"/>
      <c r="I13" s="151"/>
      <c r="J13" s="151"/>
      <c r="K13" s="151"/>
      <c r="L13" s="151"/>
      <c r="M13" s="151"/>
      <c r="N13" s="151"/>
      <c r="O13" s="151"/>
      <c r="P13" s="151"/>
      <c r="Q13" s="151"/>
      <c r="R13" s="151"/>
      <c r="S13" s="152"/>
    </row>
    <row r="14" spans="1:19" ht="18.75" x14ac:dyDescent="0.25">
      <c r="A14" s="14" t="str">
        <f>IF(AND(D14="",D14=""),"",$D$3&amp;"_"&amp;ROW()-13-COUNTBLANK($D14:D$14))</f>
        <v/>
      </c>
      <c r="B14" s="153" t="s">
        <v>24</v>
      </c>
      <c r="C14" s="154"/>
      <c r="D14" s="154"/>
      <c r="E14" s="154"/>
      <c r="F14" s="154"/>
      <c r="G14" s="154"/>
      <c r="H14" s="154"/>
      <c r="I14" s="154"/>
      <c r="J14" s="154"/>
      <c r="K14" s="154"/>
      <c r="L14" s="154"/>
      <c r="M14" s="154"/>
      <c r="N14" s="154"/>
      <c r="O14" s="154"/>
      <c r="P14" s="154"/>
      <c r="Q14" s="154"/>
      <c r="R14" s="154"/>
      <c r="S14" s="154"/>
    </row>
    <row r="15" spans="1:19" ht="112.5" x14ac:dyDescent="0.3">
      <c r="A15" s="14" t="str">
        <f>IF(AND(D15="",D15=""),"",$D$3&amp;"_"&amp;ROW()-13-COUNTBLANK($D$14:D15))</f>
        <v>DN_1</v>
      </c>
      <c r="B15" s="15" t="s">
        <v>25</v>
      </c>
      <c r="C15" s="16" t="s">
        <v>26</v>
      </c>
      <c r="D15" s="17" t="s">
        <v>157</v>
      </c>
      <c r="E15" s="18" t="s">
        <v>27</v>
      </c>
      <c r="F15" s="18"/>
      <c r="G15" s="18"/>
      <c r="H15" s="18"/>
      <c r="I15" s="18"/>
      <c r="J15" s="18"/>
      <c r="K15" s="18"/>
      <c r="L15" s="18"/>
      <c r="M15" s="18"/>
      <c r="N15" s="18"/>
      <c r="O15" s="18"/>
      <c r="P15" s="18"/>
      <c r="Q15" s="19" t="str">
        <f t="shared" ref="Q15" si="0">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20"/>
      <c r="S15" s="21"/>
    </row>
    <row r="16" spans="1:19" ht="281.25" x14ac:dyDescent="0.25">
      <c r="A16" s="14" t="str">
        <f>IF(AND(D16="",D16=""),"",$D$3&amp;"_"&amp;ROW()-13-COUNTBLANK($D$14:D16))</f>
        <v>DN_2</v>
      </c>
      <c r="B16" s="15" t="s">
        <v>28</v>
      </c>
      <c r="C16" s="16" t="s">
        <v>158</v>
      </c>
      <c r="D16" s="22" t="s">
        <v>159</v>
      </c>
      <c r="E16" s="18" t="s">
        <v>29</v>
      </c>
      <c r="F16" s="18"/>
      <c r="G16" s="18"/>
      <c r="H16" s="18"/>
      <c r="I16" s="18"/>
      <c r="J16" s="18"/>
      <c r="K16" s="18"/>
      <c r="L16" s="18"/>
      <c r="M16" s="18"/>
      <c r="N16" s="18"/>
      <c r="O16" s="18"/>
      <c r="P16" s="18"/>
      <c r="Q16" s="19" t="str">
        <f>IF(OR(IF(G16="",IF(F16="",IF(E16="","",E16),F16),G16)="F",IF(J16="",IF(I16="",IF(H16="","",H16),I16),J16)="F",IF(M16="",IF(L16="",IF(K16="","",K16),L16),M16)="F",IF(P16="",IF(O16="",IF(N16="","",N16),O16),P16)="F")=TRUE,"F",IF(OR(IF(G16="",IF(F16="",IF(E16="","",E16),F16),G16)="PE",IF(J16="",IF(I16="",IF(H16="","",H16),I16),J16)="PE",IF(M16="",IF(L16="",IF(K16="","",K16),L16),M16)="PE",IF(P16="",IF(O16="",IF(N16="","",N16),O16),P16)="PE")=TRUE,"PE",IF(AND(IF(G16="",IF(F16="",IF(E16="","",E16),F16),G16)="",IF(J16="",IF(I16="",IF(H16="","",H16),I16),J16)="",IF(M16="",IF(L16="",IF(K16="","",K16),L16),M16)="",IF(P16="",IF(O16="",IF(N16="","",N16),O16),P16)="")=TRUE,"","P")))</f>
        <v>F</v>
      </c>
      <c r="R16" s="20"/>
      <c r="S16" s="23" t="s">
        <v>160</v>
      </c>
    </row>
    <row r="17" spans="1:19" ht="56.25" x14ac:dyDescent="0.25">
      <c r="A17" s="14" t="str">
        <f>IF(AND(D17="",D17=""),"",$D$3&amp;"_"&amp;ROW()-13-COUNTBLANK($D$14:D17))</f>
        <v>DN_3</v>
      </c>
      <c r="B17" s="24" t="s">
        <v>30</v>
      </c>
      <c r="C17" s="22" t="s">
        <v>31</v>
      </c>
      <c r="D17" s="25" t="s">
        <v>32</v>
      </c>
      <c r="E17" s="18" t="s">
        <v>27</v>
      </c>
      <c r="F17" s="18"/>
      <c r="G17" s="18"/>
      <c r="H17" s="18"/>
      <c r="I17" s="18"/>
      <c r="J17" s="18"/>
      <c r="K17" s="18"/>
      <c r="L17" s="18"/>
      <c r="M17" s="18"/>
      <c r="N17" s="18"/>
      <c r="O17" s="18"/>
      <c r="P17" s="18"/>
      <c r="Q17" s="19" t="str">
        <f>IF(OR(IF(G17="",IF(F17="",IF(E17="","",E17),F17),G17)="F",IF(J17="",IF(I17="",IF(H17="","",H17),I17),J17)="F",IF(M17="",IF(L17="",IF(K17="","",K17),L17),M17)="F",IF(P17="",IF(O17="",IF(N17="","",N17),O17),P17)="F")=TRUE,"F",IF(OR(IF(G17="",IF(F17="",IF(E17="","",E17),F17),G17)="PE",IF(J17="",IF(I17="",IF(H17="","",H17),I17),J17)="PE",IF(M17="",IF(L17="",IF(K17="","",K17),L17),M17)="PE",IF(P17="",IF(O17="",IF(N17="","",N17),O17),P17)="PE")=TRUE,"PE",IF(AND(IF(G17="",IF(F17="",IF(E17="","",E17),F17),G17)="",IF(J17="",IF(I17="",IF(H17="","",H17),I17),J17)="",IF(M17="",IF(L17="",IF(K17="","",K17),L17),M17)="",IF(P17="",IF(O17="",IF(N17="","",N17),O17),P17)="")=TRUE,"","P")))</f>
        <v>P</v>
      </c>
      <c r="R17" s="20"/>
      <c r="S17" s="20"/>
    </row>
    <row r="18" spans="1:19" ht="56.25" x14ac:dyDescent="0.25">
      <c r="A18" s="14" t="str">
        <f>IF(AND(D18="",D18=""),"",$D$3&amp;"_"&amp;ROW()-13-COUNTBLANK($D$14:D18))</f>
        <v>DN_4</v>
      </c>
      <c r="B18" s="15" t="s">
        <v>33</v>
      </c>
      <c r="C18" s="16" t="s">
        <v>34</v>
      </c>
      <c r="D18" s="22" t="s">
        <v>35</v>
      </c>
      <c r="E18" s="18" t="s">
        <v>27</v>
      </c>
      <c r="F18" s="18"/>
      <c r="G18" s="18"/>
      <c r="H18" s="18"/>
      <c r="I18" s="18"/>
      <c r="J18" s="18"/>
      <c r="K18" s="18"/>
      <c r="L18" s="18"/>
      <c r="M18" s="18"/>
      <c r="N18" s="18"/>
      <c r="O18" s="18"/>
      <c r="P18" s="18"/>
      <c r="Q18" s="19" t="str">
        <f>IF(OR(IF(G18="",IF(F18="",IF(E18="","",E18),F18),G18)="F",IF(J18="",IF(I18="",IF(H18="","",H18),I18),J18)="F",IF(M18="",IF(L18="",IF(K18="","",K18),L18),M18)="F",IF(P18="",IF(O18="",IF(N18="","",N18),O18),P18)="F")=TRUE,"F",IF(OR(IF(G18="",IF(F18="",IF(E18="","",E18),F18),G18)="PE",IF(J18="",IF(I18="",IF(H18="","",H18),I18),J18)="PE",IF(M18="",IF(L18="",IF(K18="","",K18),L18),M18)="PE",IF(P18="",IF(O18="",IF(N18="","",N18),O18),P18)="PE")=TRUE,"PE",IF(AND(IF(G18="",IF(F18="",IF(E18="","",E18),F18),G18)="",IF(J18="",IF(I18="",IF(H18="","",H18),I18),J18)="",IF(M18="",IF(L18="",IF(K18="","",K18),L18),M18)="",IF(P18="",IF(O18="",IF(N18="","",N18),O18),P18)="")=TRUE,"","P")))</f>
        <v>P</v>
      </c>
      <c r="R18" s="20"/>
      <c r="S18" s="23"/>
    </row>
    <row r="19" spans="1:19" ht="56.25" x14ac:dyDescent="0.25">
      <c r="A19" s="14" t="str">
        <f>IF(AND(D19="",D19=""),"",$D$3&amp;"_"&amp;ROW()-13-COUNTBLANK($D$14:D19))</f>
        <v>DN_5</v>
      </c>
      <c r="B19" s="24" t="s">
        <v>36</v>
      </c>
      <c r="C19" s="16" t="s">
        <v>37</v>
      </c>
      <c r="D19" s="16" t="s">
        <v>38</v>
      </c>
      <c r="E19" s="18" t="s">
        <v>29</v>
      </c>
      <c r="F19" s="18"/>
      <c r="G19" s="18"/>
      <c r="H19" s="18"/>
      <c r="I19" s="18"/>
      <c r="J19" s="18"/>
      <c r="K19" s="18"/>
      <c r="L19" s="18"/>
      <c r="M19" s="18"/>
      <c r="N19" s="18"/>
      <c r="O19" s="18"/>
      <c r="P19" s="18"/>
      <c r="Q19" s="19" t="str">
        <f>IF(OR(IF(G19="",IF(F19="",IF(E19="","",E19),F19),G19)="F",IF(J19="",IF(I19="",IF(H19="","",H19),I19),J19)="F",IF(M19="",IF(L19="",IF(K19="","",K19),L19),M19)="F",IF(P19="",IF(O19="",IF(N19="","",N19),O19),P19)="F")=TRUE,"F",IF(OR(IF(G19="",IF(F19="",IF(E19="","",E19),F19),G19)="PE",IF(J19="",IF(I19="",IF(H19="","",H19),I19),J19)="PE",IF(M19="",IF(L19="",IF(K19="","",K19),L19),M19)="PE",IF(P19="",IF(O19="",IF(N19="","",N19),O19),P19)="PE")=TRUE,"PE",IF(AND(IF(G19="",IF(F19="",IF(E19="","",E19),F19),G19)="",IF(J19="",IF(I19="",IF(H19="","",H19),I19),J19)="",IF(M19="",IF(L19="",IF(K19="","",K19),L19),M19)="",IF(P19="",IF(O19="",IF(N19="","",N19),O19),P19)="")=TRUE,"","P")))</f>
        <v>F</v>
      </c>
      <c r="R19" s="20"/>
      <c r="S19" s="21" t="s">
        <v>161</v>
      </c>
    </row>
    <row r="20" spans="1:19" ht="56.25" x14ac:dyDescent="0.25">
      <c r="A20" s="14" t="str">
        <f>IF(AND(D20="",D20=""),"",$D$3&amp;"_"&amp;ROW()-13-COUNTBLANK($D$14:D20))</f>
        <v>DN_6</v>
      </c>
      <c r="B20" s="26" t="s">
        <v>41</v>
      </c>
      <c r="C20" s="27" t="s">
        <v>42</v>
      </c>
      <c r="D20" s="28" t="s">
        <v>43</v>
      </c>
      <c r="E20" s="18" t="s">
        <v>27</v>
      </c>
      <c r="F20" s="18"/>
      <c r="G20" s="18"/>
      <c r="H20" s="18"/>
      <c r="I20" s="18"/>
      <c r="J20" s="18"/>
      <c r="K20" s="18"/>
      <c r="L20" s="18"/>
      <c r="M20" s="18"/>
      <c r="N20" s="18"/>
      <c r="O20" s="18"/>
      <c r="P20" s="18"/>
      <c r="Q20" s="19" t="str">
        <f>IF(OR(IF(G20="",IF(F20="",IF(E20="","",E20),F20),G20)="F",IF(J20="",IF(I20="",IF(H20="","",H20),I20),J20)="F",IF(M20="",IF(L20="",IF(K20="","",K20),L20),M20)="F",IF(P20="",IF(O20="",IF(N20="","",N20),O20),P20)="F")=TRUE,"F",IF(OR(IF(G20="",IF(F20="",IF(E20="","",E20),F20),G20)="PE",IF(J20="",IF(I20="",IF(H20="","",H20),I20),J20)="PE",IF(M20="",IF(L20="",IF(K20="","",K20),L20),M20)="PE",IF(P20="",IF(O20="",IF(N20="","",N20),O20),P20)="PE")=TRUE,"PE",IF(AND(IF(G20="",IF(F20="",IF(E20="","",E20),F20),G20)="",IF(J20="",IF(I20="",IF(H20="","",H20),I20),J20)="",IF(M20="",IF(L20="",IF(K20="","",K20),L20),M20)="",IF(P20="",IF(O20="",IF(N20="","",N20),O20),P20)="")=TRUE,"","P")))</f>
        <v>P</v>
      </c>
      <c r="R20" s="20"/>
      <c r="S20" s="20"/>
    </row>
    <row r="21" spans="1:19" ht="19.5" x14ac:dyDescent="0.25">
      <c r="A21" s="14" t="str">
        <f>IF(AND(D21="",D21=""),"",$D$3&amp;"_"&amp;ROW()-13-COUNTBLANK($D$14:D21))</f>
        <v/>
      </c>
      <c r="B21" s="150" t="s">
        <v>44</v>
      </c>
      <c r="C21" s="151"/>
      <c r="D21" s="151"/>
      <c r="E21" s="151"/>
      <c r="F21" s="151"/>
      <c r="G21" s="151"/>
      <c r="H21" s="151"/>
      <c r="I21" s="151"/>
      <c r="J21" s="151"/>
      <c r="K21" s="151"/>
      <c r="L21" s="151"/>
      <c r="M21" s="151"/>
      <c r="N21" s="151"/>
      <c r="O21" s="151"/>
      <c r="P21" s="151"/>
      <c r="Q21" s="151"/>
      <c r="R21" s="151"/>
      <c r="S21" s="152"/>
    </row>
    <row r="22" spans="1:19" ht="18.75" x14ac:dyDescent="0.25">
      <c r="A22" s="14" t="str">
        <f>IF(AND(D22="",D22=""),"",$D$3&amp;"_"&amp;ROW()-13-COUNTBLANK($D$14:D22))</f>
        <v/>
      </c>
      <c r="B22" s="155" t="s">
        <v>54</v>
      </c>
      <c r="C22" s="156"/>
      <c r="D22" s="156"/>
      <c r="E22" s="156"/>
      <c r="F22" s="156"/>
      <c r="G22" s="156"/>
      <c r="H22" s="156"/>
      <c r="I22" s="156"/>
      <c r="J22" s="156"/>
      <c r="K22" s="156"/>
      <c r="L22" s="156"/>
      <c r="M22" s="156"/>
      <c r="N22" s="156"/>
      <c r="O22" s="156"/>
      <c r="P22" s="156"/>
      <c r="Q22" s="156"/>
      <c r="R22" s="156"/>
      <c r="S22" s="156"/>
    </row>
    <row r="23" spans="1:19" ht="156" customHeight="1" x14ac:dyDescent="0.25">
      <c r="A23" s="14" t="str">
        <f>IF(AND(D23="",D23=""),"",$D$3&amp;"_"&amp;ROW()-13-COUNTBLANK($D$14:D23))</f>
        <v>DN_7</v>
      </c>
      <c r="B23" s="29" t="s">
        <v>45</v>
      </c>
      <c r="C23" s="30" t="s">
        <v>302</v>
      </c>
      <c r="D23" s="29" t="s">
        <v>55</v>
      </c>
      <c r="E23" s="31" t="s">
        <v>29</v>
      </c>
      <c r="F23" s="32"/>
      <c r="G23" s="32"/>
      <c r="H23" s="32"/>
      <c r="I23" s="32"/>
      <c r="J23" s="32"/>
      <c r="K23" s="32"/>
      <c r="L23" s="32"/>
      <c r="M23" s="32"/>
      <c r="N23" s="32"/>
      <c r="O23" s="32"/>
      <c r="P23" s="32"/>
      <c r="Q23" s="33" t="str">
        <f t="shared" ref="Q23:Q26" si="1">IF(OR(IF(G23="",IF(F23="",IF(E23="","",E23),F23),G23)="F",IF(J23="",IF(I23="",IF(H23="","",H23),I23),J23)="F",IF(M23="",IF(L23="",IF(K23="","",K23),L23),M23)="F",IF(P23="",IF(O23="",IF(N23="","",N23),O23),P23)="F")=TRUE,"F",IF(OR(IF(G23="",IF(F23="",IF(E23="","",E23),F23),G23)="PE",IF(J23="",IF(I23="",IF(H23="","",H23),I23),J23)="PE",IF(M23="",IF(L23="",IF(K23="","",K23),L23),M23)="PE",IF(P23="",IF(O23="",IF(N23="","",N23),O23),P23)="PE")=TRUE,"PE",IF(AND(IF(G23="",IF(F23="",IF(E23="","",E23),F23),G23)="",IF(J23="",IF(I23="",IF(H23="","",H23),I23),J23)="",IF(M23="",IF(L23="",IF(K23="","",K23),L23),M23)="",IF(P23="",IF(O23="",IF(N23="","",N23),O23),P23)="")=TRUE,"","P")))</f>
        <v>F</v>
      </c>
      <c r="R23" s="32"/>
      <c r="S23" s="34" t="s">
        <v>163</v>
      </c>
    </row>
    <row r="24" spans="1:19" ht="37.5" x14ac:dyDescent="0.25">
      <c r="A24" s="14" t="str">
        <f>IF(AND(D24="",D24=""),"",$D$3&amp;"_"&amp;ROW()-13-COUNTBLANK($D$14:D24))</f>
        <v>DN_8</v>
      </c>
      <c r="B24" s="35" t="s">
        <v>46</v>
      </c>
      <c r="C24" s="36" t="s">
        <v>303</v>
      </c>
      <c r="D24" s="36" t="s">
        <v>57</v>
      </c>
      <c r="E24" s="31" t="s">
        <v>29</v>
      </c>
      <c r="F24" s="37"/>
      <c r="G24" s="37"/>
      <c r="H24" s="37"/>
      <c r="I24" s="37"/>
      <c r="J24" s="37"/>
      <c r="K24" s="37"/>
      <c r="L24" s="37"/>
      <c r="M24" s="37"/>
      <c r="N24" s="37"/>
      <c r="O24" s="37"/>
      <c r="P24" s="37"/>
      <c r="Q24" s="33" t="str">
        <f t="shared" si="1"/>
        <v>F</v>
      </c>
      <c r="R24" s="38"/>
      <c r="S24" s="38" t="s">
        <v>164</v>
      </c>
    </row>
    <row r="25" spans="1:19" ht="150" x14ac:dyDescent="0.25">
      <c r="A25" s="14" t="str">
        <f>IF(AND(D25="",D25=""),"",$D$3&amp;"_"&amp;ROW()-13-COUNTBLANK($D$14:D25))</f>
        <v>DN_9</v>
      </c>
      <c r="B25" s="32" t="s">
        <v>165</v>
      </c>
      <c r="C25" s="29" t="s">
        <v>304</v>
      </c>
      <c r="D25" s="29" t="s">
        <v>170</v>
      </c>
      <c r="E25" s="31" t="s">
        <v>29</v>
      </c>
      <c r="F25" s="32"/>
      <c r="G25" s="32"/>
      <c r="H25" s="32"/>
      <c r="I25" s="32"/>
      <c r="J25" s="32"/>
      <c r="K25" s="32"/>
      <c r="L25" s="32"/>
      <c r="M25" s="32"/>
      <c r="N25" s="32"/>
      <c r="O25" s="32"/>
      <c r="P25" s="32"/>
      <c r="Q25" s="33" t="str">
        <f t="shared" si="1"/>
        <v>F</v>
      </c>
      <c r="R25" s="32"/>
      <c r="S25" s="41" t="s">
        <v>166</v>
      </c>
    </row>
    <row r="26" spans="1:19" ht="150" x14ac:dyDescent="0.25">
      <c r="A26" s="14" t="str">
        <f>IF(AND(D26="",D26=""),"",$D$3&amp;"_"&amp;ROW()-13-COUNTBLANK($D$14:D26))</f>
        <v>DN_10</v>
      </c>
      <c r="B26" s="32" t="s">
        <v>167</v>
      </c>
      <c r="C26" s="29" t="s">
        <v>305</v>
      </c>
      <c r="D26" s="29" t="s">
        <v>171</v>
      </c>
      <c r="E26" s="31" t="s">
        <v>27</v>
      </c>
      <c r="F26" s="32"/>
      <c r="G26" s="32"/>
      <c r="H26" s="32"/>
      <c r="I26" s="32"/>
      <c r="J26" s="32"/>
      <c r="K26" s="32"/>
      <c r="L26" s="32"/>
      <c r="M26" s="32"/>
      <c r="N26" s="32"/>
      <c r="O26" s="32"/>
      <c r="P26" s="32"/>
      <c r="Q26" s="33" t="str">
        <f t="shared" si="1"/>
        <v>P</v>
      </c>
      <c r="R26" s="32"/>
      <c r="S26" s="41"/>
    </row>
    <row r="27" spans="1:19" ht="18.75" x14ac:dyDescent="0.25">
      <c r="A27" s="14" t="str">
        <f>IF(AND(D27="",D27=""),"",$D$3&amp;"_"&amp;ROW()-13-COUNTBLANK($D$14:D27))</f>
        <v/>
      </c>
      <c r="B27" s="155" t="s">
        <v>61</v>
      </c>
      <c r="C27" s="156"/>
      <c r="D27" s="156"/>
      <c r="E27" s="156"/>
      <c r="F27" s="156"/>
      <c r="G27" s="156"/>
      <c r="H27" s="156"/>
      <c r="I27" s="156"/>
      <c r="J27" s="156"/>
      <c r="K27" s="156"/>
      <c r="L27" s="156"/>
      <c r="M27" s="156"/>
      <c r="N27" s="156"/>
      <c r="O27" s="156"/>
      <c r="P27" s="156"/>
      <c r="Q27" s="156"/>
      <c r="R27" s="156"/>
      <c r="S27" s="156"/>
    </row>
    <row r="28" spans="1:19" ht="108.75" customHeight="1" x14ac:dyDescent="0.25">
      <c r="A28" s="14" t="str">
        <f>IF(AND(D28="",D28=""),"",$D$3&amp;"_"&amp;ROW()-13-COUNTBLANK($D$14:D28))</f>
        <v>DN_11</v>
      </c>
      <c r="B28" s="29" t="s">
        <v>45</v>
      </c>
      <c r="C28" s="30" t="s">
        <v>302</v>
      </c>
      <c r="D28" s="29" t="s">
        <v>172</v>
      </c>
      <c r="E28" s="31" t="s">
        <v>29</v>
      </c>
      <c r="F28" s="32"/>
      <c r="G28" s="32"/>
      <c r="H28" s="32"/>
      <c r="I28" s="32"/>
      <c r="J28" s="32"/>
      <c r="K28" s="32"/>
      <c r="L28" s="32"/>
      <c r="M28" s="32"/>
      <c r="N28" s="32"/>
      <c r="O28" s="32"/>
      <c r="P28" s="32"/>
      <c r="Q28" s="33" t="str">
        <f t="shared" ref="Q28:Q31" si="2">IF(OR(IF(G28="",IF(F28="",IF(E28="","",E28),F28),G28)="F",IF(J28="",IF(I28="",IF(H28="","",H28),I28),J28)="F",IF(M28="",IF(L28="",IF(K28="","",K28),L28),M28)="F",IF(P28="",IF(O28="",IF(N28="","",N28),O28),P28)="F")=TRUE,"F",IF(OR(IF(G28="",IF(F28="",IF(E28="","",E28),F28),G28)="PE",IF(J28="",IF(I28="",IF(H28="","",H28),I28),J28)="PE",IF(M28="",IF(L28="",IF(K28="","",K28),L28),M28)="PE",IF(P28="",IF(O28="",IF(N28="","",N28),O28),P28)="PE")=TRUE,"PE",IF(AND(IF(G28="",IF(F28="",IF(E28="","",E28),F28),G28)="",IF(J28="",IF(I28="",IF(H28="","",H28),I28),J28)="",IF(M28="",IF(L28="",IF(K28="","",K28),L28),M28)="",IF(P28="",IF(O28="",IF(N28="","",N28),O28),P28)="")=TRUE,"","P")))</f>
        <v>F</v>
      </c>
      <c r="R28" s="32"/>
      <c r="S28" s="34" t="s">
        <v>163</v>
      </c>
    </row>
    <row r="29" spans="1:19" ht="37.5" x14ac:dyDescent="0.25">
      <c r="A29" s="14" t="str">
        <f>IF(AND(D29="",D29=""),"",$D$3&amp;"_"&amp;ROW()-13-COUNTBLANK($D$14:D29))</f>
        <v>DN_12</v>
      </c>
      <c r="B29" s="35" t="s">
        <v>46</v>
      </c>
      <c r="C29" s="36" t="s">
        <v>303</v>
      </c>
      <c r="D29" s="36" t="s">
        <v>57</v>
      </c>
      <c r="E29" s="31" t="s">
        <v>29</v>
      </c>
      <c r="F29" s="37"/>
      <c r="G29" s="37"/>
      <c r="H29" s="37"/>
      <c r="I29" s="37"/>
      <c r="J29" s="37"/>
      <c r="K29" s="37"/>
      <c r="L29" s="37"/>
      <c r="M29" s="37"/>
      <c r="N29" s="37"/>
      <c r="O29" s="37"/>
      <c r="P29" s="37"/>
      <c r="Q29" s="33" t="str">
        <f t="shared" si="2"/>
        <v>F</v>
      </c>
      <c r="R29" s="38"/>
      <c r="S29" s="38" t="s">
        <v>173</v>
      </c>
    </row>
    <row r="30" spans="1:19" ht="150" x14ac:dyDescent="0.25">
      <c r="A30" s="14" t="str">
        <f>IF(AND(D30="",D30=""),"",$D$3&amp;"_"&amp;ROW()-13-COUNTBLANK($D$14:D30))</f>
        <v>DN_13</v>
      </c>
      <c r="B30" s="32" t="s">
        <v>165</v>
      </c>
      <c r="C30" s="29" t="s">
        <v>304</v>
      </c>
      <c r="D30" s="29" t="s">
        <v>170</v>
      </c>
      <c r="E30" s="31" t="s">
        <v>29</v>
      </c>
      <c r="F30" s="32"/>
      <c r="G30" s="32"/>
      <c r="H30" s="32"/>
      <c r="I30" s="32"/>
      <c r="J30" s="32"/>
      <c r="K30" s="32"/>
      <c r="L30" s="32"/>
      <c r="M30" s="32"/>
      <c r="N30" s="32"/>
      <c r="O30" s="32"/>
      <c r="P30" s="32"/>
      <c r="Q30" s="33" t="str">
        <f t="shared" si="2"/>
        <v>F</v>
      </c>
      <c r="R30" s="32"/>
      <c r="S30" s="41" t="s">
        <v>166</v>
      </c>
    </row>
    <row r="31" spans="1:19" ht="150" x14ac:dyDescent="0.25">
      <c r="A31" s="14" t="str">
        <f>IF(AND(D31="",D31=""),"",$D$3&amp;"_"&amp;ROW()-13-COUNTBLANK($D$14:D31))</f>
        <v>DN_14</v>
      </c>
      <c r="B31" s="32" t="s">
        <v>167</v>
      </c>
      <c r="C31" s="29" t="s">
        <v>305</v>
      </c>
      <c r="D31" s="29" t="s">
        <v>171</v>
      </c>
      <c r="E31" s="31" t="s">
        <v>27</v>
      </c>
      <c r="F31" s="32"/>
      <c r="G31" s="32"/>
      <c r="H31" s="32"/>
      <c r="I31" s="32"/>
      <c r="J31" s="32"/>
      <c r="K31" s="32"/>
      <c r="L31" s="32"/>
      <c r="M31" s="32"/>
      <c r="N31" s="32"/>
      <c r="O31" s="32"/>
      <c r="P31" s="32"/>
      <c r="Q31" s="33" t="str">
        <f t="shared" si="2"/>
        <v>P</v>
      </c>
      <c r="R31" s="32"/>
      <c r="S31" s="41"/>
    </row>
    <row r="32" spans="1:19" ht="19.5" x14ac:dyDescent="0.25">
      <c r="A32" s="14" t="str">
        <f>IF(AND(D32="",D32=""),"",$D$3&amp;"_"&amp;ROW()-13-COUNTBLANK($D$14:D32))</f>
        <v/>
      </c>
      <c r="B32" s="150" t="s">
        <v>67</v>
      </c>
      <c r="C32" s="151"/>
      <c r="D32" s="151"/>
      <c r="E32" s="151"/>
      <c r="F32" s="151"/>
      <c r="G32" s="151"/>
      <c r="H32" s="151"/>
      <c r="I32" s="151"/>
      <c r="J32" s="151"/>
      <c r="K32" s="151"/>
      <c r="L32" s="151"/>
      <c r="M32" s="151"/>
      <c r="N32" s="151"/>
      <c r="O32" s="151"/>
      <c r="P32" s="151"/>
      <c r="Q32" s="151"/>
      <c r="R32" s="151"/>
      <c r="S32" s="152"/>
    </row>
    <row r="33" spans="1:19" ht="131.25" x14ac:dyDescent="0.25">
      <c r="A33" s="14" t="str">
        <f>IF(AND(D33="",D33=""),"",$D$3&amp;"_"&amp;ROW()-13-COUNTBLANK($D$14:D33))</f>
        <v>DN_15</v>
      </c>
      <c r="B33" s="41" t="s">
        <v>174</v>
      </c>
      <c r="C33" s="42" t="s">
        <v>175</v>
      </c>
      <c r="D33" s="41" t="s">
        <v>181</v>
      </c>
      <c r="E33" s="31" t="s">
        <v>27</v>
      </c>
      <c r="F33" s="32"/>
      <c r="G33" s="32"/>
      <c r="H33" s="32"/>
      <c r="I33" s="32"/>
      <c r="J33" s="32"/>
      <c r="K33" s="32"/>
      <c r="L33" s="32"/>
      <c r="M33" s="32"/>
      <c r="N33" s="32"/>
      <c r="O33" s="32"/>
      <c r="P33" s="32"/>
      <c r="Q33" s="33" t="str">
        <f t="shared" ref="Q33:Q34" si="3">IF(OR(IF(G33="",IF(F33="",IF(E33="","",E33),F33),G33)="F",IF(J33="",IF(I33="",IF(H33="","",H33),I33),J33)="F",IF(M33="",IF(L33="",IF(K33="","",K33),L33),M33)="F",IF(P33="",IF(O33="",IF(N33="","",N33),O33),P33)="F")=TRUE,"F",IF(OR(IF(G33="",IF(F33="",IF(E33="","",E33),F33),G33)="PE",IF(J33="",IF(I33="",IF(H33="","",H33),I33),J33)="PE",IF(M33="",IF(L33="",IF(K33="","",K33),L33),M33)="PE",IF(P33="",IF(O33="",IF(N33="","",N33),O33),P33)="PE")=TRUE,"PE",IF(AND(IF(G33="",IF(F33="",IF(E33="","",E33),F33),G33)="",IF(J33="",IF(I33="",IF(H33="","",H33),I33),J33)="",IF(M33="",IF(L33="",IF(K33="","",K33),L33),M33)="",IF(P33="",IF(O33="",IF(N33="","",N33),O33),P33)="")=TRUE,"","P")))</f>
        <v>P</v>
      </c>
      <c r="R33" s="32"/>
      <c r="S33" s="41"/>
    </row>
    <row r="34" spans="1:19" ht="75" x14ac:dyDescent="0.3">
      <c r="A34" s="14" t="str">
        <f>IF(AND(D34="",D34=""),"",$D$3&amp;"_"&amp;ROW()-13-COUNTBLANK($D$14:D34))</f>
        <v>DN_16</v>
      </c>
      <c r="B34" s="41" t="s">
        <v>176</v>
      </c>
      <c r="C34" s="42" t="s">
        <v>177</v>
      </c>
      <c r="D34" s="43" t="s">
        <v>180</v>
      </c>
      <c r="E34" s="31" t="s">
        <v>27</v>
      </c>
      <c r="F34" s="32"/>
      <c r="G34" s="32"/>
      <c r="H34" s="32"/>
      <c r="I34" s="32"/>
      <c r="J34" s="32"/>
      <c r="K34" s="32"/>
      <c r="L34" s="32"/>
      <c r="M34" s="32"/>
      <c r="N34" s="32"/>
      <c r="O34" s="32"/>
      <c r="P34" s="32"/>
      <c r="Q34" s="33" t="str">
        <f t="shared" si="3"/>
        <v>P</v>
      </c>
      <c r="R34" s="32"/>
      <c r="S34" s="41"/>
    </row>
  </sheetData>
  <mergeCells count="19">
    <mergeCell ref="B22:S22"/>
    <mergeCell ref="B27:S27"/>
    <mergeCell ref="B32:S32"/>
    <mergeCell ref="C1:D1"/>
    <mergeCell ref="B13:S13"/>
    <mergeCell ref="B14:S14"/>
    <mergeCell ref="B21:S21"/>
    <mergeCell ref="A10:A11"/>
    <mergeCell ref="B10:B11"/>
    <mergeCell ref="C10:C11"/>
    <mergeCell ref="D10:D11"/>
    <mergeCell ref="B12:S12"/>
    <mergeCell ref="H10:J10"/>
    <mergeCell ref="K10:M10"/>
    <mergeCell ref="N10:P10"/>
    <mergeCell ref="Q10:Q11"/>
    <mergeCell ref="R10:R11"/>
    <mergeCell ref="S10:S11"/>
    <mergeCell ref="E10:G10"/>
  </mergeCells>
  <conditionalFormatting sqref="E10:Q11">
    <cfRule type="cellIs" priority="49" stopIfTrue="1" operator="equal">
      <formula>"P"</formula>
    </cfRule>
    <cfRule type="cellIs" dxfId="358" priority="50" stopIfTrue="1" operator="equal">
      <formula>"F"</formula>
    </cfRule>
    <cfRule type="cellIs" dxfId="357" priority="51" stopIfTrue="1" operator="equal">
      <formula>"PE"</formula>
    </cfRule>
  </conditionalFormatting>
  <conditionalFormatting sqref="E15:Q15">
    <cfRule type="cellIs" priority="46" stopIfTrue="1" operator="equal">
      <formula>"P"</formula>
    </cfRule>
    <cfRule type="cellIs" dxfId="356" priority="47" stopIfTrue="1" operator="equal">
      <formula>"F"</formula>
    </cfRule>
    <cfRule type="cellIs" dxfId="355" priority="48" stopIfTrue="1" operator="equal">
      <formula>"PE"</formula>
    </cfRule>
  </conditionalFormatting>
  <conditionalFormatting sqref="E16:Q17">
    <cfRule type="cellIs" priority="43" stopIfTrue="1" operator="equal">
      <formula>"P"</formula>
    </cfRule>
    <cfRule type="cellIs" dxfId="354" priority="44" stopIfTrue="1" operator="equal">
      <formula>"F"</formula>
    </cfRule>
    <cfRule type="cellIs" dxfId="353" priority="45" stopIfTrue="1" operator="equal">
      <formula>"PE"</formula>
    </cfRule>
  </conditionalFormatting>
  <conditionalFormatting sqref="E18:Q19">
    <cfRule type="cellIs" priority="40" stopIfTrue="1" operator="equal">
      <formula>"P"</formula>
    </cfRule>
    <cfRule type="cellIs" dxfId="352" priority="41" stopIfTrue="1" operator="equal">
      <formula>"F"</formula>
    </cfRule>
    <cfRule type="cellIs" dxfId="351" priority="42" stopIfTrue="1" operator="equal">
      <formula>"PE"</formula>
    </cfRule>
  </conditionalFormatting>
  <conditionalFormatting sqref="E20:Q20">
    <cfRule type="cellIs" priority="37" stopIfTrue="1" operator="equal">
      <formula>"P"</formula>
    </cfRule>
    <cfRule type="cellIs" dxfId="350" priority="38" stopIfTrue="1" operator="equal">
      <formula>"F"</formula>
    </cfRule>
    <cfRule type="cellIs" dxfId="349" priority="39" stopIfTrue="1" operator="equal">
      <formula>"PE"</formula>
    </cfRule>
  </conditionalFormatting>
  <conditionalFormatting sqref="E24:P24 E25:E26">
    <cfRule type="cellIs" dxfId="348" priority="34" stopIfTrue="1" operator="equal">
      <formula>"P"</formula>
    </cfRule>
  </conditionalFormatting>
  <conditionalFormatting sqref="E24:P24 E25:E26">
    <cfRule type="cellIs" dxfId="347" priority="35" stopIfTrue="1" operator="equal">
      <formula>"F"</formula>
    </cfRule>
  </conditionalFormatting>
  <conditionalFormatting sqref="E24:P24 E25:E26">
    <cfRule type="cellIs" dxfId="346" priority="36" stopIfTrue="1" operator="equal">
      <formula>"PE"</formula>
    </cfRule>
  </conditionalFormatting>
  <conditionalFormatting sqref="E23">
    <cfRule type="cellIs" dxfId="345" priority="31" stopIfTrue="1" operator="equal">
      <formula>"P"</formula>
    </cfRule>
  </conditionalFormatting>
  <conditionalFormatting sqref="E23">
    <cfRule type="cellIs" dxfId="344" priority="32" stopIfTrue="1" operator="equal">
      <formula>"F"</formula>
    </cfRule>
  </conditionalFormatting>
  <conditionalFormatting sqref="E23">
    <cfRule type="cellIs" dxfId="343" priority="33" stopIfTrue="1" operator="equal">
      <formula>"PE"</formula>
    </cfRule>
  </conditionalFormatting>
  <conditionalFormatting sqref="E29:P29 E30:E31">
    <cfRule type="cellIs" dxfId="342" priority="10" stopIfTrue="1" operator="equal">
      <formula>"P"</formula>
    </cfRule>
  </conditionalFormatting>
  <conditionalFormatting sqref="E29:P29 E30:E31">
    <cfRule type="cellIs" dxfId="341" priority="11" stopIfTrue="1" operator="equal">
      <formula>"F"</formula>
    </cfRule>
  </conditionalFormatting>
  <conditionalFormatting sqref="E29:P29 E30:E31">
    <cfRule type="cellIs" dxfId="340" priority="12" stopIfTrue="1" operator="equal">
      <formula>"PE"</formula>
    </cfRule>
  </conditionalFormatting>
  <conditionalFormatting sqref="E28">
    <cfRule type="cellIs" dxfId="339" priority="7" stopIfTrue="1" operator="equal">
      <formula>"P"</formula>
    </cfRule>
  </conditionalFormatting>
  <conditionalFormatting sqref="E28">
    <cfRule type="cellIs" dxfId="338" priority="8" stopIfTrue="1" operator="equal">
      <formula>"F"</formula>
    </cfRule>
  </conditionalFormatting>
  <conditionalFormatting sqref="E28">
    <cfRule type="cellIs" dxfId="337" priority="9" stopIfTrue="1" operator="equal">
      <formula>"PE"</formula>
    </cfRule>
  </conditionalFormatting>
  <conditionalFormatting sqref="E33">
    <cfRule type="cellIs" dxfId="336" priority="4" stopIfTrue="1" operator="equal">
      <formula>"P"</formula>
    </cfRule>
  </conditionalFormatting>
  <conditionalFormatting sqref="E33">
    <cfRule type="cellIs" dxfId="335" priority="5" stopIfTrue="1" operator="equal">
      <formula>"F"</formula>
    </cfRule>
  </conditionalFormatting>
  <conditionalFormatting sqref="E33">
    <cfRule type="cellIs" dxfId="334" priority="6" stopIfTrue="1" operator="equal">
      <formula>"PE"</formula>
    </cfRule>
  </conditionalFormatting>
  <conditionalFormatting sqref="E34">
    <cfRule type="cellIs" dxfId="333" priority="1" stopIfTrue="1" operator="equal">
      <formula>"P"</formula>
    </cfRule>
  </conditionalFormatting>
  <conditionalFormatting sqref="E34">
    <cfRule type="cellIs" dxfId="332" priority="2" stopIfTrue="1" operator="equal">
      <formula>"F"</formula>
    </cfRule>
  </conditionalFormatting>
  <conditionalFormatting sqref="E34">
    <cfRule type="cellIs" dxfId="331" priority="3" stopIfTrue="1" operator="equal">
      <formula>"PE"</formula>
    </cfRule>
  </conditionalFormatting>
  <dataValidations count="2">
    <dataValidation type="list" allowBlank="1" showInputMessage="1" showErrorMessage="1" sqref="E15:P20">
      <formula1>"P,F,PE"</formula1>
    </dataValidation>
    <dataValidation type="list" allowBlank="1" showErrorMessage="1" sqref="E23:E26 E28:E31 E33:E34">
      <formula1>"P,F,PE"</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3"/>
  <sheetViews>
    <sheetView topLeftCell="A31" zoomScale="86" zoomScaleNormal="86" workbookViewId="0">
      <selection activeCell="G23" sqref="G23"/>
    </sheetView>
  </sheetViews>
  <sheetFormatPr defaultRowHeight="15" x14ac:dyDescent="0.25"/>
  <cols>
    <col min="1" max="1" width="16.140625" customWidth="1"/>
    <col min="2" max="2" width="18.42578125" customWidth="1"/>
    <col min="3" max="3" width="29.7109375" customWidth="1"/>
    <col min="4" max="4" width="31.5703125" customWidth="1"/>
    <col min="6" max="6" width="9.140625" customWidth="1"/>
    <col min="7" max="7" width="15.85546875" customWidth="1"/>
    <col min="8" max="16" width="9.140625" hidden="1" customWidth="1"/>
    <col min="19" max="19" width="18.7109375" customWidth="1"/>
  </cols>
  <sheetData>
    <row r="1" spans="1:19" ht="15.75" x14ac:dyDescent="0.25">
      <c r="C1" s="142" t="s">
        <v>0</v>
      </c>
      <c r="D1" s="142"/>
    </row>
    <row r="2" spans="1:19" ht="15.75" x14ac:dyDescent="0.25">
      <c r="C2" s="1" t="s">
        <v>1</v>
      </c>
      <c r="D2" s="2" t="s">
        <v>76</v>
      </c>
    </row>
    <row r="3" spans="1:19" ht="15.75" x14ac:dyDescent="0.25">
      <c r="C3" s="1" t="s">
        <v>2</v>
      </c>
      <c r="D3" s="2" t="s">
        <v>77</v>
      </c>
    </row>
    <row r="4" spans="1:19" ht="31.5" x14ac:dyDescent="0.25">
      <c r="C4" s="1" t="s">
        <v>3</v>
      </c>
      <c r="D4" s="3">
        <f>COUNTIF($Q$12:$Q$4048,"P")</f>
        <v>7</v>
      </c>
    </row>
    <row r="5" spans="1:19" ht="31.5" x14ac:dyDescent="0.25">
      <c r="C5" s="1" t="s">
        <v>4</v>
      </c>
      <c r="D5" s="3">
        <f>COUNTIF($Q$12:$Q$4048,"F")</f>
        <v>8</v>
      </c>
    </row>
    <row r="6" spans="1:19" ht="31.5" x14ac:dyDescent="0.25">
      <c r="C6" s="1" t="s">
        <v>5</v>
      </c>
      <c r="D6" s="3">
        <f>COUNTIF($Q$12:$Q$4048,"PE")</f>
        <v>0</v>
      </c>
    </row>
    <row r="7" spans="1:19" ht="31.5" x14ac:dyDescent="0.25">
      <c r="C7" s="1" t="s">
        <v>6</v>
      </c>
      <c r="D7" s="3">
        <f>D8-D4-D5-D6</f>
        <v>0</v>
      </c>
    </row>
    <row r="8" spans="1:19" ht="15.75" x14ac:dyDescent="0.25">
      <c r="C8" s="1" t="s">
        <v>7</v>
      </c>
      <c r="D8" s="3">
        <f>COUNTA($D$12:$D$4048)</f>
        <v>15</v>
      </c>
    </row>
    <row r="10" spans="1:19" ht="15.75" customHeight="1" x14ac:dyDescent="0.25">
      <c r="A10" s="140" t="s">
        <v>2</v>
      </c>
      <c r="B10" s="140" t="s">
        <v>8</v>
      </c>
      <c r="C10" s="140" t="s">
        <v>9</v>
      </c>
      <c r="D10" s="140" t="s">
        <v>10</v>
      </c>
      <c r="E10" s="144" t="s">
        <v>11</v>
      </c>
      <c r="F10" s="145"/>
      <c r="G10" s="146"/>
      <c r="H10" s="144" t="s">
        <v>12</v>
      </c>
      <c r="I10" s="145"/>
      <c r="J10" s="146"/>
      <c r="K10" s="144" t="s">
        <v>13</v>
      </c>
      <c r="L10" s="145"/>
      <c r="M10" s="146"/>
      <c r="N10" s="144" t="s">
        <v>14</v>
      </c>
      <c r="O10" s="145"/>
      <c r="P10" s="146"/>
      <c r="Q10" s="140" t="s">
        <v>15</v>
      </c>
      <c r="R10" s="140" t="s">
        <v>16</v>
      </c>
      <c r="S10" s="140" t="s">
        <v>17</v>
      </c>
    </row>
    <row r="11" spans="1:19" ht="18.75" x14ac:dyDescent="0.25">
      <c r="A11" s="143"/>
      <c r="B11" s="141"/>
      <c r="C11" s="141"/>
      <c r="D11" s="141"/>
      <c r="E11" s="13" t="s">
        <v>18</v>
      </c>
      <c r="F11" s="13" t="s">
        <v>19</v>
      </c>
      <c r="G11" s="13" t="s">
        <v>20</v>
      </c>
      <c r="H11" s="13" t="s">
        <v>18</v>
      </c>
      <c r="I11" s="13" t="s">
        <v>19</v>
      </c>
      <c r="J11" s="13" t="s">
        <v>20</v>
      </c>
      <c r="K11" s="13" t="s">
        <v>18</v>
      </c>
      <c r="L11" s="13" t="s">
        <v>19</v>
      </c>
      <c r="M11" s="13" t="s">
        <v>20</v>
      </c>
      <c r="N11" s="13" t="s">
        <v>18</v>
      </c>
      <c r="O11" s="13" t="s">
        <v>19</v>
      </c>
      <c r="P11" s="13" t="s">
        <v>20</v>
      </c>
      <c r="Q11" s="141"/>
      <c r="R11" s="141"/>
      <c r="S11" s="141"/>
    </row>
    <row r="12" spans="1:19" ht="56.25" customHeight="1" x14ac:dyDescent="0.25">
      <c r="A12" s="14" t="str">
        <f>IF(AND(D12="",D12=""),"",$D$3&amp;"_"&amp;ROW()-13-COUNTBLANK($D12:D$14))</f>
        <v/>
      </c>
      <c r="B12" s="147" t="s">
        <v>183</v>
      </c>
      <c r="C12" s="148"/>
      <c r="D12" s="148"/>
      <c r="E12" s="148"/>
      <c r="F12" s="148"/>
      <c r="G12" s="148"/>
      <c r="H12" s="148"/>
      <c r="I12" s="148"/>
      <c r="J12" s="148"/>
      <c r="K12" s="148"/>
      <c r="L12" s="148"/>
      <c r="M12" s="148"/>
      <c r="N12" s="148"/>
      <c r="O12" s="148"/>
      <c r="P12" s="148"/>
      <c r="Q12" s="148"/>
      <c r="R12" s="148"/>
      <c r="S12" s="149"/>
    </row>
    <row r="13" spans="1:19" ht="19.5" x14ac:dyDescent="0.25">
      <c r="A13" s="14" t="str">
        <f>IF(AND(D13="",D13=""),"",$D$3&amp;"_"&amp;ROW()-13-COUNTBLANK($D13:D$14))</f>
        <v/>
      </c>
      <c r="B13" s="150" t="s">
        <v>23</v>
      </c>
      <c r="C13" s="151"/>
      <c r="D13" s="151"/>
      <c r="E13" s="151"/>
      <c r="F13" s="151"/>
      <c r="G13" s="151"/>
      <c r="H13" s="151"/>
      <c r="I13" s="151"/>
      <c r="J13" s="151"/>
      <c r="K13" s="151"/>
      <c r="L13" s="151"/>
      <c r="M13" s="151"/>
      <c r="N13" s="151"/>
      <c r="O13" s="151"/>
      <c r="P13" s="151"/>
      <c r="Q13" s="151"/>
      <c r="R13" s="151"/>
      <c r="S13" s="152"/>
    </row>
    <row r="14" spans="1:19" ht="18.75" x14ac:dyDescent="0.25">
      <c r="A14" s="14" t="str">
        <f>IF(AND(D14="",D14=""),"",$D$3&amp;"_"&amp;ROW()-13-COUNTBLANK($D14:D$14))</f>
        <v/>
      </c>
      <c r="B14" s="153" t="s">
        <v>24</v>
      </c>
      <c r="C14" s="154"/>
      <c r="D14" s="154"/>
      <c r="E14" s="154"/>
      <c r="F14" s="154"/>
      <c r="G14" s="154"/>
      <c r="H14" s="154"/>
      <c r="I14" s="154"/>
      <c r="J14" s="154"/>
      <c r="K14" s="154"/>
      <c r="L14" s="154"/>
      <c r="M14" s="154"/>
      <c r="N14" s="154"/>
      <c r="O14" s="154"/>
      <c r="P14" s="154"/>
      <c r="Q14" s="154"/>
      <c r="R14" s="154"/>
      <c r="S14" s="154"/>
    </row>
    <row r="15" spans="1:19" ht="112.5" x14ac:dyDescent="0.3">
      <c r="A15" s="14" t="str">
        <f>IF(AND(D15="",D15=""),"",$D$3&amp;"_"&amp;ROW()-13-COUNTBLANK($D$14:D15))</f>
        <v>DN_1</v>
      </c>
      <c r="B15" s="15" t="s">
        <v>25</v>
      </c>
      <c r="C15" s="16" t="s">
        <v>26</v>
      </c>
      <c r="D15" s="17" t="s">
        <v>182</v>
      </c>
      <c r="E15" s="18" t="s">
        <v>27</v>
      </c>
      <c r="F15" s="18"/>
      <c r="G15" s="18"/>
      <c r="H15" s="18"/>
      <c r="I15" s="18"/>
      <c r="J15" s="18"/>
      <c r="K15" s="18"/>
      <c r="L15" s="18"/>
      <c r="M15" s="18"/>
      <c r="N15" s="18"/>
      <c r="O15" s="18"/>
      <c r="P15" s="18"/>
      <c r="Q15" s="19" t="str">
        <f t="shared" ref="Q15" si="0">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20"/>
      <c r="S15" s="21"/>
    </row>
    <row r="16" spans="1:19" ht="281.25" x14ac:dyDescent="0.25">
      <c r="A16" s="14" t="str">
        <f>IF(AND(D16="",D16=""),"",$D$3&amp;"_"&amp;ROW()-13-COUNTBLANK($D$14:D16))</f>
        <v>DN_2</v>
      </c>
      <c r="B16" s="15" t="s">
        <v>28</v>
      </c>
      <c r="C16" s="16" t="s">
        <v>158</v>
      </c>
      <c r="D16" s="22" t="s">
        <v>159</v>
      </c>
      <c r="E16" s="18" t="s">
        <v>29</v>
      </c>
      <c r="F16" s="18"/>
      <c r="G16" s="18"/>
      <c r="H16" s="18"/>
      <c r="I16" s="18"/>
      <c r="J16" s="18"/>
      <c r="K16" s="18"/>
      <c r="L16" s="18"/>
      <c r="M16" s="18"/>
      <c r="N16" s="18"/>
      <c r="O16" s="18"/>
      <c r="P16" s="18"/>
      <c r="Q16" s="19" t="str">
        <f>IF(OR(IF(G16="",IF(F16="",IF(E16="","",E16),F16),G16)="F",IF(J16="",IF(I16="",IF(H16="","",H16),I16),J16)="F",IF(M16="",IF(L16="",IF(K16="","",K16),L16),M16)="F",IF(P16="",IF(O16="",IF(N16="","",N16),O16),P16)="F")=TRUE,"F",IF(OR(IF(G16="",IF(F16="",IF(E16="","",E16),F16),G16)="PE",IF(J16="",IF(I16="",IF(H16="","",H16),I16),J16)="PE",IF(M16="",IF(L16="",IF(K16="","",K16),L16),M16)="PE",IF(P16="",IF(O16="",IF(N16="","",N16),O16),P16)="PE")=TRUE,"PE",IF(AND(IF(G16="",IF(F16="",IF(E16="","",E16),F16),G16)="",IF(J16="",IF(I16="",IF(H16="","",H16),I16),J16)="",IF(M16="",IF(L16="",IF(K16="","",K16),L16),M16)="",IF(P16="",IF(O16="",IF(N16="","",N16),O16),P16)="")=TRUE,"","P")))</f>
        <v>F</v>
      </c>
      <c r="R16" s="20"/>
      <c r="S16" s="23" t="s">
        <v>160</v>
      </c>
    </row>
    <row r="17" spans="1:19" ht="93.75" x14ac:dyDescent="0.25">
      <c r="A17" s="14" t="str">
        <f>IF(AND(D17="",D17=""),"",$D$3&amp;"_"&amp;ROW()-13-COUNTBLANK($D$14:D17))</f>
        <v>DN_3</v>
      </c>
      <c r="B17" s="24" t="s">
        <v>30</v>
      </c>
      <c r="C17" s="22" t="s">
        <v>31</v>
      </c>
      <c r="D17" s="25" t="s">
        <v>32</v>
      </c>
      <c r="E17" s="18" t="s">
        <v>27</v>
      </c>
      <c r="F17" s="18"/>
      <c r="G17" s="18"/>
      <c r="H17" s="18"/>
      <c r="I17" s="18"/>
      <c r="J17" s="18"/>
      <c r="K17" s="18"/>
      <c r="L17" s="18"/>
      <c r="M17" s="18"/>
      <c r="N17" s="18"/>
      <c r="O17" s="18"/>
      <c r="P17" s="18"/>
      <c r="Q17" s="19" t="str">
        <f>IF(OR(IF(G17="",IF(F17="",IF(E17="","",E17),F17),G17)="F",IF(J17="",IF(I17="",IF(H17="","",H17),I17),J17)="F",IF(M17="",IF(L17="",IF(K17="","",K17),L17),M17)="F",IF(P17="",IF(O17="",IF(N17="","",N17),O17),P17)="F")=TRUE,"F",IF(OR(IF(G17="",IF(F17="",IF(E17="","",E17),F17),G17)="PE",IF(J17="",IF(I17="",IF(H17="","",H17),I17),J17)="PE",IF(M17="",IF(L17="",IF(K17="","",K17),L17),M17)="PE",IF(P17="",IF(O17="",IF(N17="","",N17),O17),P17)="PE")=TRUE,"PE",IF(AND(IF(G17="",IF(F17="",IF(E17="","",E17),F17),G17)="",IF(J17="",IF(I17="",IF(H17="","",H17),I17),J17)="",IF(M17="",IF(L17="",IF(K17="","",K17),L17),M17)="",IF(P17="",IF(O17="",IF(N17="","",N17),O17),P17)="")=TRUE,"","P")))</f>
        <v>P</v>
      </c>
      <c r="R17" s="20"/>
      <c r="S17" s="20"/>
    </row>
    <row r="18" spans="1:19" ht="112.5" x14ac:dyDescent="0.25">
      <c r="A18" s="14" t="str">
        <f>IF(AND(D18="",D18=""),"",$D$3&amp;"_"&amp;ROW()-13-COUNTBLANK($D$14:D18))</f>
        <v>DN_4</v>
      </c>
      <c r="B18" s="15" t="s">
        <v>33</v>
      </c>
      <c r="C18" s="16" t="s">
        <v>34</v>
      </c>
      <c r="D18" s="22" t="s">
        <v>35</v>
      </c>
      <c r="E18" s="18" t="s">
        <v>27</v>
      </c>
      <c r="F18" s="18"/>
      <c r="G18" s="18"/>
      <c r="H18" s="18"/>
      <c r="I18" s="18"/>
      <c r="J18" s="18"/>
      <c r="K18" s="18"/>
      <c r="L18" s="18"/>
      <c r="M18" s="18"/>
      <c r="N18" s="18"/>
      <c r="O18" s="18"/>
      <c r="P18" s="18"/>
      <c r="Q18" s="19" t="str">
        <f>IF(OR(IF(G18="",IF(F18="",IF(E18="","",E18),F18),G18)="F",IF(J18="",IF(I18="",IF(H18="","",H18),I18),J18)="F",IF(M18="",IF(L18="",IF(K18="","",K18),L18),M18)="F",IF(P18="",IF(O18="",IF(N18="","",N18),O18),P18)="F")=TRUE,"F",IF(OR(IF(G18="",IF(F18="",IF(E18="","",E18),F18),G18)="PE",IF(J18="",IF(I18="",IF(H18="","",H18),I18),J18)="PE",IF(M18="",IF(L18="",IF(K18="","",K18),L18),M18)="PE",IF(P18="",IF(O18="",IF(N18="","",N18),O18),P18)="PE")=TRUE,"PE",IF(AND(IF(G18="",IF(F18="",IF(E18="","",E18),F18),G18)="",IF(J18="",IF(I18="",IF(H18="","",H18),I18),J18)="",IF(M18="",IF(L18="",IF(K18="","",K18),L18),M18)="",IF(P18="",IF(O18="",IF(N18="","",N18),O18),P18)="")=TRUE,"","P")))</f>
        <v>P</v>
      </c>
      <c r="R18" s="20"/>
      <c r="S18" s="23"/>
    </row>
    <row r="19" spans="1:19" ht="93.75" x14ac:dyDescent="0.25">
      <c r="A19" s="14" t="str">
        <f>IF(AND(D19="",D19=""),"",$D$3&amp;"_"&amp;ROW()-13-COUNTBLANK($D$14:D19))</f>
        <v>DN_5</v>
      </c>
      <c r="B19" s="24" t="s">
        <v>36</v>
      </c>
      <c r="C19" s="16" t="s">
        <v>37</v>
      </c>
      <c r="D19" s="16" t="s">
        <v>38</v>
      </c>
      <c r="E19" s="18" t="s">
        <v>29</v>
      </c>
      <c r="F19" s="18"/>
      <c r="G19" s="18"/>
      <c r="H19" s="18"/>
      <c r="I19" s="18"/>
      <c r="J19" s="18"/>
      <c r="K19" s="18"/>
      <c r="L19" s="18"/>
      <c r="M19" s="18"/>
      <c r="N19" s="18"/>
      <c r="O19" s="18"/>
      <c r="P19" s="18"/>
      <c r="Q19" s="19" t="str">
        <f>IF(OR(IF(G19="",IF(F19="",IF(E19="","",E19),F19),G19)="F",IF(J19="",IF(I19="",IF(H19="","",H19),I19),J19)="F",IF(M19="",IF(L19="",IF(K19="","",K19),L19),M19)="F",IF(P19="",IF(O19="",IF(N19="","",N19),O19),P19)="F")=TRUE,"F",IF(OR(IF(G19="",IF(F19="",IF(E19="","",E19),F19),G19)="PE",IF(J19="",IF(I19="",IF(H19="","",H19),I19),J19)="PE",IF(M19="",IF(L19="",IF(K19="","",K19),L19),M19)="PE",IF(P19="",IF(O19="",IF(N19="","",N19),O19),P19)="PE")=TRUE,"PE",IF(AND(IF(G19="",IF(F19="",IF(E19="","",E19),F19),G19)="",IF(J19="",IF(I19="",IF(H19="","",H19),I19),J19)="",IF(M19="",IF(L19="",IF(K19="","",K19),L19),M19)="",IF(P19="",IF(O19="",IF(N19="","",N19),O19),P19)="")=TRUE,"","P")))</f>
        <v>F</v>
      </c>
      <c r="R19" s="20"/>
      <c r="S19" s="21" t="s">
        <v>161</v>
      </c>
    </row>
    <row r="20" spans="1:19" ht="56.25" x14ac:dyDescent="0.25">
      <c r="A20" s="14" t="str">
        <f>IF(AND(D20="",D20=""),"",$D$3&amp;"_"&amp;ROW()-13-COUNTBLANK($D$14:D20))</f>
        <v>DN_6</v>
      </c>
      <c r="B20" s="26" t="s">
        <v>41</v>
      </c>
      <c r="C20" s="27" t="s">
        <v>42</v>
      </c>
      <c r="D20" s="28" t="s">
        <v>43</v>
      </c>
      <c r="E20" s="18" t="s">
        <v>27</v>
      </c>
      <c r="F20" s="18"/>
      <c r="G20" s="18"/>
      <c r="H20" s="18"/>
      <c r="I20" s="18"/>
      <c r="J20" s="18"/>
      <c r="K20" s="18"/>
      <c r="L20" s="18"/>
      <c r="M20" s="18"/>
      <c r="N20" s="18"/>
      <c r="O20" s="18"/>
      <c r="P20" s="18"/>
      <c r="Q20" s="19" t="str">
        <f>IF(OR(IF(G20="",IF(F20="",IF(E20="","",E20),F20),G20)="F",IF(J20="",IF(I20="",IF(H20="","",H20),I20),J20)="F",IF(M20="",IF(L20="",IF(K20="","",K20),L20),M20)="F",IF(P20="",IF(O20="",IF(N20="","",N20),O20),P20)="F")=TRUE,"F",IF(OR(IF(G20="",IF(F20="",IF(E20="","",E20),F20),G20)="PE",IF(J20="",IF(I20="",IF(H20="","",H20),I20),J20)="PE",IF(M20="",IF(L20="",IF(K20="","",K20),L20),M20)="PE",IF(P20="",IF(O20="",IF(N20="","",N20),O20),P20)="PE")=TRUE,"PE",IF(AND(IF(G20="",IF(F20="",IF(E20="","",E20),F20),G20)="",IF(J20="",IF(I20="",IF(H20="","",H20),I20),J20)="",IF(M20="",IF(L20="",IF(K20="","",K20),L20),M20)="",IF(P20="",IF(O20="",IF(N20="","",N20),O20),P20)="")=TRUE,"","P")))</f>
        <v>P</v>
      </c>
      <c r="R20" s="20"/>
      <c r="S20" s="20"/>
    </row>
    <row r="21" spans="1:19" ht="19.5" x14ac:dyDescent="0.25">
      <c r="A21" s="14" t="str">
        <f>IF(AND(D21="",D21=""),"",$D$3&amp;"_"&amp;ROW()-13-COUNTBLANK($D$14:D21))</f>
        <v/>
      </c>
      <c r="B21" s="150" t="s">
        <v>44</v>
      </c>
      <c r="C21" s="151"/>
      <c r="D21" s="151"/>
      <c r="E21" s="151"/>
      <c r="F21" s="151"/>
      <c r="G21" s="151"/>
      <c r="H21" s="151"/>
      <c r="I21" s="151"/>
      <c r="J21" s="151"/>
      <c r="K21" s="151"/>
      <c r="L21" s="151"/>
      <c r="M21" s="151"/>
      <c r="N21" s="151"/>
      <c r="O21" s="151"/>
      <c r="P21" s="151"/>
      <c r="Q21" s="151"/>
      <c r="R21" s="151"/>
      <c r="S21" s="152"/>
    </row>
    <row r="22" spans="1:19" ht="18.75" x14ac:dyDescent="0.25">
      <c r="A22" s="14" t="str">
        <f>IF(AND(D22="",D22=""),"",$D$3&amp;"_"&amp;ROW()-13-COUNTBLANK($D$14:D22))</f>
        <v/>
      </c>
      <c r="B22" s="155" t="s">
        <v>54</v>
      </c>
      <c r="C22" s="156"/>
      <c r="D22" s="156"/>
      <c r="E22" s="156"/>
      <c r="F22" s="156"/>
      <c r="G22" s="156"/>
      <c r="H22" s="156"/>
      <c r="I22" s="156"/>
      <c r="J22" s="156"/>
      <c r="K22" s="156"/>
      <c r="L22" s="156"/>
      <c r="M22" s="156"/>
      <c r="N22" s="156"/>
      <c r="O22" s="156"/>
      <c r="P22" s="156"/>
      <c r="Q22" s="156"/>
      <c r="R22" s="156"/>
      <c r="S22" s="156"/>
    </row>
    <row r="23" spans="1:19" ht="131.25" x14ac:dyDescent="0.25">
      <c r="A23" s="14" t="str">
        <f>IF(AND(D23="",D23=""),"",$D$3&amp;"_"&amp;ROW()-13-COUNTBLANK($D$14:D23))</f>
        <v>DN_7</v>
      </c>
      <c r="B23" s="29" t="s">
        <v>45</v>
      </c>
      <c r="C23" s="30" t="s">
        <v>162</v>
      </c>
      <c r="D23" s="29" t="s">
        <v>55</v>
      </c>
      <c r="E23" s="31" t="s">
        <v>29</v>
      </c>
      <c r="F23" s="32"/>
      <c r="G23" s="32"/>
      <c r="H23" s="32"/>
      <c r="I23" s="32"/>
      <c r="J23" s="32"/>
      <c r="K23" s="32"/>
      <c r="L23" s="32"/>
      <c r="M23" s="32"/>
      <c r="N23" s="32"/>
      <c r="O23" s="32"/>
      <c r="P23" s="32"/>
      <c r="Q23" s="33" t="str">
        <f t="shared" ref="Q23:Q26" si="1">IF(OR(IF(G23="",IF(F23="",IF(E23="","",E23),F23),G23)="F",IF(J23="",IF(I23="",IF(H23="","",H23),I23),J23)="F",IF(M23="",IF(L23="",IF(K23="","",K23),L23),M23)="F",IF(P23="",IF(O23="",IF(N23="","",N23),O23),P23)="F")=TRUE,"F",IF(OR(IF(G23="",IF(F23="",IF(E23="","",E23),F23),G23)="PE",IF(J23="",IF(I23="",IF(H23="","",H23),I23),J23)="PE",IF(M23="",IF(L23="",IF(K23="","",K23),L23),M23)="PE",IF(P23="",IF(O23="",IF(N23="","",N23),O23),P23)="PE")=TRUE,"PE",IF(AND(IF(G23="",IF(F23="",IF(E23="","",E23),F23),G23)="",IF(J23="",IF(I23="",IF(H23="","",H23),I23),J23)="",IF(M23="",IF(L23="",IF(K23="","",K23),L23),M23)="",IF(P23="",IF(O23="",IF(N23="","",N23),O23),P23)="")=TRUE,"","P")))</f>
        <v>F</v>
      </c>
      <c r="R23" s="32"/>
      <c r="S23" s="34" t="s">
        <v>163</v>
      </c>
    </row>
    <row r="24" spans="1:19" ht="37.5" x14ac:dyDescent="0.25">
      <c r="A24" s="14" t="str">
        <f>IF(AND(D24="",D24=""),"",$D$3&amp;"_"&amp;ROW()-13-COUNTBLANK($D$14:D24))</f>
        <v>DN_8</v>
      </c>
      <c r="B24" s="35" t="s">
        <v>46</v>
      </c>
      <c r="C24" s="36" t="s">
        <v>56</v>
      </c>
      <c r="D24" s="36" t="s">
        <v>57</v>
      </c>
      <c r="E24" s="31" t="s">
        <v>29</v>
      </c>
      <c r="F24" s="37"/>
      <c r="G24" s="37"/>
      <c r="H24" s="37"/>
      <c r="I24" s="37"/>
      <c r="J24" s="37"/>
      <c r="K24" s="37"/>
      <c r="L24" s="37"/>
      <c r="M24" s="37"/>
      <c r="N24" s="37"/>
      <c r="O24" s="37"/>
      <c r="P24" s="37"/>
      <c r="Q24" s="33" t="str">
        <f t="shared" si="1"/>
        <v>F</v>
      </c>
      <c r="R24" s="38"/>
      <c r="S24" s="38" t="s">
        <v>164</v>
      </c>
    </row>
    <row r="25" spans="1:19" ht="112.5" x14ac:dyDescent="0.25">
      <c r="A25" s="14" t="str">
        <f>IF(AND(D25="",D25=""),"",$D$3&amp;"_"&amp;ROW()-13-COUNTBLANK($D$14:D25))</f>
        <v>DN_9</v>
      </c>
      <c r="B25" s="32" t="s">
        <v>165</v>
      </c>
      <c r="C25" s="29" t="s">
        <v>168</v>
      </c>
      <c r="D25" s="29" t="s">
        <v>170</v>
      </c>
      <c r="E25" s="31" t="s">
        <v>29</v>
      </c>
      <c r="F25" s="32"/>
      <c r="G25" s="32"/>
      <c r="H25" s="32"/>
      <c r="I25" s="32"/>
      <c r="J25" s="32"/>
      <c r="K25" s="32"/>
      <c r="L25" s="32"/>
      <c r="M25" s="32"/>
      <c r="N25" s="32"/>
      <c r="O25" s="32"/>
      <c r="P25" s="32"/>
      <c r="Q25" s="33" t="str">
        <f t="shared" si="1"/>
        <v>F</v>
      </c>
      <c r="R25" s="32"/>
      <c r="S25" s="41" t="s">
        <v>166</v>
      </c>
    </row>
    <row r="26" spans="1:19" ht="93.75" x14ac:dyDescent="0.25">
      <c r="A26" s="14" t="str">
        <f>IF(AND(D26="",D26=""),"",$D$3&amp;"_"&amp;ROW()-13-COUNTBLANK($D$14:D26))</f>
        <v>DN_10</v>
      </c>
      <c r="B26" s="32" t="s">
        <v>167</v>
      </c>
      <c r="C26" s="29" t="s">
        <v>169</v>
      </c>
      <c r="D26" s="29" t="s">
        <v>171</v>
      </c>
      <c r="E26" s="31" t="s">
        <v>27</v>
      </c>
      <c r="F26" s="32"/>
      <c r="G26" s="32"/>
      <c r="H26" s="32"/>
      <c r="I26" s="32"/>
      <c r="J26" s="32"/>
      <c r="K26" s="32"/>
      <c r="L26" s="32"/>
      <c r="M26" s="32"/>
      <c r="N26" s="32"/>
      <c r="O26" s="32"/>
      <c r="P26" s="32"/>
      <c r="Q26" s="33" t="str">
        <f t="shared" si="1"/>
        <v>P</v>
      </c>
      <c r="R26" s="32"/>
      <c r="S26" s="41"/>
    </row>
    <row r="27" spans="1:19" ht="18.75" x14ac:dyDescent="0.25">
      <c r="A27" s="14" t="str">
        <f>IF(AND(D27="",D27=""),"",$D$3&amp;"_"&amp;ROW()-13-COUNTBLANK($D$14:D27))</f>
        <v/>
      </c>
      <c r="B27" s="155" t="s">
        <v>61</v>
      </c>
      <c r="C27" s="156"/>
      <c r="D27" s="156"/>
      <c r="E27" s="156"/>
      <c r="F27" s="156"/>
      <c r="G27" s="156"/>
      <c r="H27" s="156"/>
      <c r="I27" s="156"/>
      <c r="J27" s="156"/>
      <c r="K27" s="156"/>
      <c r="L27" s="156"/>
      <c r="M27" s="156"/>
      <c r="N27" s="156"/>
      <c r="O27" s="156"/>
      <c r="P27" s="156"/>
      <c r="Q27" s="156"/>
      <c r="R27" s="156"/>
      <c r="S27" s="156"/>
    </row>
    <row r="28" spans="1:19" ht="112.5" x14ac:dyDescent="0.25">
      <c r="A28" s="14" t="str">
        <f>IF(AND(D28="",D28=""),"",$D$3&amp;"_"&amp;ROW()-13-COUNTBLANK($D$14:D28))</f>
        <v>DN_11</v>
      </c>
      <c r="B28" s="29" t="s">
        <v>45</v>
      </c>
      <c r="C28" s="30" t="s">
        <v>162</v>
      </c>
      <c r="D28" s="29" t="s">
        <v>172</v>
      </c>
      <c r="E28" s="31" t="s">
        <v>29</v>
      </c>
      <c r="F28" s="32"/>
      <c r="G28" s="32"/>
      <c r="H28" s="32"/>
      <c r="I28" s="32"/>
      <c r="J28" s="32"/>
      <c r="K28" s="32"/>
      <c r="L28" s="32"/>
      <c r="M28" s="32"/>
      <c r="N28" s="32"/>
      <c r="O28" s="32"/>
      <c r="P28" s="32"/>
      <c r="Q28" s="33" t="str">
        <f t="shared" ref="Q28:Q31" si="2">IF(OR(IF(G28="",IF(F28="",IF(E28="","",E28),F28),G28)="F",IF(J28="",IF(I28="",IF(H28="","",H28),I28),J28)="F",IF(M28="",IF(L28="",IF(K28="","",K28),L28),M28)="F",IF(P28="",IF(O28="",IF(N28="","",N28),O28),P28)="F")=TRUE,"F",IF(OR(IF(G28="",IF(F28="",IF(E28="","",E28),F28),G28)="PE",IF(J28="",IF(I28="",IF(H28="","",H28),I28),J28)="PE",IF(M28="",IF(L28="",IF(K28="","",K28),L28),M28)="PE",IF(P28="",IF(O28="",IF(N28="","",N28),O28),P28)="PE")=TRUE,"PE",IF(AND(IF(G28="",IF(F28="",IF(E28="","",E28),F28),G28)="",IF(J28="",IF(I28="",IF(H28="","",H28),I28),J28)="",IF(M28="",IF(L28="",IF(K28="","",K28),L28),M28)="",IF(P28="",IF(O28="",IF(N28="","",N28),O28),P28)="")=TRUE,"","P")))</f>
        <v>F</v>
      </c>
      <c r="R28" s="32"/>
      <c r="S28" s="34" t="s">
        <v>163</v>
      </c>
    </row>
    <row r="29" spans="1:19" ht="56.25" x14ac:dyDescent="0.25">
      <c r="A29" s="14" t="str">
        <f>IF(AND(D29="",D29=""),"",$D$3&amp;"_"&amp;ROW()-13-COUNTBLANK($D$14:D29))</f>
        <v>DN_12</v>
      </c>
      <c r="B29" s="35" t="s">
        <v>46</v>
      </c>
      <c r="C29" s="36" t="s">
        <v>56</v>
      </c>
      <c r="D29" s="36" t="s">
        <v>57</v>
      </c>
      <c r="E29" s="31" t="s">
        <v>29</v>
      </c>
      <c r="F29" s="37"/>
      <c r="G29" s="37"/>
      <c r="H29" s="37"/>
      <c r="I29" s="37"/>
      <c r="J29" s="37"/>
      <c r="K29" s="37"/>
      <c r="L29" s="37"/>
      <c r="M29" s="37"/>
      <c r="N29" s="37"/>
      <c r="O29" s="37"/>
      <c r="P29" s="37"/>
      <c r="Q29" s="33" t="str">
        <f t="shared" si="2"/>
        <v>F</v>
      </c>
      <c r="R29" s="38"/>
      <c r="S29" s="38" t="s">
        <v>173</v>
      </c>
    </row>
    <row r="30" spans="1:19" ht="112.5" x14ac:dyDescent="0.25">
      <c r="A30" s="14" t="str">
        <f>IF(AND(D30="",D30=""),"",$D$3&amp;"_"&amp;ROW()-13-COUNTBLANK($D$14:D30))</f>
        <v>DN_13</v>
      </c>
      <c r="B30" s="32" t="s">
        <v>165</v>
      </c>
      <c r="C30" s="29" t="s">
        <v>168</v>
      </c>
      <c r="D30" s="29" t="s">
        <v>170</v>
      </c>
      <c r="E30" s="31" t="s">
        <v>29</v>
      </c>
      <c r="F30" s="32"/>
      <c r="G30" s="32"/>
      <c r="H30" s="32"/>
      <c r="I30" s="32"/>
      <c r="J30" s="32"/>
      <c r="K30" s="32"/>
      <c r="L30" s="32"/>
      <c r="M30" s="32"/>
      <c r="N30" s="32"/>
      <c r="O30" s="32"/>
      <c r="P30" s="32"/>
      <c r="Q30" s="33" t="str">
        <f t="shared" si="2"/>
        <v>F</v>
      </c>
      <c r="R30" s="32"/>
      <c r="S30" s="41" t="s">
        <v>166</v>
      </c>
    </row>
    <row r="31" spans="1:19" ht="93.75" x14ac:dyDescent="0.25">
      <c r="A31" s="14" t="str">
        <f>IF(AND(D31="",D31=""),"",$D$3&amp;"_"&amp;ROW()-13-COUNTBLANK($D$14:D31))</f>
        <v>DN_14</v>
      </c>
      <c r="B31" s="32" t="s">
        <v>167</v>
      </c>
      <c r="C31" s="29" t="s">
        <v>169</v>
      </c>
      <c r="D31" s="29" t="s">
        <v>171</v>
      </c>
      <c r="E31" s="31" t="s">
        <v>27</v>
      </c>
      <c r="F31" s="32"/>
      <c r="G31" s="32"/>
      <c r="H31" s="32"/>
      <c r="I31" s="32"/>
      <c r="J31" s="32"/>
      <c r="K31" s="32"/>
      <c r="L31" s="32"/>
      <c r="M31" s="32"/>
      <c r="N31" s="32"/>
      <c r="O31" s="32"/>
      <c r="P31" s="32"/>
      <c r="Q31" s="33" t="str">
        <f t="shared" si="2"/>
        <v>P</v>
      </c>
      <c r="R31" s="32"/>
      <c r="S31" s="41"/>
    </row>
    <row r="32" spans="1:19" ht="19.5" x14ac:dyDescent="0.25">
      <c r="A32" s="14" t="str">
        <f>IF(AND(D32="",D32=""),"",$D$3&amp;"_"&amp;ROW()-13-COUNTBLANK($D$14:D32))</f>
        <v/>
      </c>
      <c r="B32" s="150" t="s">
        <v>67</v>
      </c>
      <c r="C32" s="151"/>
      <c r="D32" s="151"/>
      <c r="E32" s="151"/>
      <c r="F32" s="151"/>
      <c r="G32" s="151"/>
      <c r="H32" s="151"/>
      <c r="I32" s="151"/>
      <c r="J32" s="151"/>
      <c r="K32" s="151"/>
      <c r="L32" s="151"/>
      <c r="M32" s="151"/>
      <c r="N32" s="151"/>
      <c r="O32" s="151"/>
      <c r="P32" s="151"/>
      <c r="Q32" s="151"/>
      <c r="R32" s="151"/>
      <c r="S32" s="152"/>
    </row>
    <row r="33" spans="1:19" ht="93.75" x14ac:dyDescent="0.25">
      <c r="A33" s="14" t="str">
        <f>IF(AND(D33="",D33=""),"",$D$3&amp;"_"&amp;ROW()-13-COUNTBLANK($D$14:D33))</f>
        <v>DN_15</v>
      </c>
      <c r="B33" s="41" t="s">
        <v>174</v>
      </c>
      <c r="C33" s="42" t="s">
        <v>175</v>
      </c>
      <c r="D33" s="41" t="s">
        <v>181</v>
      </c>
      <c r="E33" s="31" t="s">
        <v>27</v>
      </c>
      <c r="F33" s="32"/>
      <c r="G33" s="32"/>
      <c r="H33" s="32"/>
      <c r="I33" s="32"/>
      <c r="J33" s="32"/>
      <c r="K33" s="32"/>
      <c r="L33" s="32"/>
      <c r="M33" s="32"/>
      <c r="N33" s="32"/>
      <c r="O33" s="32"/>
      <c r="P33" s="32"/>
      <c r="Q33" s="33" t="str">
        <f t="shared" ref="Q33" si="3">IF(OR(IF(G33="",IF(F33="",IF(E33="","",E33),F33),G33)="F",IF(J33="",IF(I33="",IF(H33="","",H33),I33),J33)="F",IF(M33="",IF(L33="",IF(K33="","",K33),L33),M33)="F",IF(P33="",IF(O33="",IF(N33="","",N33),O33),P33)="F")=TRUE,"F",IF(OR(IF(G33="",IF(F33="",IF(E33="","",E33),F33),G33)="PE",IF(J33="",IF(I33="",IF(H33="","",H33),I33),J33)="PE",IF(M33="",IF(L33="",IF(K33="","",K33),L33),M33)="PE",IF(P33="",IF(O33="",IF(N33="","",N33),O33),P33)="PE")=TRUE,"PE",IF(AND(IF(G33="",IF(F33="",IF(E33="","",E33),F33),G33)="",IF(J33="",IF(I33="",IF(H33="","",H33),I33),J33)="",IF(M33="",IF(L33="",IF(K33="","",K33),L33),M33)="",IF(P33="",IF(O33="",IF(N33="","",N33),O33),P33)="")=TRUE,"","P")))</f>
        <v>P</v>
      </c>
      <c r="R33" s="32"/>
      <c r="S33" s="41"/>
    </row>
  </sheetData>
  <mergeCells count="19">
    <mergeCell ref="S10:S11"/>
    <mergeCell ref="E10:G10"/>
    <mergeCell ref="C1:D1"/>
    <mergeCell ref="A10:A11"/>
    <mergeCell ref="B10:B11"/>
    <mergeCell ref="C10:C11"/>
    <mergeCell ref="D10:D11"/>
    <mergeCell ref="H10:J10"/>
    <mergeCell ref="K10:M10"/>
    <mergeCell ref="N10:P10"/>
    <mergeCell ref="Q10:Q11"/>
    <mergeCell ref="R10:R11"/>
    <mergeCell ref="B22:S22"/>
    <mergeCell ref="B27:S27"/>
    <mergeCell ref="B32:S32"/>
    <mergeCell ref="B12:S12"/>
    <mergeCell ref="B13:S13"/>
    <mergeCell ref="B14:S14"/>
    <mergeCell ref="B21:S21"/>
  </mergeCells>
  <conditionalFormatting sqref="E10:Q11">
    <cfRule type="cellIs" priority="28" stopIfTrue="1" operator="equal">
      <formula>"P"</formula>
    </cfRule>
    <cfRule type="cellIs" dxfId="330" priority="29" stopIfTrue="1" operator="equal">
      <formula>"F"</formula>
    </cfRule>
    <cfRule type="cellIs" dxfId="329" priority="30" stopIfTrue="1" operator="equal">
      <formula>"PE"</formula>
    </cfRule>
  </conditionalFormatting>
  <conditionalFormatting sqref="E15:Q15">
    <cfRule type="cellIs" priority="25" stopIfTrue="1" operator="equal">
      <formula>"P"</formula>
    </cfRule>
    <cfRule type="cellIs" dxfId="328" priority="26" stopIfTrue="1" operator="equal">
      <formula>"F"</formula>
    </cfRule>
    <cfRule type="cellIs" dxfId="327" priority="27" stopIfTrue="1" operator="equal">
      <formula>"PE"</formula>
    </cfRule>
  </conditionalFormatting>
  <conditionalFormatting sqref="E16:Q17">
    <cfRule type="cellIs" priority="22" stopIfTrue="1" operator="equal">
      <formula>"P"</formula>
    </cfRule>
    <cfRule type="cellIs" dxfId="326" priority="23" stopIfTrue="1" operator="equal">
      <formula>"F"</formula>
    </cfRule>
    <cfRule type="cellIs" dxfId="325" priority="24" stopIfTrue="1" operator="equal">
      <formula>"PE"</formula>
    </cfRule>
  </conditionalFormatting>
  <conditionalFormatting sqref="E18:Q19">
    <cfRule type="cellIs" priority="19" stopIfTrue="1" operator="equal">
      <formula>"P"</formula>
    </cfRule>
    <cfRule type="cellIs" dxfId="324" priority="20" stopIfTrue="1" operator="equal">
      <formula>"F"</formula>
    </cfRule>
    <cfRule type="cellIs" dxfId="323" priority="21" stopIfTrue="1" operator="equal">
      <formula>"PE"</formula>
    </cfRule>
  </conditionalFormatting>
  <conditionalFormatting sqref="E20:Q20">
    <cfRule type="cellIs" priority="16" stopIfTrue="1" operator="equal">
      <formula>"P"</formula>
    </cfRule>
    <cfRule type="cellIs" dxfId="322" priority="17" stopIfTrue="1" operator="equal">
      <formula>"F"</formula>
    </cfRule>
    <cfRule type="cellIs" dxfId="321" priority="18" stopIfTrue="1" operator="equal">
      <formula>"PE"</formula>
    </cfRule>
  </conditionalFormatting>
  <conditionalFormatting sqref="E24:P24 E25:E26">
    <cfRule type="cellIs" dxfId="320" priority="13" stopIfTrue="1" operator="equal">
      <formula>"P"</formula>
    </cfRule>
  </conditionalFormatting>
  <conditionalFormatting sqref="E24:P24 E25:E26">
    <cfRule type="cellIs" dxfId="319" priority="14" stopIfTrue="1" operator="equal">
      <formula>"F"</formula>
    </cfRule>
  </conditionalFormatting>
  <conditionalFormatting sqref="E24:P24 E25:E26">
    <cfRule type="cellIs" dxfId="318" priority="15" stopIfTrue="1" operator="equal">
      <formula>"PE"</formula>
    </cfRule>
  </conditionalFormatting>
  <conditionalFormatting sqref="E23">
    <cfRule type="cellIs" dxfId="317" priority="10" stopIfTrue="1" operator="equal">
      <formula>"P"</formula>
    </cfRule>
  </conditionalFormatting>
  <conditionalFormatting sqref="E23">
    <cfRule type="cellIs" dxfId="316" priority="11" stopIfTrue="1" operator="equal">
      <formula>"F"</formula>
    </cfRule>
  </conditionalFormatting>
  <conditionalFormatting sqref="E23">
    <cfRule type="cellIs" dxfId="315" priority="12" stopIfTrue="1" operator="equal">
      <formula>"PE"</formula>
    </cfRule>
  </conditionalFormatting>
  <conditionalFormatting sqref="E29:P29 E30:E31">
    <cfRule type="cellIs" dxfId="314" priority="7" stopIfTrue="1" operator="equal">
      <formula>"P"</formula>
    </cfRule>
  </conditionalFormatting>
  <conditionalFormatting sqref="E29:P29 E30:E31">
    <cfRule type="cellIs" dxfId="313" priority="8" stopIfTrue="1" operator="equal">
      <formula>"F"</formula>
    </cfRule>
  </conditionalFormatting>
  <conditionalFormatting sqref="E29:P29 E30:E31">
    <cfRule type="cellIs" dxfId="312" priority="9" stopIfTrue="1" operator="equal">
      <formula>"PE"</formula>
    </cfRule>
  </conditionalFormatting>
  <conditionalFormatting sqref="E28">
    <cfRule type="cellIs" dxfId="311" priority="4" stopIfTrue="1" operator="equal">
      <formula>"P"</formula>
    </cfRule>
  </conditionalFormatting>
  <conditionalFormatting sqref="E28">
    <cfRule type="cellIs" dxfId="310" priority="5" stopIfTrue="1" operator="equal">
      <formula>"F"</formula>
    </cfRule>
  </conditionalFormatting>
  <conditionalFormatting sqref="E28">
    <cfRule type="cellIs" dxfId="309" priority="6" stopIfTrue="1" operator="equal">
      <formula>"PE"</formula>
    </cfRule>
  </conditionalFormatting>
  <conditionalFormatting sqref="E33">
    <cfRule type="cellIs" dxfId="308" priority="1" stopIfTrue="1" operator="equal">
      <formula>"P"</formula>
    </cfRule>
  </conditionalFormatting>
  <conditionalFormatting sqref="E33">
    <cfRule type="cellIs" dxfId="307" priority="2" stopIfTrue="1" operator="equal">
      <formula>"F"</formula>
    </cfRule>
  </conditionalFormatting>
  <conditionalFormatting sqref="E33">
    <cfRule type="cellIs" dxfId="306" priority="3" stopIfTrue="1" operator="equal">
      <formula>"PE"</formula>
    </cfRule>
  </conditionalFormatting>
  <dataValidations count="2">
    <dataValidation type="list" allowBlank="1" showInputMessage="1" showErrorMessage="1" sqref="E15:P20">
      <formula1>"P,F,PE"</formula1>
    </dataValidation>
    <dataValidation type="list" allowBlank="1" showErrorMessage="1" sqref="E23:E26 E28:E31 E33">
      <formula1>"P,F,PE"</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0"/>
  <sheetViews>
    <sheetView topLeftCell="A7" workbookViewId="0">
      <selection activeCell="B15" sqref="B15"/>
    </sheetView>
  </sheetViews>
  <sheetFormatPr defaultRowHeight="15" x14ac:dyDescent="0.25"/>
  <cols>
    <col min="1" max="1" width="16" customWidth="1"/>
    <col min="2" max="2" width="23.42578125" customWidth="1"/>
    <col min="3" max="3" width="26.5703125" customWidth="1"/>
    <col min="4" max="4" width="26.85546875" customWidth="1"/>
    <col min="6" max="6" width="9.140625" customWidth="1"/>
    <col min="7" max="7" width="13.7109375" customWidth="1"/>
    <col min="8" max="16" width="9.140625" hidden="1" customWidth="1"/>
    <col min="19" max="19" width="19.85546875" customWidth="1"/>
  </cols>
  <sheetData>
    <row r="1" spans="1:19" ht="15.75" x14ac:dyDescent="0.25">
      <c r="C1" s="142" t="s">
        <v>0</v>
      </c>
      <c r="D1" s="142"/>
    </row>
    <row r="2" spans="1:19" ht="31.5" x14ac:dyDescent="0.25">
      <c r="C2" s="4" t="s">
        <v>1</v>
      </c>
      <c r="D2" s="2" t="s">
        <v>434</v>
      </c>
    </row>
    <row r="3" spans="1:19" ht="15.75" x14ac:dyDescent="0.25">
      <c r="C3" s="4" t="s">
        <v>2</v>
      </c>
      <c r="D3" s="2" t="s">
        <v>435</v>
      </c>
    </row>
    <row r="4" spans="1:19" ht="31.5" x14ac:dyDescent="0.25">
      <c r="C4" s="4" t="s">
        <v>3</v>
      </c>
      <c r="D4" s="3">
        <f>COUNTIF($Q$12:$Q$4029,"P")</f>
        <v>9</v>
      </c>
    </row>
    <row r="5" spans="1:19" ht="31.5" x14ac:dyDescent="0.25">
      <c r="C5" s="4" t="s">
        <v>4</v>
      </c>
      <c r="D5" s="3">
        <f>COUNTIF($Q$12:$Q$4029,"F")</f>
        <v>4</v>
      </c>
    </row>
    <row r="6" spans="1:19" ht="31.5" x14ac:dyDescent="0.25">
      <c r="C6" s="4" t="s">
        <v>5</v>
      </c>
      <c r="D6" s="3">
        <f>COUNTIF($Q$12:$Q$4029,"PE")</f>
        <v>1</v>
      </c>
    </row>
    <row r="7" spans="1:19" ht="31.5" x14ac:dyDescent="0.25">
      <c r="C7" s="4" t="s">
        <v>6</v>
      </c>
      <c r="D7" s="3">
        <f>D8-D4-D5-D6</f>
        <v>0</v>
      </c>
    </row>
    <row r="8" spans="1:19" ht="31.5" x14ac:dyDescent="0.25">
      <c r="C8" s="4" t="s">
        <v>7</v>
      </c>
      <c r="D8" s="3">
        <f>COUNTA($D$12:$D$4029)</f>
        <v>14</v>
      </c>
    </row>
    <row r="10" spans="1:19" ht="18.75" x14ac:dyDescent="0.25">
      <c r="A10" s="140" t="s">
        <v>2</v>
      </c>
      <c r="B10" s="140" t="s">
        <v>8</v>
      </c>
      <c r="C10" s="140" t="s">
        <v>9</v>
      </c>
      <c r="D10" s="140" t="s">
        <v>10</v>
      </c>
      <c r="E10" s="144" t="s">
        <v>11</v>
      </c>
      <c r="F10" s="145"/>
      <c r="G10" s="146"/>
      <c r="H10" s="144" t="s">
        <v>12</v>
      </c>
      <c r="I10" s="145"/>
      <c r="J10" s="146"/>
      <c r="K10" s="144" t="s">
        <v>13</v>
      </c>
      <c r="L10" s="145"/>
      <c r="M10" s="146"/>
      <c r="N10" s="144" t="s">
        <v>14</v>
      </c>
      <c r="O10" s="145"/>
      <c r="P10" s="146"/>
      <c r="Q10" s="140" t="s">
        <v>15</v>
      </c>
      <c r="R10" s="140" t="s">
        <v>16</v>
      </c>
      <c r="S10" s="140" t="s">
        <v>17</v>
      </c>
    </row>
    <row r="11" spans="1:19" ht="18.75" x14ac:dyDescent="0.25">
      <c r="A11" s="143"/>
      <c r="B11" s="141"/>
      <c r="C11" s="141"/>
      <c r="D11" s="141"/>
      <c r="E11" s="13" t="s">
        <v>18</v>
      </c>
      <c r="F11" s="13" t="s">
        <v>19</v>
      </c>
      <c r="G11" s="13" t="s">
        <v>20</v>
      </c>
      <c r="H11" s="13" t="s">
        <v>18</v>
      </c>
      <c r="I11" s="13" t="s">
        <v>19</v>
      </c>
      <c r="J11" s="13" t="s">
        <v>20</v>
      </c>
      <c r="K11" s="13" t="s">
        <v>18</v>
      </c>
      <c r="L11" s="13" t="s">
        <v>19</v>
      </c>
      <c r="M11" s="13" t="s">
        <v>20</v>
      </c>
      <c r="N11" s="13" t="s">
        <v>18</v>
      </c>
      <c r="O11" s="13" t="s">
        <v>19</v>
      </c>
      <c r="P11" s="13" t="s">
        <v>20</v>
      </c>
      <c r="Q11" s="141"/>
      <c r="R11" s="141"/>
      <c r="S11" s="141"/>
    </row>
    <row r="12" spans="1:19" ht="55.5" customHeight="1" x14ac:dyDescent="0.25">
      <c r="A12" s="14" t="str">
        <f>IF(AND(D12="",D12=""),"",$D$3&amp;"_"&amp;ROW()-13-COUNTBLANK($D12:D$14))</f>
        <v/>
      </c>
      <c r="B12" s="147" t="s">
        <v>436</v>
      </c>
      <c r="C12" s="148"/>
      <c r="D12" s="148"/>
      <c r="E12" s="148"/>
      <c r="F12" s="148"/>
      <c r="G12" s="148"/>
      <c r="H12" s="148"/>
      <c r="I12" s="148"/>
      <c r="J12" s="148"/>
      <c r="K12" s="148"/>
      <c r="L12" s="148"/>
      <c r="M12" s="148"/>
      <c r="N12" s="148"/>
      <c r="O12" s="148"/>
      <c r="P12" s="148"/>
      <c r="Q12" s="148"/>
      <c r="R12" s="148"/>
      <c r="S12" s="149"/>
    </row>
    <row r="13" spans="1:19" ht="19.5" x14ac:dyDescent="0.25">
      <c r="A13" s="14" t="str">
        <f>IF(AND(D13="",D13=""),"",$D$3&amp;"_"&amp;ROW()-13-COUNTBLANK($D13:D$14))</f>
        <v/>
      </c>
      <c r="B13" s="150" t="s">
        <v>23</v>
      </c>
      <c r="C13" s="151"/>
      <c r="D13" s="151"/>
      <c r="E13" s="151"/>
      <c r="F13" s="151"/>
      <c r="G13" s="151"/>
      <c r="H13" s="151"/>
      <c r="I13" s="151"/>
      <c r="J13" s="151"/>
      <c r="K13" s="151"/>
      <c r="L13" s="151"/>
      <c r="M13" s="151"/>
      <c r="N13" s="151"/>
      <c r="O13" s="151"/>
      <c r="P13" s="151"/>
      <c r="Q13" s="151"/>
      <c r="R13" s="151"/>
      <c r="S13" s="152"/>
    </row>
    <row r="14" spans="1:19" ht="18.75" x14ac:dyDescent="0.25">
      <c r="A14" s="14" t="str">
        <f>IF(AND(D14="",D14=""),"",$D$3&amp;"_"&amp;ROW()-13-COUNTBLANK($D14:D$14))</f>
        <v/>
      </c>
      <c r="B14" s="153" t="s">
        <v>24</v>
      </c>
      <c r="C14" s="154"/>
      <c r="D14" s="154"/>
      <c r="E14" s="154"/>
      <c r="F14" s="154"/>
      <c r="G14" s="154"/>
      <c r="H14" s="154"/>
      <c r="I14" s="154"/>
      <c r="J14" s="154"/>
      <c r="K14" s="154"/>
      <c r="L14" s="154"/>
      <c r="M14" s="154"/>
      <c r="N14" s="154"/>
      <c r="O14" s="154"/>
      <c r="P14" s="154"/>
      <c r="Q14" s="154"/>
      <c r="R14" s="154"/>
      <c r="S14" s="154"/>
    </row>
    <row r="15" spans="1:19" ht="166.5" customHeight="1" x14ac:dyDescent="0.3">
      <c r="A15" s="14" t="str">
        <f>IF(AND(D15="",D15=""),"",$D$3&amp;"_"&amp;ROW()-13-COUNTBLANK($D$14:D15))</f>
        <v>HoGD_1</v>
      </c>
      <c r="B15" s="15" t="s">
        <v>25</v>
      </c>
      <c r="C15" s="16" t="s">
        <v>26</v>
      </c>
      <c r="D15" s="17" t="s">
        <v>437</v>
      </c>
      <c r="E15" s="18" t="s">
        <v>27</v>
      </c>
      <c r="F15" s="18"/>
      <c r="G15" s="18"/>
      <c r="H15" s="18"/>
      <c r="I15" s="18"/>
      <c r="J15" s="18"/>
      <c r="K15" s="18"/>
      <c r="L15" s="18"/>
      <c r="M15" s="18"/>
      <c r="N15" s="18"/>
      <c r="O15" s="18"/>
      <c r="P15" s="18"/>
      <c r="Q15" s="19" t="str">
        <f t="shared" ref="Q15" si="0">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20"/>
      <c r="S15" s="21"/>
    </row>
    <row r="16" spans="1:19" ht="266.25" customHeight="1" x14ac:dyDescent="0.25">
      <c r="A16" s="14" t="str">
        <f>IF(AND(D16="",D16=""),"",$D$3&amp;"_"&amp;ROW()-13-COUNTBLANK($D$14:D16))</f>
        <v>HoGD_2</v>
      </c>
      <c r="B16" s="15" t="s">
        <v>28</v>
      </c>
      <c r="C16" s="16" t="s">
        <v>325</v>
      </c>
      <c r="D16" s="22" t="s">
        <v>324</v>
      </c>
      <c r="E16" s="18" t="s">
        <v>29</v>
      </c>
      <c r="F16" s="18"/>
      <c r="G16" s="18"/>
      <c r="H16" s="18"/>
      <c r="I16" s="18"/>
      <c r="J16" s="18"/>
      <c r="K16" s="18"/>
      <c r="L16" s="18"/>
      <c r="M16" s="18"/>
      <c r="N16" s="18"/>
      <c r="O16" s="18"/>
      <c r="P16" s="18"/>
      <c r="Q16" s="19" t="str">
        <f>IF(OR(IF(G16="",IF(F16="",IF(E16="","",E16),F16),G16)="F",IF(J16="",IF(I16="",IF(H16="","",H16),I16),J16)="F",IF(M16="",IF(L16="",IF(K16="","",K16),L16),M16)="F",IF(P16="",IF(O16="",IF(N16="","",N16),O16),P16)="F")=TRUE,"F",IF(OR(IF(G16="",IF(F16="",IF(E16="","",E16),F16),G16)="PE",IF(J16="",IF(I16="",IF(H16="","",H16),I16),J16)="PE",IF(M16="",IF(L16="",IF(K16="","",K16),L16),M16)="PE",IF(P16="",IF(O16="",IF(N16="","",N16),O16),P16)="PE")=TRUE,"PE",IF(AND(IF(G16="",IF(F16="",IF(E16="","",E16),F16),G16)="",IF(J16="",IF(I16="",IF(H16="","",H16),I16),J16)="",IF(M16="",IF(L16="",IF(K16="","",K16),L16),M16)="",IF(P16="",IF(O16="",IF(N16="","",N16),O16),P16)="")=TRUE,"","P")))</f>
        <v>F</v>
      </c>
      <c r="R16" s="20"/>
      <c r="S16" s="23" t="s">
        <v>438</v>
      </c>
    </row>
    <row r="17" spans="1:19" ht="75" x14ac:dyDescent="0.25">
      <c r="A17" s="14" t="str">
        <f>IF(AND(D17="",D17=""),"",$D$3&amp;"_"&amp;ROW()-13-COUNTBLANK($D$14:D17))</f>
        <v>HoGD_3</v>
      </c>
      <c r="B17" s="24" t="s">
        <v>30</v>
      </c>
      <c r="C17" s="22" t="s">
        <v>31</v>
      </c>
      <c r="D17" s="25" t="s">
        <v>32</v>
      </c>
      <c r="E17" s="18" t="s">
        <v>27</v>
      </c>
      <c r="F17" s="18"/>
      <c r="G17" s="18"/>
      <c r="H17" s="18"/>
      <c r="I17" s="18"/>
      <c r="J17" s="18"/>
      <c r="K17" s="18"/>
      <c r="L17" s="18"/>
      <c r="M17" s="18"/>
      <c r="N17" s="18"/>
      <c r="O17" s="18"/>
      <c r="P17" s="18"/>
      <c r="Q17" s="19" t="str">
        <f>IF(OR(IF(G17="",IF(F17="",IF(E17="","",E17),F17),G17)="F",IF(J17="",IF(I17="",IF(H17="","",H17),I17),J17)="F",IF(M17="",IF(L17="",IF(K17="","",K17),L17),M17)="F",IF(P17="",IF(O17="",IF(N17="","",N17),O17),P17)="F")=TRUE,"F",IF(OR(IF(G17="",IF(F17="",IF(E17="","",E17),F17),G17)="PE",IF(J17="",IF(I17="",IF(H17="","",H17),I17),J17)="PE",IF(M17="",IF(L17="",IF(K17="","",K17),L17),M17)="PE",IF(P17="",IF(O17="",IF(N17="","",N17),O17),P17)="PE")=TRUE,"PE",IF(AND(IF(G17="",IF(F17="",IF(E17="","",E17),F17),G17)="",IF(J17="",IF(I17="",IF(H17="","",H17),I17),J17)="",IF(M17="",IF(L17="",IF(K17="","",K17),L17),M17)="",IF(P17="",IF(O17="",IF(N17="","",N17),O17),P17)="")=TRUE,"","P")))</f>
        <v>P</v>
      </c>
      <c r="R17" s="20"/>
      <c r="S17" s="20"/>
    </row>
    <row r="18" spans="1:19" ht="75" x14ac:dyDescent="0.25">
      <c r="A18" s="14" t="str">
        <f>IF(AND(D18="",D18=""),"",$D$3&amp;"_"&amp;ROW()-13-COUNTBLANK($D$14:D18))</f>
        <v>HoGD_4</v>
      </c>
      <c r="B18" s="15" t="s">
        <v>33</v>
      </c>
      <c r="C18" s="16" t="s">
        <v>34</v>
      </c>
      <c r="D18" s="22" t="s">
        <v>35</v>
      </c>
      <c r="E18" s="18" t="s">
        <v>27</v>
      </c>
      <c r="F18" s="18"/>
      <c r="G18" s="18"/>
      <c r="H18" s="18"/>
      <c r="I18" s="18"/>
      <c r="J18" s="18"/>
      <c r="K18" s="18"/>
      <c r="L18" s="18"/>
      <c r="M18" s="18"/>
      <c r="N18" s="18"/>
      <c r="O18" s="18"/>
      <c r="P18" s="18"/>
      <c r="Q18" s="19" t="str">
        <f>IF(OR(IF(G18="",IF(F18="",IF(E18="","",E18),F18),G18)="F",IF(J18="",IF(I18="",IF(H18="","",H18),I18),J18)="F",IF(M18="",IF(L18="",IF(K18="","",K18),L18),M18)="F",IF(P18="",IF(O18="",IF(N18="","",N18),O18),P18)="F")=TRUE,"F",IF(OR(IF(G18="",IF(F18="",IF(E18="","",E18),F18),G18)="PE",IF(J18="",IF(I18="",IF(H18="","",H18),I18),J18)="PE",IF(M18="",IF(L18="",IF(K18="","",K18),L18),M18)="PE",IF(P18="",IF(O18="",IF(N18="","",N18),O18),P18)="PE")=TRUE,"PE",IF(AND(IF(G18="",IF(F18="",IF(E18="","",E18),F18),G18)="",IF(J18="",IF(I18="",IF(H18="","",H18),I18),J18)="",IF(M18="",IF(L18="",IF(K18="","",K18),L18),M18)="",IF(P18="",IF(O18="",IF(N18="","",N18),O18),P18)="")=TRUE,"","P")))</f>
        <v>P</v>
      </c>
      <c r="R18" s="20"/>
      <c r="S18" s="23"/>
    </row>
    <row r="19" spans="1:19" ht="56.25" x14ac:dyDescent="0.25">
      <c r="A19" s="14" t="str">
        <f>IF(AND(D19="",D19=""),"",$D$3&amp;"_"&amp;ROW()-13-COUNTBLANK($D$14:D19))</f>
        <v>HoGD_5</v>
      </c>
      <c r="B19" s="26" t="s">
        <v>41</v>
      </c>
      <c r="C19" s="27" t="s">
        <v>42</v>
      </c>
      <c r="D19" s="28" t="s">
        <v>43</v>
      </c>
      <c r="E19" s="18" t="s">
        <v>27</v>
      </c>
      <c r="F19" s="18"/>
      <c r="G19" s="18"/>
      <c r="H19" s="18"/>
      <c r="I19" s="18"/>
      <c r="J19" s="18"/>
      <c r="K19" s="18"/>
      <c r="L19" s="18"/>
      <c r="M19" s="18"/>
      <c r="N19" s="18"/>
      <c r="O19" s="18"/>
      <c r="P19" s="18"/>
      <c r="Q19" s="19" t="str">
        <f>IF(OR(IF(G19="",IF(F19="",IF(E19="","",E19),F19),G19)="F",IF(J19="",IF(I19="",IF(H19="","",H19),I19),J19)="F",IF(M19="",IF(L19="",IF(K19="","",K19),L19),M19)="F",IF(P19="",IF(O19="",IF(N19="","",N19),O19),P19)="F")=TRUE,"F",IF(OR(IF(G19="",IF(F19="",IF(E19="","",E19),F19),G19)="PE",IF(J19="",IF(I19="",IF(H19="","",H19),I19),J19)="PE",IF(M19="",IF(L19="",IF(K19="","",K19),L19),M19)="PE",IF(P19="",IF(O19="",IF(N19="","",N19),O19),P19)="PE")=TRUE,"PE",IF(AND(IF(G19="",IF(F19="",IF(E19="","",E19),F19),G19)="",IF(J19="",IF(I19="",IF(H19="","",H19),I19),J19)="",IF(M19="",IF(L19="",IF(K19="","",K19),L19),M19)="",IF(P19="",IF(O19="",IF(N19="","",N19),O19),P19)="")=TRUE,"","P")))</f>
        <v>P</v>
      </c>
      <c r="R19" s="20"/>
      <c r="S19" s="20"/>
    </row>
    <row r="20" spans="1:19" ht="15" customHeight="1" x14ac:dyDescent="0.25">
      <c r="A20" s="14" t="str">
        <f>IF(AND(D20="",D20=""),"",$D$3&amp;"_"&amp;ROW()-13-COUNTBLANK($D$14:D20))</f>
        <v/>
      </c>
      <c r="B20" s="153" t="s">
        <v>440</v>
      </c>
      <c r="C20" s="154"/>
      <c r="D20" s="154"/>
      <c r="E20" s="154"/>
      <c r="F20" s="154"/>
      <c r="G20" s="154"/>
      <c r="H20" s="154"/>
      <c r="I20" s="154"/>
      <c r="J20" s="154"/>
      <c r="K20" s="154"/>
      <c r="L20" s="154"/>
      <c r="M20" s="154"/>
      <c r="N20" s="154"/>
      <c r="O20" s="154"/>
      <c r="P20" s="154"/>
      <c r="Q20" s="154"/>
      <c r="R20" s="154"/>
      <c r="S20" s="154"/>
    </row>
    <row r="21" spans="1:19" ht="270" x14ac:dyDescent="0.25">
      <c r="A21" s="14" t="str">
        <f>IF(AND(D21="",D21=""),"",$D$3&amp;"_"&amp;ROW()-13-COUNTBLANK($D$14:D21))</f>
        <v>HoGD_6</v>
      </c>
      <c r="B21" s="104" t="s">
        <v>80</v>
      </c>
      <c r="C21" s="104" t="s">
        <v>81</v>
      </c>
      <c r="D21" s="105" t="s">
        <v>441</v>
      </c>
      <c r="E21" s="80" t="s">
        <v>29</v>
      </c>
      <c r="F21" s="80"/>
      <c r="G21" s="80"/>
      <c r="H21" s="80"/>
      <c r="I21" s="80"/>
      <c r="J21" s="80"/>
      <c r="K21" s="80"/>
      <c r="L21" s="80"/>
      <c r="M21" s="80"/>
      <c r="N21" s="80"/>
      <c r="O21" s="80"/>
      <c r="P21" s="80"/>
      <c r="Q21" s="81" t="str">
        <f>IF(OR(IF(G21="",IF(F21="",IF(E21="","",E21),F21),G21)="F",IF(J21="",IF(I21="",IF(H21="","",H21),I21),J21)="F",IF(M21="",IF(L21="",IF(K21="","",K21),L21),M21)="F",IF(P21="",IF(O21="",IF(N21="","",N21),O21),P21)="F")=TRUE,"F",IF(OR(IF(G21="",IF(F21="",IF(E21="","",E21),F21),G21)="PE",IF(J21="",IF(I21="",IF(H21="","",H21),I21),J21)="PE",IF(M21="",IF(L21="",IF(K21="","",K21),L21),M21)="PE",IF(P21="",IF(O21="",IF(N21="","",N21),O21),P21)="PE")=TRUE,"PE",IF(AND(IF(G21="",IF(F21="",IF(E21="","",E21),F21),G21)="",IF(J21="",IF(I21="",IF(H21="","",H21),I21),J21)="",IF(M21="",IF(L21="",IF(K21="","",K21),L21),M21)="",IF(P21="",IF(O21="",IF(N21="","",N21),O21),P21)="")=TRUE,"","P")))</f>
        <v>F</v>
      </c>
      <c r="R21" s="78" t="s">
        <v>443</v>
      </c>
      <c r="S21" s="106" t="s">
        <v>442</v>
      </c>
    </row>
    <row r="22" spans="1:19" ht="47.25" x14ac:dyDescent="0.25">
      <c r="A22" s="14" t="str">
        <f>IF(AND(D22="",D22=""),"",$D$3&amp;"_"&amp;ROW()-13-COUNTBLANK($D$14:D22))</f>
        <v>HoGD_7</v>
      </c>
      <c r="B22" s="107" t="s">
        <v>444</v>
      </c>
      <c r="C22" s="108" t="s">
        <v>445</v>
      </c>
      <c r="D22" s="109" t="s">
        <v>446</v>
      </c>
      <c r="E22" s="80" t="s">
        <v>29</v>
      </c>
      <c r="F22" s="80"/>
      <c r="G22" s="80"/>
      <c r="H22" s="80"/>
      <c r="I22" s="80"/>
      <c r="J22" s="80"/>
      <c r="K22" s="80"/>
      <c r="L22" s="80"/>
      <c r="M22" s="80"/>
      <c r="N22" s="80"/>
      <c r="O22" s="80"/>
      <c r="P22" s="80"/>
      <c r="Q22" s="81" t="str">
        <f t="shared" ref="Q22:Q24" si="1">IF(OR(IF(G22="",IF(F22="",IF(E22="","",E22),F22),G22)="F",IF(J22="",IF(I22="",IF(H22="","",H22),I22),J22)="F",IF(M22="",IF(L22="",IF(K22="","",K22),L22),M22)="F",IF(P22="",IF(O22="",IF(N22="","",N22),O22),P22)="F")=TRUE,"F",IF(OR(IF(G22="",IF(F22="",IF(E22="","",E22),F22),G22)="PE",IF(J22="",IF(I22="",IF(H22="","",H22),I22),J22)="PE",IF(M22="",IF(L22="",IF(K22="","",K22),L22),M22)="PE",IF(P22="",IF(O22="",IF(N22="","",N22),O22),P22)="PE")=TRUE,"PE",IF(AND(IF(G22="",IF(F22="",IF(E22="","",E22),F22),G22)="",IF(J22="",IF(I22="",IF(H22="","",H22),I22),J22)="",IF(M22="",IF(L22="",IF(K22="","",K22),L22),M22)="",IF(P22="",IF(O22="",IF(N22="","",N22),O22),P22)="")=TRUE,"","P")))</f>
        <v>F</v>
      </c>
      <c r="R22" s="78" t="s">
        <v>448</v>
      </c>
      <c r="S22" s="110" t="s">
        <v>447</v>
      </c>
    </row>
    <row r="23" spans="1:19" ht="105" x14ac:dyDescent="0.25">
      <c r="A23" s="14" t="str">
        <f>IF(AND(D23="",D23=""),"",$D$3&amp;"_"&amp;ROW()-13-COUNTBLANK($D$14:D23))</f>
        <v>HoGD_8</v>
      </c>
      <c r="B23" s="111" t="s">
        <v>82</v>
      </c>
      <c r="C23" s="112" t="s">
        <v>449</v>
      </c>
      <c r="D23" s="113" t="s">
        <v>450</v>
      </c>
      <c r="E23" s="80" t="s">
        <v>29</v>
      </c>
      <c r="F23" s="80"/>
      <c r="G23" s="80"/>
      <c r="H23" s="80"/>
      <c r="I23" s="80"/>
      <c r="J23" s="80"/>
      <c r="K23" s="80"/>
      <c r="L23" s="80"/>
      <c r="M23" s="80"/>
      <c r="N23" s="80"/>
      <c r="O23" s="80"/>
      <c r="P23" s="80"/>
      <c r="Q23" s="81" t="str">
        <f t="shared" si="1"/>
        <v>F</v>
      </c>
      <c r="R23" s="80"/>
      <c r="S23" s="106" t="s">
        <v>451</v>
      </c>
    </row>
    <row r="24" spans="1:19" ht="75" x14ac:dyDescent="0.25">
      <c r="A24" s="14" t="str">
        <f>IF(AND(D24="",D24=""),"",$D$3&amp;"_"&amp;ROW()-13-COUNTBLANK($D$14:D24))</f>
        <v>HoGD_9</v>
      </c>
      <c r="B24" s="117" t="s">
        <v>452</v>
      </c>
      <c r="C24" s="118" t="s">
        <v>439</v>
      </c>
      <c r="D24" s="119" t="s">
        <v>453</v>
      </c>
      <c r="E24" s="80" t="s">
        <v>27</v>
      </c>
      <c r="F24" s="80"/>
      <c r="G24" s="80"/>
      <c r="H24" s="80"/>
      <c r="I24" s="80"/>
      <c r="J24" s="80"/>
      <c r="K24" s="80"/>
      <c r="L24" s="80"/>
      <c r="M24" s="80"/>
      <c r="N24" s="80"/>
      <c r="O24" s="80"/>
      <c r="P24" s="80"/>
      <c r="Q24" s="81" t="str">
        <f t="shared" si="1"/>
        <v>P</v>
      </c>
      <c r="R24" s="82"/>
      <c r="S24" s="110"/>
    </row>
    <row r="25" spans="1:19" ht="19.5" x14ac:dyDescent="0.25">
      <c r="A25" s="14" t="str">
        <f>IF(AND(D25="",D25=""),"",$D$3&amp;"_"&amp;ROW()-13-COUNTBLANK($D$14:D25))</f>
        <v/>
      </c>
      <c r="B25" s="150" t="s">
        <v>67</v>
      </c>
      <c r="C25" s="151"/>
      <c r="D25" s="151"/>
      <c r="E25" s="151"/>
      <c r="F25" s="151"/>
      <c r="G25" s="151"/>
      <c r="H25" s="151"/>
      <c r="I25" s="151"/>
      <c r="J25" s="151"/>
      <c r="K25" s="151"/>
      <c r="L25" s="151"/>
      <c r="M25" s="151"/>
      <c r="N25" s="151"/>
      <c r="O25" s="151"/>
      <c r="P25" s="151"/>
      <c r="Q25" s="151"/>
      <c r="R25" s="151"/>
      <c r="S25" s="152"/>
    </row>
    <row r="26" spans="1:19" ht="45" x14ac:dyDescent="0.25">
      <c r="A26" s="14" t="str">
        <f>IF(AND(D26="",D26=""),"",$D$3&amp;"_"&amp;ROW()-13-COUNTBLANK($D$14:D26))</f>
        <v>HoGD_10</v>
      </c>
      <c r="B26" s="121" t="s">
        <v>459</v>
      </c>
      <c r="C26" s="122" t="s">
        <v>464</v>
      </c>
      <c r="D26" s="123" t="s">
        <v>456</v>
      </c>
      <c r="E26" s="80" t="s">
        <v>39</v>
      </c>
      <c r="F26" s="80"/>
      <c r="G26" s="80"/>
      <c r="H26" s="80"/>
      <c r="I26" s="80"/>
      <c r="J26" s="80"/>
      <c r="K26" s="80"/>
      <c r="L26" s="80"/>
      <c r="M26" s="80"/>
      <c r="N26" s="80"/>
      <c r="O26" s="80"/>
      <c r="P26" s="80"/>
      <c r="Q26" s="81" t="str">
        <f t="shared" ref="Q26" si="2">IF(OR(IF(G26="",IF(F26="",IF(E26="","",E26),F26),G26)="F",IF(J26="",IF(I26="",IF(H26="","",H26),I26),J26)="F",IF(M26="",IF(L26="",IF(K26="","",K26),L26),M26)="F",IF(P26="",IF(O26="",IF(N26="","",N26),O26),P26)="F")=TRUE,"F",IF(OR(IF(G26="",IF(F26="",IF(E26="","",E26),F26),G26)="PE",IF(J26="",IF(I26="",IF(H26="","",H26),I26),J26)="PE",IF(M26="",IF(L26="",IF(K26="","",K26),L26),M26)="PE",IF(P26="",IF(O26="",IF(N26="","",N26),O26),P26)="PE")=TRUE,"PE",IF(AND(IF(G26="",IF(F26="",IF(E26="","",E26),F26),G26)="",IF(J26="",IF(I26="",IF(H26="","",H26),I26),J26)="",IF(M26="",IF(L26="",IF(K26="","",K26),L26),M26)="",IF(P26="",IF(O26="",IF(N26="","",N26),O26),P26)="")=TRUE,"","P")))</f>
        <v>PE</v>
      </c>
      <c r="R26" s="82"/>
      <c r="S26" s="110" t="s">
        <v>460</v>
      </c>
    </row>
    <row r="27" spans="1:19" ht="45" x14ac:dyDescent="0.25">
      <c r="A27" s="14" t="str">
        <f>IF(AND(D27="",D27=""),"",$D$3&amp;"_"&amp;ROW()-13-COUNTBLANK($D$14:D27))</f>
        <v>HoGD_11</v>
      </c>
      <c r="B27" s="121" t="s">
        <v>461</v>
      </c>
      <c r="C27" s="122" t="s">
        <v>462</v>
      </c>
      <c r="D27" s="121" t="s">
        <v>463</v>
      </c>
      <c r="E27" s="80" t="s">
        <v>27</v>
      </c>
      <c r="F27" s="80"/>
      <c r="G27" s="80"/>
      <c r="H27" s="80"/>
      <c r="I27" s="80"/>
      <c r="J27" s="80"/>
      <c r="K27" s="80"/>
      <c r="L27" s="80"/>
      <c r="M27" s="80"/>
      <c r="N27" s="80"/>
      <c r="O27" s="80"/>
      <c r="P27" s="80"/>
      <c r="Q27" s="81" t="str">
        <f t="shared" ref="Q27" si="3">IF(OR(IF(G27="",IF(F27="",IF(E27="","",E27),F27),G27)="F",IF(J27="",IF(I27="",IF(H27="","",H27),I27),J27)="F",IF(M27="",IF(L27="",IF(K27="","",K27),L27),M27)="F",IF(P27="",IF(O27="",IF(N27="","",N27),O27),P27)="F")=TRUE,"F",IF(OR(IF(G27="",IF(F27="",IF(E27="","",E27),F27),G27)="PE",IF(J27="",IF(I27="",IF(H27="","",H27),I27),J27)="PE",IF(M27="",IF(L27="",IF(K27="","",K27),L27),M27)="PE",IF(P27="",IF(O27="",IF(N27="","",N27),O27),P27)="PE")=TRUE,"PE",IF(AND(IF(G27="",IF(F27="",IF(E27="","",E27),F27),G27)="",IF(J27="",IF(I27="",IF(H27="","",H27),I27),J27)="",IF(M27="",IF(L27="",IF(K27="","",K27),L27),M27)="",IF(P27="",IF(O27="",IF(N27="","",N27),O27),P27)="")=TRUE,"","P")))</f>
        <v>P</v>
      </c>
      <c r="R27" s="82"/>
      <c r="S27" s="110"/>
    </row>
    <row r="28" spans="1:19" ht="45" x14ac:dyDescent="0.25">
      <c r="A28" s="14" t="str">
        <f>IF(AND(D28="",D28=""),"",$D$3&amp;"_"&amp;ROW()-13-COUNTBLANK($D$14:D28))</f>
        <v>HoGD_12</v>
      </c>
      <c r="B28" s="121" t="s">
        <v>454</v>
      </c>
      <c r="C28" s="122" t="s">
        <v>455</v>
      </c>
      <c r="D28" s="123" t="s">
        <v>456</v>
      </c>
      <c r="E28" s="80" t="s">
        <v>27</v>
      </c>
      <c r="F28" s="80"/>
      <c r="G28" s="80"/>
      <c r="H28" s="80"/>
      <c r="I28" s="80"/>
      <c r="J28" s="80"/>
      <c r="K28" s="80"/>
      <c r="L28" s="80"/>
      <c r="M28" s="80"/>
      <c r="N28" s="80"/>
      <c r="O28" s="80"/>
      <c r="P28" s="80"/>
      <c r="Q28" s="81" t="str">
        <f t="shared" ref="Q28" si="4">IF(OR(IF(G28="",IF(F28="",IF(E28="","",E28),F28),G28)="F",IF(J28="",IF(I28="",IF(H28="","",H28),I28),J28)="F",IF(M28="",IF(L28="",IF(K28="","",K28),L28),M28)="F",IF(P28="",IF(O28="",IF(N28="","",N28),O28),P28)="F")=TRUE,"F",IF(OR(IF(G28="",IF(F28="",IF(E28="","",E28),F28),G28)="PE",IF(J28="",IF(I28="",IF(H28="","",H28),I28),J28)="PE",IF(M28="",IF(L28="",IF(K28="","",K28),L28),M28)="PE",IF(P28="",IF(O28="",IF(N28="","",N28),O28),P28)="PE")=TRUE,"PE",IF(AND(IF(G28="",IF(F28="",IF(E28="","",E28),F28),G28)="",IF(J28="",IF(I28="",IF(H28="","",H28),I28),J28)="",IF(M28="",IF(L28="",IF(K28="","",K28),L28),M28)="",IF(P28="",IF(O28="",IF(N28="","",N28),O28),P28)="")=TRUE,"","P")))</f>
        <v>P</v>
      </c>
      <c r="R28" s="82"/>
      <c r="S28" s="110"/>
    </row>
    <row r="29" spans="1:19" ht="45" x14ac:dyDescent="0.25">
      <c r="A29" s="14" t="str">
        <f>IF(AND(D29="",D29=""),"",$D$3&amp;"_"&amp;ROW()-13-COUNTBLANK($D$14:D29))</f>
        <v>HoGD_13</v>
      </c>
      <c r="B29" s="121" t="s">
        <v>458</v>
      </c>
      <c r="C29" s="122" t="s">
        <v>465</v>
      </c>
      <c r="D29" s="121" t="s">
        <v>466</v>
      </c>
      <c r="E29" s="80" t="s">
        <v>27</v>
      </c>
      <c r="F29" s="80"/>
      <c r="G29" s="80"/>
      <c r="H29" s="80"/>
      <c r="I29" s="80"/>
      <c r="J29" s="80"/>
      <c r="K29" s="80"/>
      <c r="L29" s="80"/>
      <c r="M29" s="80"/>
      <c r="N29" s="80"/>
      <c r="O29" s="80"/>
      <c r="P29" s="80"/>
      <c r="Q29" s="81" t="str">
        <f t="shared" ref="Q29" si="5">IF(OR(IF(G29="",IF(F29="",IF(E29="","",E29),F29),G29)="F",IF(J29="",IF(I29="",IF(H29="","",H29),I29),J29)="F",IF(M29="",IF(L29="",IF(K29="","",K29),L29),M29)="F",IF(P29="",IF(O29="",IF(N29="","",N29),O29),P29)="F")=TRUE,"F",IF(OR(IF(G29="",IF(F29="",IF(E29="","",E29),F29),G29)="PE",IF(J29="",IF(I29="",IF(H29="","",H29),I29),J29)="PE",IF(M29="",IF(L29="",IF(K29="","",K29),L29),M29)="PE",IF(P29="",IF(O29="",IF(N29="","",N29),O29),P29)="PE")=TRUE,"PE",IF(AND(IF(G29="",IF(F29="",IF(E29="","",E29),F29),G29)="",IF(J29="",IF(I29="",IF(H29="","",H29),I29),J29)="",IF(M29="",IF(L29="",IF(K29="","",K29),L29),M29)="",IF(P29="",IF(O29="",IF(N29="","",N29),O29),P29)="")=TRUE,"","P")))</f>
        <v>P</v>
      </c>
      <c r="R29" s="82"/>
      <c r="S29" s="110"/>
    </row>
    <row r="30" spans="1:19" ht="75" x14ac:dyDescent="0.25">
      <c r="A30" s="14" t="str">
        <f>IF(AND(D30="",D30=""),"",$D$3&amp;"_"&amp;ROW()-13-COUNTBLANK($D$14:D30))</f>
        <v>HoGD_14</v>
      </c>
      <c r="B30" s="120" t="s">
        <v>457</v>
      </c>
      <c r="C30" s="122" t="s">
        <v>467</v>
      </c>
      <c r="D30" s="121" t="s">
        <v>468</v>
      </c>
      <c r="E30" s="80" t="s">
        <v>27</v>
      </c>
      <c r="F30" s="80"/>
      <c r="G30" s="80"/>
      <c r="H30" s="80"/>
      <c r="I30" s="80"/>
      <c r="J30" s="80"/>
      <c r="K30" s="80"/>
      <c r="L30" s="80"/>
      <c r="M30" s="80"/>
      <c r="N30" s="80"/>
      <c r="O30" s="80"/>
      <c r="P30" s="80"/>
      <c r="Q30" s="81" t="str">
        <f t="shared" ref="Q30" si="6">IF(OR(IF(G30="",IF(F30="",IF(E30="","",E30),F30),G30)="F",IF(J30="",IF(I30="",IF(H30="","",H30),I30),J30)="F",IF(M30="",IF(L30="",IF(K30="","",K30),L30),M30)="F",IF(P30="",IF(O30="",IF(N30="","",N30),O30),P30)="F")=TRUE,"F",IF(OR(IF(G30="",IF(F30="",IF(E30="","",E30),F30),G30)="PE",IF(J30="",IF(I30="",IF(H30="","",H30),I30),J30)="PE",IF(M30="",IF(L30="",IF(K30="","",K30),L30),M30)="PE",IF(P30="",IF(O30="",IF(N30="","",N30),O30),P30)="PE")=TRUE,"PE",IF(AND(IF(G30="",IF(F30="",IF(E30="","",E30),F30),G30)="",IF(J30="",IF(I30="",IF(H30="","",H30),I30),J30)="",IF(M30="",IF(L30="",IF(K30="","",K30),L30),M30)="",IF(P30="",IF(O30="",IF(N30="","",N30),O30),P30)="")=TRUE,"","P")))</f>
        <v>P</v>
      </c>
      <c r="R30" s="82"/>
      <c r="S30" s="110"/>
    </row>
  </sheetData>
  <mergeCells count="17">
    <mergeCell ref="S10:S11"/>
    <mergeCell ref="C1:D1"/>
    <mergeCell ref="A10:A11"/>
    <mergeCell ref="B10:B11"/>
    <mergeCell ref="C10:C11"/>
    <mergeCell ref="D10:D11"/>
    <mergeCell ref="E10:G10"/>
    <mergeCell ref="H10:J10"/>
    <mergeCell ref="K10:M10"/>
    <mergeCell ref="N10:P10"/>
    <mergeCell ref="Q10:Q11"/>
    <mergeCell ref="R10:R11"/>
    <mergeCell ref="B25:S25"/>
    <mergeCell ref="B12:S12"/>
    <mergeCell ref="B13:S13"/>
    <mergeCell ref="B14:S14"/>
    <mergeCell ref="B20:S20"/>
  </mergeCells>
  <conditionalFormatting sqref="E19:Q19">
    <cfRule type="cellIs" priority="19" stopIfTrue="1" operator="equal">
      <formula>"P"</formula>
    </cfRule>
    <cfRule type="cellIs" dxfId="233" priority="20" stopIfTrue="1" operator="equal">
      <formula>"F"</formula>
    </cfRule>
    <cfRule type="cellIs" dxfId="232" priority="21" stopIfTrue="1" operator="equal">
      <formula>"PE"</formula>
    </cfRule>
  </conditionalFormatting>
  <conditionalFormatting sqref="E10:Q11">
    <cfRule type="cellIs" priority="31" stopIfTrue="1" operator="equal">
      <formula>"P"</formula>
    </cfRule>
    <cfRule type="cellIs" dxfId="231" priority="32" stopIfTrue="1" operator="equal">
      <formula>"F"</formula>
    </cfRule>
    <cfRule type="cellIs" dxfId="230" priority="33" stopIfTrue="1" operator="equal">
      <formula>"PE"</formula>
    </cfRule>
  </conditionalFormatting>
  <conditionalFormatting sqref="E15:Q15">
    <cfRule type="cellIs" priority="28" stopIfTrue="1" operator="equal">
      <formula>"P"</formula>
    </cfRule>
    <cfRule type="cellIs" dxfId="229" priority="29" stopIfTrue="1" operator="equal">
      <formula>"F"</formula>
    </cfRule>
    <cfRule type="cellIs" dxfId="228" priority="30" stopIfTrue="1" operator="equal">
      <formula>"PE"</formula>
    </cfRule>
  </conditionalFormatting>
  <conditionalFormatting sqref="E16:Q17">
    <cfRule type="cellIs" priority="25" stopIfTrue="1" operator="equal">
      <formula>"P"</formula>
    </cfRule>
    <cfRule type="cellIs" dxfId="227" priority="26" stopIfTrue="1" operator="equal">
      <formula>"F"</formula>
    </cfRule>
    <cfRule type="cellIs" dxfId="226" priority="27" stopIfTrue="1" operator="equal">
      <formula>"PE"</formula>
    </cfRule>
  </conditionalFormatting>
  <conditionalFormatting sqref="E18:Q18">
    <cfRule type="cellIs" priority="22" stopIfTrue="1" operator="equal">
      <formula>"P"</formula>
    </cfRule>
    <cfRule type="cellIs" dxfId="225" priority="23" stopIfTrue="1" operator="equal">
      <formula>"F"</formula>
    </cfRule>
    <cfRule type="cellIs" dxfId="224" priority="24" stopIfTrue="1" operator="equal">
      <formula>"PE"</formula>
    </cfRule>
  </conditionalFormatting>
  <dataValidations count="1">
    <dataValidation type="list" allowBlank="1" showInputMessage="1" showErrorMessage="1" sqref="E15:P19 R23 E21:P24 E26:P30">
      <formula1>"P,F,PE"</formula1>
    </dataValidation>
  </dataValidations>
  <hyperlinks>
    <hyperlink ref="R21" r:id="rId1"/>
    <hyperlink ref="R22" r:id="rId2"/>
  </hyperlinks>
  <pageMargins left="0.7" right="0.7" top="0.75" bottom="0.75" header="0.3" footer="0.3"/>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10"/>
  <sheetViews>
    <sheetView topLeftCell="A95" zoomScale="91" zoomScaleNormal="91" workbookViewId="0">
      <selection activeCell="A96" sqref="A96"/>
    </sheetView>
  </sheetViews>
  <sheetFormatPr defaultRowHeight="15" x14ac:dyDescent="0.25"/>
  <cols>
    <col min="1" max="1" width="20.28515625" customWidth="1"/>
    <col min="2" max="2" width="22.28515625" customWidth="1"/>
    <col min="3" max="3" width="24.85546875" customWidth="1"/>
    <col min="4" max="4" width="33.7109375" customWidth="1"/>
    <col min="6" max="6" width="8.85546875" customWidth="1"/>
    <col min="7" max="16" width="9.140625" hidden="1" customWidth="1"/>
    <col min="17" max="17" width="17.85546875" customWidth="1"/>
    <col min="18" max="18" width="15.7109375" customWidth="1"/>
    <col min="19" max="19" width="43.5703125" customWidth="1"/>
  </cols>
  <sheetData>
    <row r="1" spans="1:19" ht="15.75" x14ac:dyDescent="0.25">
      <c r="C1" s="142" t="s">
        <v>0</v>
      </c>
      <c r="D1" s="142"/>
    </row>
    <row r="2" spans="1:19" ht="31.5" x14ac:dyDescent="0.25">
      <c r="C2" s="4" t="s">
        <v>1</v>
      </c>
      <c r="D2" s="2" t="s">
        <v>202</v>
      </c>
    </row>
    <row r="3" spans="1:19" ht="31.5" x14ac:dyDescent="0.25">
      <c r="C3" s="4" t="s">
        <v>2</v>
      </c>
      <c r="D3" s="2" t="s">
        <v>203</v>
      </c>
    </row>
    <row r="4" spans="1:19" ht="31.5" x14ac:dyDescent="0.25">
      <c r="C4" s="4" t="s">
        <v>3</v>
      </c>
      <c r="D4" s="3">
        <f>COUNTIF($Q$12:$Q$4030,"P")</f>
        <v>21</v>
      </c>
    </row>
    <row r="5" spans="1:19" ht="31.5" x14ac:dyDescent="0.25">
      <c r="C5" s="4" t="s">
        <v>4</v>
      </c>
      <c r="D5" s="3">
        <f>COUNTIF($Q$12:$Q$4030,"F")</f>
        <v>46</v>
      </c>
    </row>
    <row r="6" spans="1:19" ht="31.5" x14ac:dyDescent="0.25">
      <c r="C6" s="1" t="s">
        <v>5</v>
      </c>
      <c r="D6" s="3">
        <f>COUNTIF($Q$12:$Q$4030,"PE")</f>
        <v>0</v>
      </c>
    </row>
    <row r="7" spans="1:19" ht="31.5" x14ac:dyDescent="0.25">
      <c r="C7" s="1" t="s">
        <v>6</v>
      </c>
      <c r="D7" s="3">
        <f>D8-D4-D5-D6</f>
        <v>18</v>
      </c>
    </row>
    <row r="8" spans="1:19" ht="31.5" x14ac:dyDescent="0.25">
      <c r="C8" s="1" t="s">
        <v>7</v>
      </c>
      <c r="D8" s="3">
        <f>COUNTA($D$12:$D$4030)</f>
        <v>85</v>
      </c>
    </row>
    <row r="10" spans="1:19" ht="18.75" x14ac:dyDescent="0.25">
      <c r="A10" s="140" t="s">
        <v>2</v>
      </c>
      <c r="B10" s="140" t="s">
        <v>8</v>
      </c>
      <c r="C10" s="140" t="s">
        <v>9</v>
      </c>
      <c r="D10" s="140" t="s">
        <v>10</v>
      </c>
      <c r="E10" s="144" t="s">
        <v>11</v>
      </c>
      <c r="F10" s="145"/>
      <c r="G10" s="146"/>
      <c r="H10" s="144" t="s">
        <v>12</v>
      </c>
      <c r="I10" s="145"/>
      <c r="J10" s="146"/>
      <c r="K10" s="144" t="s">
        <v>13</v>
      </c>
      <c r="L10" s="145"/>
      <c r="M10" s="146"/>
      <c r="N10" s="144" t="s">
        <v>14</v>
      </c>
      <c r="O10" s="145"/>
      <c r="P10" s="146"/>
      <c r="Q10" s="140" t="s">
        <v>15</v>
      </c>
      <c r="R10" s="140" t="s">
        <v>16</v>
      </c>
      <c r="S10" s="140" t="s">
        <v>17</v>
      </c>
    </row>
    <row r="11" spans="1:19" ht="18.75" x14ac:dyDescent="0.25">
      <c r="A11" s="143"/>
      <c r="B11" s="141"/>
      <c r="C11" s="141"/>
      <c r="D11" s="141"/>
      <c r="E11" s="13" t="s">
        <v>18</v>
      </c>
      <c r="F11" s="13" t="s">
        <v>19</v>
      </c>
      <c r="G11" s="13" t="s">
        <v>20</v>
      </c>
      <c r="H11" s="13" t="s">
        <v>18</v>
      </c>
      <c r="I11" s="13" t="s">
        <v>19</v>
      </c>
      <c r="J11" s="13" t="s">
        <v>20</v>
      </c>
      <c r="K11" s="13" t="s">
        <v>18</v>
      </c>
      <c r="L11" s="13" t="s">
        <v>19</v>
      </c>
      <c r="M11" s="13" t="s">
        <v>20</v>
      </c>
      <c r="N11" s="13" t="s">
        <v>18</v>
      </c>
      <c r="O11" s="13" t="s">
        <v>19</v>
      </c>
      <c r="P11" s="13" t="s">
        <v>20</v>
      </c>
      <c r="Q11" s="141"/>
      <c r="R11" s="141"/>
      <c r="S11" s="141"/>
    </row>
    <row r="12" spans="1:19" ht="60" customHeight="1" x14ac:dyDescent="0.25">
      <c r="A12" s="49" t="str">
        <f>IF(AND(D12="",D12=""),"",$D$3&amp;"_"&amp;ROW()-13-COUNTBLANK($D12:D$14))</f>
        <v/>
      </c>
      <c r="B12" s="147" t="s">
        <v>327</v>
      </c>
      <c r="C12" s="148"/>
      <c r="D12" s="148"/>
      <c r="E12" s="148"/>
      <c r="F12" s="148"/>
      <c r="G12" s="148"/>
      <c r="H12" s="148"/>
      <c r="I12" s="148"/>
      <c r="J12" s="148"/>
      <c r="K12" s="148"/>
      <c r="L12" s="148"/>
      <c r="M12" s="148"/>
      <c r="N12" s="148"/>
      <c r="O12" s="148"/>
      <c r="P12" s="148"/>
      <c r="Q12" s="148"/>
      <c r="R12" s="148"/>
      <c r="S12" s="149"/>
    </row>
    <row r="13" spans="1:19" ht="19.5" x14ac:dyDescent="0.25">
      <c r="A13" s="49" t="str">
        <f>IF(AND(D13="",D13=""),"",$D$3&amp;"_"&amp;ROW()-13-COUNTBLANK($D13:D$14))</f>
        <v/>
      </c>
      <c r="B13" s="150" t="s">
        <v>23</v>
      </c>
      <c r="C13" s="151"/>
      <c r="D13" s="151"/>
      <c r="E13" s="151"/>
      <c r="F13" s="151"/>
      <c r="G13" s="151"/>
      <c r="H13" s="151"/>
      <c r="I13" s="151"/>
      <c r="J13" s="151"/>
      <c r="K13" s="151"/>
      <c r="L13" s="151"/>
      <c r="M13" s="151"/>
      <c r="N13" s="151"/>
      <c r="O13" s="151"/>
      <c r="P13" s="151"/>
      <c r="Q13" s="151"/>
      <c r="R13" s="151"/>
      <c r="S13" s="152"/>
    </row>
    <row r="14" spans="1:19" ht="18.75" x14ac:dyDescent="0.25">
      <c r="A14" s="49" t="str">
        <f>IF(AND(D14="",D14=""),"",$D$3&amp;"_"&amp;ROW()-13-COUNTBLANK($D14:D$14))</f>
        <v/>
      </c>
      <c r="B14" s="153" t="s">
        <v>24</v>
      </c>
      <c r="C14" s="154"/>
      <c r="D14" s="154"/>
      <c r="E14" s="154"/>
      <c r="F14" s="154"/>
      <c r="G14" s="154"/>
      <c r="H14" s="154"/>
      <c r="I14" s="154"/>
      <c r="J14" s="154"/>
      <c r="K14" s="154"/>
      <c r="L14" s="154"/>
      <c r="M14" s="154"/>
      <c r="N14" s="154"/>
      <c r="O14" s="154"/>
      <c r="P14" s="154"/>
      <c r="Q14" s="154"/>
      <c r="R14" s="154"/>
      <c r="S14" s="154"/>
    </row>
    <row r="15" spans="1:19" ht="281.25" x14ac:dyDescent="0.3">
      <c r="A15" s="49" t="str">
        <f>IF(AND(D15="",D15=""),"",$D$3&amp;"_"&amp;ROW()-13-COUNTBLANK($D$14:D15))</f>
        <v>Add_1</v>
      </c>
      <c r="B15" s="15" t="s">
        <v>25</v>
      </c>
      <c r="C15" s="16" t="s">
        <v>26</v>
      </c>
      <c r="D15" s="17" t="s">
        <v>328</v>
      </c>
      <c r="E15" s="18" t="s">
        <v>29</v>
      </c>
      <c r="F15" s="18"/>
      <c r="G15" s="18"/>
      <c r="H15" s="18"/>
      <c r="I15" s="18"/>
      <c r="J15" s="18"/>
      <c r="K15" s="18"/>
      <c r="L15" s="18"/>
      <c r="M15" s="18"/>
      <c r="N15" s="18"/>
      <c r="O15" s="18"/>
      <c r="P15" s="18"/>
      <c r="Q15" s="19" t="str">
        <f t="shared" ref="Q15" si="0">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F</v>
      </c>
      <c r="R15" s="78" t="s">
        <v>331</v>
      </c>
      <c r="S15" s="21" t="s">
        <v>330</v>
      </c>
    </row>
    <row r="16" spans="1:19" ht="318.75" x14ac:dyDescent="0.25">
      <c r="A16" s="49" t="str">
        <f>IF(AND(D16="",D16=""),"",$D$3&amp;"_"&amp;ROW()-13-COUNTBLANK($D$14:D16))</f>
        <v>Add_2</v>
      </c>
      <c r="B16" s="15" t="s">
        <v>28</v>
      </c>
      <c r="C16" s="16" t="s">
        <v>73</v>
      </c>
      <c r="D16" s="22" t="s">
        <v>329</v>
      </c>
      <c r="E16" s="18" t="s">
        <v>29</v>
      </c>
      <c r="F16" s="18"/>
      <c r="G16" s="18"/>
      <c r="H16" s="18"/>
      <c r="I16" s="18"/>
      <c r="J16" s="18"/>
      <c r="K16" s="18"/>
      <c r="L16" s="18"/>
      <c r="M16" s="18"/>
      <c r="N16" s="18"/>
      <c r="O16" s="18"/>
      <c r="P16" s="18"/>
      <c r="Q16" s="19" t="str">
        <f>IF(OR(IF(G16="",IF(F16="",IF(E16="","",E16),F16),G16)="F",IF(J16="",IF(I16="",IF(H16="","",H16),I16),J16)="F",IF(M16="",IF(L16="",IF(K16="","",K16),L16),M16)="F",IF(P16="",IF(O16="",IF(N16="","",N16),O16),P16)="F")=TRUE,"F",IF(OR(IF(G16="",IF(F16="",IF(E16="","",E16),F16),G16)="PE",IF(J16="",IF(I16="",IF(H16="","",H16),I16),J16)="PE",IF(M16="",IF(L16="",IF(K16="","",K16),L16),M16)="PE",IF(P16="",IF(O16="",IF(N16="","",N16),O16),P16)="PE")=TRUE,"PE",IF(AND(IF(G16="",IF(F16="",IF(E16="","",E16),F16),G16)="",IF(J16="",IF(I16="",IF(H16="","",H16),I16),J16)="",IF(M16="",IF(L16="",IF(K16="","",K16),L16),M16)="",IF(P16="",IF(O16="",IF(N16="","",N16),O16),P16)="")=TRUE,"","P")))</f>
        <v>F</v>
      </c>
      <c r="R16" s="78" t="s">
        <v>333</v>
      </c>
      <c r="S16" s="23" t="s">
        <v>332</v>
      </c>
    </row>
    <row r="17" spans="1:19" ht="75" x14ac:dyDescent="0.25">
      <c r="A17" s="49" t="str">
        <f>IF(AND(D17="",D17=""),"",$D$3&amp;"_"&amp;ROW()-13-COUNTBLANK($D$14:D17))</f>
        <v>Add_3</v>
      </c>
      <c r="B17" s="24" t="s">
        <v>30</v>
      </c>
      <c r="C17" s="22" t="s">
        <v>31</v>
      </c>
      <c r="D17" s="25" t="s">
        <v>32</v>
      </c>
      <c r="E17" s="18" t="s">
        <v>27</v>
      </c>
      <c r="F17" s="18"/>
      <c r="G17" s="18"/>
      <c r="H17" s="18"/>
      <c r="I17" s="18"/>
      <c r="J17" s="18"/>
      <c r="K17" s="18"/>
      <c r="L17" s="18"/>
      <c r="M17" s="18"/>
      <c r="N17" s="18"/>
      <c r="O17" s="18"/>
      <c r="P17" s="18"/>
      <c r="Q17" s="19" t="str">
        <f>IF(OR(IF(G17="",IF(F17="",IF(E17="","",E17),F17),G17)="F",IF(J17="",IF(I17="",IF(H17="","",H17),I17),J17)="F",IF(M17="",IF(L17="",IF(K17="","",K17),L17),M17)="F",IF(P17="",IF(O17="",IF(N17="","",N17),O17),P17)="F")=TRUE,"F",IF(OR(IF(G17="",IF(F17="",IF(E17="","",E17),F17),G17)="PE",IF(J17="",IF(I17="",IF(H17="","",H17),I17),J17)="PE",IF(M17="",IF(L17="",IF(K17="","",K17),L17),M17)="PE",IF(P17="",IF(O17="",IF(N17="","",N17),O17),P17)="PE")=TRUE,"PE",IF(AND(IF(G17="",IF(F17="",IF(E17="","",E17),F17),G17)="",IF(J17="",IF(I17="",IF(H17="","",H17),I17),J17)="",IF(M17="",IF(L17="",IF(K17="","",K17),L17),M17)="",IF(P17="",IF(O17="",IF(N17="","",N17),O17),P17)="")=TRUE,"","P")))</f>
        <v>P</v>
      </c>
      <c r="R17" s="20"/>
      <c r="S17" s="20"/>
    </row>
    <row r="18" spans="1:19" ht="93.75" x14ac:dyDescent="0.25">
      <c r="A18" s="49" t="str">
        <f>IF(AND(D18="",D18=""),"",$D$3&amp;"_"&amp;ROW()-13-COUNTBLANK($D$14:D18))</f>
        <v>Add_4</v>
      </c>
      <c r="B18" s="15" t="s">
        <v>33</v>
      </c>
      <c r="C18" s="16" t="s">
        <v>34</v>
      </c>
      <c r="D18" s="22" t="s">
        <v>35</v>
      </c>
      <c r="E18" s="18" t="s">
        <v>27</v>
      </c>
      <c r="F18" s="18"/>
      <c r="G18" s="18"/>
      <c r="H18" s="18"/>
      <c r="I18" s="18"/>
      <c r="J18" s="18"/>
      <c r="K18" s="18"/>
      <c r="L18" s="18"/>
      <c r="M18" s="18"/>
      <c r="N18" s="18"/>
      <c r="O18" s="18"/>
      <c r="P18" s="18"/>
      <c r="Q18" s="19" t="str">
        <f>IF(OR(IF(G18="",IF(F18="",IF(E18="","",E18),F18),G18)="F",IF(J18="",IF(I18="",IF(H18="","",H18),I18),J18)="F",IF(M18="",IF(L18="",IF(K18="","",K18),L18),M18)="F",IF(P18="",IF(O18="",IF(N18="","",N18),O18),P18)="F")=TRUE,"F",IF(OR(IF(G18="",IF(F18="",IF(E18="","",E18),F18),G18)="PE",IF(J18="",IF(I18="",IF(H18="","",H18),I18),J18)="PE",IF(M18="",IF(L18="",IF(K18="","",K18),L18),M18)="PE",IF(P18="",IF(O18="",IF(N18="","",N18),O18),P18)="PE")=TRUE,"PE",IF(AND(IF(G18="",IF(F18="",IF(E18="","",E18),F18),G18)="",IF(J18="",IF(I18="",IF(H18="","",H18),I18),J18)="",IF(M18="",IF(L18="",IF(K18="","",K18),L18),M18)="",IF(P18="",IF(O18="",IF(N18="","",N18),O18),P18)="")=TRUE,"","P")))</f>
        <v>P</v>
      </c>
      <c r="R18" s="20"/>
      <c r="S18" s="23"/>
    </row>
    <row r="19" spans="1:19" ht="75" x14ac:dyDescent="0.25">
      <c r="A19" s="49" t="str">
        <f>IF(AND(D19="",D19=""),"",$D$3&amp;"_"&amp;ROW()-13-COUNTBLANK($D$14:D19))</f>
        <v>Add_5</v>
      </c>
      <c r="B19" s="24" t="s">
        <v>36</v>
      </c>
      <c r="C19" s="16" t="s">
        <v>37</v>
      </c>
      <c r="D19" s="16" t="s">
        <v>38</v>
      </c>
      <c r="E19" s="18" t="s">
        <v>29</v>
      </c>
      <c r="F19" s="18"/>
      <c r="G19" s="18"/>
      <c r="H19" s="18"/>
      <c r="I19" s="18"/>
      <c r="J19" s="18"/>
      <c r="K19" s="18"/>
      <c r="L19" s="18"/>
      <c r="M19" s="18"/>
      <c r="N19" s="18"/>
      <c r="O19" s="18"/>
      <c r="P19" s="18"/>
      <c r="Q19" s="19" t="str">
        <f>IF(OR(IF(G19="",IF(F19="",IF(E19="","",E19),F19),G19)="F",IF(J19="",IF(I19="",IF(H19="","",H19),I19),J19)="F",IF(M19="",IF(L19="",IF(K19="","",K19),L19),M19)="F",IF(P19="",IF(O19="",IF(N19="","",N19),O19),P19)="F")=TRUE,"F",IF(OR(IF(G19="",IF(F19="",IF(E19="","",E19),F19),G19)="PE",IF(J19="",IF(I19="",IF(H19="","",H19),I19),J19)="PE",IF(M19="",IF(L19="",IF(K19="","",K19),L19),M19)="PE",IF(P19="",IF(O19="",IF(N19="","",N19),O19),P19)="PE")=TRUE,"PE",IF(AND(IF(G19="",IF(F19="",IF(E19="","",E19),F19),G19)="",IF(J19="",IF(I19="",IF(H19="","",H19),I19),J19)="",IF(M19="",IF(L19="",IF(K19="","",K19),L19),M19)="",IF(P19="",IF(O19="",IF(N19="","",N19),O19),P19)="")=TRUE,"","P")))</f>
        <v>F</v>
      </c>
      <c r="R19" s="20"/>
      <c r="S19" s="21" t="s">
        <v>114</v>
      </c>
    </row>
    <row r="20" spans="1:19" ht="56.25" x14ac:dyDescent="0.25">
      <c r="A20" s="49" t="str">
        <f>IF(AND(D20="",D20=""),"",$D$3&amp;"_"&amp;ROW()-13-COUNTBLANK($D$14:D20))</f>
        <v>Add_6</v>
      </c>
      <c r="B20" s="26" t="s">
        <v>41</v>
      </c>
      <c r="C20" s="27" t="s">
        <v>42</v>
      </c>
      <c r="D20" s="28" t="s">
        <v>43</v>
      </c>
      <c r="E20" s="18" t="s">
        <v>27</v>
      </c>
      <c r="F20" s="18"/>
      <c r="G20" s="18"/>
      <c r="H20" s="18"/>
      <c r="I20" s="18"/>
      <c r="J20" s="18"/>
      <c r="K20" s="18"/>
      <c r="L20" s="18"/>
      <c r="M20" s="18"/>
      <c r="N20" s="18"/>
      <c r="O20" s="18"/>
      <c r="P20" s="18"/>
      <c r="Q20" s="19" t="str">
        <f>IF(OR(IF(G20="",IF(F20="",IF(E20="","",E20),F20),G20)="F",IF(J20="",IF(I20="",IF(H20="","",H20),I20),J20)="F",IF(M20="",IF(L20="",IF(K20="","",K20),L20),M20)="F",IF(P20="",IF(O20="",IF(N20="","",N20),O20),P20)="F")=TRUE,"F",IF(OR(IF(G20="",IF(F20="",IF(E20="","",E20),F20),G20)="PE",IF(J20="",IF(I20="",IF(H20="","",H20),I20),J20)="PE",IF(M20="",IF(L20="",IF(K20="","",K20),L20),M20)="PE",IF(P20="",IF(O20="",IF(N20="","",N20),O20),P20)="PE")=TRUE,"PE",IF(AND(IF(G20="",IF(F20="",IF(E20="","",E20),F20),G20)="",IF(J20="",IF(I20="",IF(H20="","",H20),I20),J20)="",IF(M20="",IF(L20="",IF(K20="","",K20),L20),M20)="",IF(P20="",IF(O20="",IF(N20="","",N20),O20),P20)="")=TRUE,"","P")))</f>
        <v>P</v>
      </c>
      <c r="R20" s="20"/>
      <c r="S20" s="20"/>
    </row>
    <row r="21" spans="1:19" ht="19.5" x14ac:dyDescent="0.25">
      <c r="A21" s="49" t="str">
        <f>IF(AND(D21="",D21=""),"",$D$3&amp;"_"&amp;ROW()-13-COUNTBLANK($D$14:D21))</f>
        <v/>
      </c>
      <c r="B21" s="150" t="s">
        <v>44</v>
      </c>
      <c r="C21" s="151"/>
      <c r="D21" s="151"/>
      <c r="E21" s="151"/>
      <c r="F21" s="151"/>
      <c r="G21" s="151"/>
      <c r="H21" s="151"/>
      <c r="I21" s="151"/>
      <c r="J21" s="151"/>
      <c r="K21" s="151"/>
      <c r="L21" s="151"/>
      <c r="M21" s="151"/>
      <c r="N21" s="151"/>
      <c r="O21" s="151"/>
      <c r="P21" s="151"/>
      <c r="Q21" s="151"/>
      <c r="R21" s="151"/>
      <c r="S21" s="152"/>
    </row>
    <row r="22" spans="1:19" ht="18.75" x14ac:dyDescent="0.25">
      <c r="A22" s="49" t="str">
        <f>IF(AND(D22="",D22=""),"",$D$3&amp;"_"&amp;ROW()-13-COUNTBLANK($D$14:D22))</f>
        <v/>
      </c>
      <c r="B22" s="155" t="s">
        <v>334</v>
      </c>
      <c r="C22" s="156"/>
      <c r="D22" s="156"/>
      <c r="E22" s="156"/>
      <c r="F22" s="156"/>
      <c r="G22" s="156"/>
      <c r="H22" s="156"/>
      <c r="I22" s="156"/>
      <c r="J22" s="156"/>
      <c r="K22" s="156"/>
      <c r="L22" s="156"/>
      <c r="M22" s="156"/>
      <c r="N22" s="156"/>
      <c r="O22" s="156"/>
      <c r="P22" s="156"/>
      <c r="Q22" s="156"/>
      <c r="R22" s="156"/>
      <c r="S22" s="156"/>
    </row>
    <row r="23" spans="1:19" ht="118.5" customHeight="1" x14ac:dyDescent="0.25">
      <c r="A23" s="49" t="str">
        <f>IF(AND(D23="",D23=""),"",$D$3&amp;"_"&amp;ROW()-13-COUNTBLANK($D$14:D23))</f>
        <v>Add_7</v>
      </c>
      <c r="B23" s="29" t="s">
        <v>45</v>
      </c>
      <c r="C23" s="30" t="s">
        <v>206</v>
      </c>
      <c r="D23" s="29" t="s">
        <v>335</v>
      </c>
      <c r="E23" s="31" t="s">
        <v>29</v>
      </c>
      <c r="F23" s="32"/>
      <c r="G23" s="32"/>
      <c r="H23" s="32"/>
      <c r="I23" s="32"/>
      <c r="J23" s="32"/>
      <c r="K23" s="32"/>
      <c r="L23" s="32"/>
      <c r="M23" s="32"/>
      <c r="N23" s="32"/>
      <c r="O23" s="32"/>
      <c r="P23" s="32"/>
      <c r="Q23" s="33" t="str">
        <f t="shared" ref="Q23:Q30" si="1">IF(OR(IF(G23="",IF(F23="",IF(E23="","",E23),F23),G23)="F",IF(J23="",IF(I23="",IF(H23="","",H23),I23),J23)="F",IF(M23="",IF(L23="",IF(K23="","",K23),L23),M23)="F",IF(P23="",IF(O23="",IF(N23="","",N23),O23),P23)="F")=TRUE,"F",IF(OR(IF(G23="",IF(F23="",IF(E23="","",E23),F23),G23)="PE",IF(J23="",IF(I23="",IF(H23="","",H23),I23),J23)="PE",IF(M23="",IF(L23="",IF(K23="","",K23),L23),M23)="PE",IF(P23="",IF(O23="",IF(N23="","",N23),O23),P23)="PE")=TRUE,"PE",IF(AND(IF(G23="",IF(F23="",IF(E23="","",E23),F23),G23)="",IF(J23="",IF(I23="",IF(H23="","",H23),I23),J23)="",IF(M23="",IF(L23="",IF(K23="","",K23),L23),M23)="",IF(P23="",IF(O23="",IF(N23="","",N23),O23),P23)="")=TRUE,"","P")))</f>
        <v>F</v>
      </c>
      <c r="R23" s="32"/>
      <c r="S23" s="34" t="s">
        <v>207</v>
      </c>
    </row>
    <row r="24" spans="1:19" ht="56.25" x14ac:dyDescent="0.25">
      <c r="A24" s="49" t="str">
        <f>IF(AND(D24="",D24=""),"",$D$3&amp;"_"&amp;ROW()-13-COUNTBLANK($D$14:D24))</f>
        <v>Add_8</v>
      </c>
      <c r="B24" s="35" t="s">
        <v>46</v>
      </c>
      <c r="C24" s="36" t="s">
        <v>213</v>
      </c>
      <c r="D24" s="36" t="s">
        <v>57</v>
      </c>
      <c r="E24" s="31" t="s">
        <v>27</v>
      </c>
      <c r="F24" s="37"/>
      <c r="G24" s="37"/>
      <c r="H24" s="37"/>
      <c r="I24" s="37"/>
      <c r="J24" s="37"/>
      <c r="K24" s="37"/>
      <c r="L24" s="37"/>
      <c r="M24" s="37"/>
      <c r="N24" s="37"/>
      <c r="O24" s="37"/>
      <c r="P24" s="37"/>
      <c r="Q24" s="33" t="str">
        <f t="shared" si="1"/>
        <v>P</v>
      </c>
      <c r="R24" s="38"/>
      <c r="S24" s="38"/>
    </row>
    <row r="25" spans="1:19" ht="150" x14ac:dyDescent="0.25">
      <c r="A25" s="49" t="str">
        <f>IF(AND(D25="",D25=""),"",$D$3&amp;"_"&amp;ROW()-13-COUNTBLANK($D$14:D25))</f>
        <v>Add_9</v>
      </c>
      <c r="B25" s="39" t="s">
        <v>47</v>
      </c>
      <c r="C25" s="40" t="s">
        <v>214</v>
      </c>
      <c r="D25" s="39" t="s">
        <v>339</v>
      </c>
      <c r="E25" s="31" t="s">
        <v>29</v>
      </c>
      <c r="F25" s="32"/>
      <c r="G25" s="32"/>
      <c r="H25" s="32"/>
      <c r="I25" s="32"/>
      <c r="J25" s="32"/>
      <c r="K25" s="32"/>
      <c r="L25" s="32"/>
      <c r="M25" s="32"/>
      <c r="N25" s="32"/>
      <c r="O25" s="32"/>
      <c r="P25" s="32"/>
      <c r="Q25" s="33" t="str">
        <f t="shared" si="1"/>
        <v>F</v>
      </c>
      <c r="R25" s="32"/>
      <c r="S25" s="32" t="s">
        <v>115</v>
      </c>
    </row>
    <row r="26" spans="1:19" ht="168.75" x14ac:dyDescent="0.25">
      <c r="A26" s="49" t="str">
        <f>IF(AND(D26="",D26=""),"",$D$3&amp;"_"&amp;ROW()-13-COUNTBLANK($D$14:D26))</f>
        <v>Add_10</v>
      </c>
      <c r="B26" s="30" t="s">
        <v>49</v>
      </c>
      <c r="C26" s="29" t="s">
        <v>215</v>
      </c>
      <c r="D26" s="29" t="s">
        <v>217</v>
      </c>
      <c r="E26" s="31" t="s">
        <v>27</v>
      </c>
      <c r="F26" s="29"/>
      <c r="G26" s="29"/>
      <c r="H26" s="29"/>
      <c r="I26" s="29"/>
      <c r="J26" s="29"/>
      <c r="K26" s="29"/>
      <c r="L26" s="29"/>
      <c r="M26" s="29"/>
      <c r="N26" s="29"/>
      <c r="O26" s="29"/>
      <c r="P26" s="29"/>
      <c r="Q26" s="33" t="str">
        <f t="shared" si="1"/>
        <v>P</v>
      </c>
      <c r="R26" s="32"/>
      <c r="S26" s="30"/>
    </row>
    <row r="27" spans="1:19" ht="168.75" x14ac:dyDescent="0.25">
      <c r="A27" s="49" t="str">
        <f>IF(AND(D27="",D27=""),"",$D$3&amp;"_"&amp;ROW()-13-COUNTBLANK($D$14:D27))</f>
        <v>Add_11</v>
      </c>
      <c r="B27" s="32" t="s">
        <v>50</v>
      </c>
      <c r="C27" s="29" t="s">
        <v>216</v>
      </c>
      <c r="D27" s="29" t="s">
        <v>338</v>
      </c>
      <c r="E27" s="31" t="s">
        <v>27</v>
      </c>
      <c r="F27" s="32"/>
      <c r="G27" s="32"/>
      <c r="H27" s="32"/>
      <c r="I27" s="32"/>
      <c r="J27" s="32"/>
      <c r="K27" s="32"/>
      <c r="L27" s="32"/>
      <c r="M27" s="32"/>
      <c r="N27" s="32"/>
      <c r="O27" s="32"/>
      <c r="P27" s="32"/>
      <c r="Q27" s="33" t="str">
        <f t="shared" si="1"/>
        <v>P</v>
      </c>
      <c r="R27" s="32"/>
      <c r="S27" s="30"/>
    </row>
    <row r="28" spans="1:19" ht="150" x14ac:dyDescent="0.25">
      <c r="A28" s="49" t="str">
        <f>IF(AND(D28="",D28=""),"",$D$3&amp;"_"&amp;ROW()-13-COUNTBLANK($D$14:D28))</f>
        <v>Add_12</v>
      </c>
      <c r="B28" s="32" t="s">
        <v>51</v>
      </c>
      <c r="C28" s="29" t="s">
        <v>220</v>
      </c>
      <c r="D28" s="29" t="s">
        <v>337</v>
      </c>
      <c r="E28" s="31" t="s">
        <v>29</v>
      </c>
      <c r="F28" s="32"/>
      <c r="G28" s="32"/>
      <c r="H28" s="32"/>
      <c r="I28" s="32"/>
      <c r="J28" s="32"/>
      <c r="K28" s="32"/>
      <c r="L28" s="32"/>
      <c r="M28" s="32"/>
      <c r="N28" s="32"/>
      <c r="O28" s="32"/>
      <c r="P28" s="32"/>
      <c r="Q28" s="33" t="str">
        <f t="shared" si="1"/>
        <v>F</v>
      </c>
      <c r="R28" s="32"/>
      <c r="S28" s="30" t="s">
        <v>116</v>
      </c>
    </row>
    <row r="29" spans="1:19" ht="150" x14ac:dyDescent="0.25">
      <c r="A29" s="49" t="str">
        <f>IF(AND(D29="",D29=""),"",$D$3&amp;"_"&amp;ROW()-13-COUNTBLANK($D$14:D29))</f>
        <v>Add_13</v>
      </c>
      <c r="B29" s="32" t="s">
        <v>52</v>
      </c>
      <c r="C29" s="29" t="s">
        <v>224</v>
      </c>
      <c r="D29" s="29" t="s">
        <v>222</v>
      </c>
      <c r="E29" s="31" t="s">
        <v>27</v>
      </c>
      <c r="F29" s="32"/>
      <c r="G29" s="32"/>
      <c r="H29" s="32"/>
      <c r="I29" s="32"/>
      <c r="J29" s="32"/>
      <c r="K29" s="32"/>
      <c r="L29" s="32"/>
      <c r="M29" s="32"/>
      <c r="N29" s="32"/>
      <c r="O29" s="32"/>
      <c r="P29" s="32"/>
      <c r="Q29" s="33" t="str">
        <f t="shared" si="1"/>
        <v>P</v>
      </c>
      <c r="R29" s="32"/>
      <c r="S29" s="30"/>
    </row>
    <row r="30" spans="1:19" ht="187.5" x14ac:dyDescent="0.25">
      <c r="A30" s="49" t="str">
        <f>IF(AND(D30="",D30=""),"",$D$3&amp;"_"&amp;ROW()-13-COUNTBLANK($D$14:D30))</f>
        <v>Add_14</v>
      </c>
      <c r="B30" s="29" t="s">
        <v>53</v>
      </c>
      <c r="C30" s="29" t="s">
        <v>223</v>
      </c>
      <c r="D30" s="29" t="s">
        <v>336</v>
      </c>
      <c r="E30" s="31" t="s">
        <v>27</v>
      </c>
      <c r="F30" s="32"/>
      <c r="G30" s="32"/>
      <c r="H30" s="32"/>
      <c r="I30" s="32"/>
      <c r="J30" s="32"/>
      <c r="K30" s="32"/>
      <c r="L30" s="32"/>
      <c r="M30" s="32"/>
      <c r="N30" s="32"/>
      <c r="O30" s="32"/>
      <c r="P30" s="32"/>
      <c r="Q30" s="33" t="str">
        <f t="shared" si="1"/>
        <v>P</v>
      </c>
      <c r="R30" s="32"/>
      <c r="S30" s="30"/>
    </row>
    <row r="31" spans="1:19" ht="18.75" x14ac:dyDescent="0.25">
      <c r="A31" s="49" t="str">
        <f>IF(AND(D31="",D31=""),"",$D$3&amp;"_"&amp;ROW()-13-COUNTBLANK($D$14:D31))</f>
        <v/>
      </c>
      <c r="B31" s="155" t="s">
        <v>340</v>
      </c>
      <c r="C31" s="156"/>
      <c r="D31" s="156"/>
      <c r="E31" s="156"/>
      <c r="F31" s="156"/>
      <c r="G31" s="156"/>
      <c r="H31" s="156"/>
      <c r="I31" s="156"/>
      <c r="J31" s="156"/>
      <c r="K31" s="156"/>
      <c r="L31" s="156"/>
      <c r="M31" s="156"/>
      <c r="N31" s="156"/>
      <c r="O31" s="156"/>
      <c r="P31" s="156"/>
      <c r="Q31" s="156"/>
      <c r="R31" s="156"/>
      <c r="S31" s="156"/>
    </row>
    <row r="32" spans="1:19" ht="112.5" customHeight="1" x14ac:dyDescent="0.25">
      <c r="A32" s="49" t="str">
        <f>IF(AND(D32="",D32=""),"",$D$3&amp;"_"&amp;ROW()-13-COUNTBLANK($D$14:D32))</f>
        <v>Add_15</v>
      </c>
      <c r="B32" s="29" t="s">
        <v>45</v>
      </c>
      <c r="C32" s="30" t="s">
        <v>210</v>
      </c>
      <c r="D32" s="29" t="s">
        <v>341</v>
      </c>
      <c r="E32" s="31" t="s">
        <v>29</v>
      </c>
      <c r="F32" s="32"/>
      <c r="G32" s="32"/>
      <c r="H32" s="32"/>
      <c r="I32" s="32"/>
      <c r="J32" s="32"/>
      <c r="K32" s="32"/>
      <c r="L32" s="32"/>
      <c r="M32" s="32"/>
      <c r="N32" s="32"/>
      <c r="O32" s="32"/>
      <c r="P32" s="32"/>
      <c r="Q32" s="33" t="str">
        <f t="shared" ref="Q32:Q40" si="2">IF(OR(IF(G32="",IF(F32="",IF(E32="","",E32),F32),G32)="F",IF(J32="",IF(I32="",IF(H32="","",H32),I32),J32)="F",IF(M32="",IF(L32="",IF(K32="","",K32),L32),M32)="F",IF(P32="",IF(O32="",IF(N32="","",N32),O32),P32)="F")=TRUE,"F",IF(OR(IF(G32="",IF(F32="",IF(E32="","",E32),F32),G32)="PE",IF(J32="",IF(I32="",IF(H32="","",H32),I32),J32)="PE",IF(M32="",IF(L32="",IF(K32="","",K32),L32),M32)="PE",IF(P32="",IF(O32="",IF(N32="","",N32),O32),P32)="PE")=TRUE,"PE",IF(AND(IF(G32="",IF(F32="",IF(E32="","",E32),F32),G32)="",IF(J32="",IF(I32="",IF(H32="","",H32),I32),J32)="",IF(M32="",IF(L32="",IF(K32="","",K32),L32),M32)="",IF(P32="",IF(O32="",IF(N32="","",N32),O32),P32)="")=TRUE,"","P")))</f>
        <v>F</v>
      </c>
      <c r="R32" s="32"/>
      <c r="S32" s="34" t="s">
        <v>212</v>
      </c>
    </row>
    <row r="33" spans="1:19" ht="56.25" x14ac:dyDescent="0.25">
      <c r="A33" s="49" t="str">
        <f>IF(AND(D33="",D33=""),"",$D$3&amp;"_"&amp;ROW()-13-COUNTBLANK($D$14:D33))</f>
        <v>Add_16</v>
      </c>
      <c r="B33" s="35" t="s">
        <v>46</v>
      </c>
      <c r="C33" s="36" t="s">
        <v>213</v>
      </c>
      <c r="D33" s="36" t="s">
        <v>57</v>
      </c>
      <c r="E33" s="31" t="s">
        <v>27</v>
      </c>
      <c r="F33" s="37"/>
      <c r="G33" s="37"/>
      <c r="H33" s="37"/>
      <c r="I33" s="37"/>
      <c r="J33" s="37"/>
      <c r="K33" s="37"/>
      <c r="L33" s="37"/>
      <c r="M33" s="37"/>
      <c r="N33" s="37"/>
      <c r="O33" s="37"/>
      <c r="P33" s="37"/>
      <c r="Q33" s="33" t="str">
        <f t="shared" si="2"/>
        <v>P</v>
      </c>
      <c r="R33" s="38"/>
      <c r="S33" s="38"/>
    </row>
    <row r="34" spans="1:19" ht="150" x14ac:dyDescent="0.25">
      <c r="A34" s="49" t="str">
        <f>IF(AND(D34="",D34=""),"",$D$3&amp;"_"&amp;ROW()-13-COUNTBLANK($D$14:D34))</f>
        <v>Add_17</v>
      </c>
      <c r="B34" s="39" t="s">
        <v>47</v>
      </c>
      <c r="C34" s="40" t="s">
        <v>214</v>
      </c>
      <c r="D34" s="39" t="s">
        <v>342</v>
      </c>
      <c r="E34" s="31" t="s">
        <v>29</v>
      </c>
      <c r="F34" s="32"/>
      <c r="G34" s="32"/>
      <c r="H34" s="32"/>
      <c r="I34" s="32"/>
      <c r="J34" s="32"/>
      <c r="K34" s="32"/>
      <c r="L34" s="32"/>
      <c r="M34" s="32"/>
      <c r="N34" s="32"/>
      <c r="O34" s="32"/>
      <c r="P34" s="32"/>
      <c r="Q34" s="33" t="str">
        <f t="shared" si="2"/>
        <v>F</v>
      </c>
      <c r="R34" s="32"/>
      <c r="S34" s="32" t="s">
        <v>115</v>
      </c>
    </row>
    <row r="35" spans="1:19" ht="168.75" x14ac:dyDescent="0.25">
      <c r="A35" s="49" t="str">
        <f>IF(AND(D35="",D35=""),"",$D$3&amp;"_"&amp;ROW()-13-COUNTBLANK($D$14:D35))</f>
        <v>Add_18</v>
      </c>
      <c r="B35" s="30" t="s">
        <v>49</v>
      </c>
      <c r="C35" s="29" t="s">
        <v>215</v>
      </c>
      <c r="D35" s="29" t="s">
        <v>336</v>
      </c>
      <c r="E35" s="31" t="s">
        <v>27</v>
      </c>
      <c r="F35" s="29"/>
      <c r="G35" s="29"/>
      <c r="H35" s="29"/>
      <c r="I35" s="29"/>
      <c r="J35" s="29"/>
      <c r="K35" s="29"/>
      <c r="L35" s="29"/>
      <c r="M35" s="29"/>
      <c r="N35" s="29"/>
      <c r="O35" s="29"/>
      <c r="P35" s="29"/>
      <c r="Q35" s="33" t="str">
        <f t="shared" si="2"/>
        <v>P</v>
      </c>
      <c r="R35" s="32"/>
      <c r="S35" s="30"/>
    </row>
    <row r="36" spans="1:19" ht="168.75" x14ac:dyDescent="0.25">
      <c r="A36" s="49" t="str">
        <f>IF(AND(D36="",D36=""),"",$D$3&amp;"_"&amp;ROW()-13-COUNTBLANK($D$14:D36))</f>
        <v>Add_19</v>
      </c>
      <c r="B36" s="32" t="s">
        <v>50</v>
      </c>
      <c r="C36" s="29" t="s">
        <v>216</v>
      </c>
      <c r="D36" s="29" t="s">
        <v>218</v>
      </c>
      <c r="E36" s="31" t="s">
        <v>27</v>
      </c>
      <c r="F36" s="32"/>
      <c r="G36" s="32"/>
      <c r="H36" s="32"/>
      <c r="I36" s="32"/>
      <c r="J36" s="32"/>
      <c r="K36" s="32"/>
      <c r="L36" s="32"/>
      <c r="M36" s="32"/>
      <c r="N36" s="32"/>
      <c r="O36" s="32"/>
      <c r="P36" s="32"/>
      <c r="Q36" s="33" t="str">
        <f t="shared" si="2"/>
        <v>P</v>
      </c>
      <c r="R36" s="32"/>
      <c r="S36" s="30"/>
    </row>
    <row r="37" spans="1:19" ht="150" x14ac:dyDescent="0.25">
      <c r="A37" s="49" t="str">
        <f>IF(AND(D37="",D37=""),"",$D$3&amp;"_"&amp;ROW()-13-COUNTBLANK($D$14:D37))</f>
        <v>Add_20</v>
      </c>
      <c r="B37" s="32" t="s">
        <v>51</v>
      </c>
      <c r="C37" s="29" t="s">
        <v>220</v>
      </c>
      <c r="D37" s="29" t="s">
        <v>221</v>
      </c>
      <c r="E37" s="31" t="s">
        <v>29</v>
      </c>
      <c r="F37" s="32"/>
      <c r="G37" s="32"/>
      <c r="H37" s="32"/>
      <c r="I37" s="32"/>
      <c r="J37" s="32"/>
      <c r="K37" s="32"/>
      <c r="L37" s="32"/>
      <c r="M37" s="32"/>
      <c r="N37" s="32"/>
      <c r="O37" s="32"/>
      <c r="P37" s="32"/>
      <c r="Q37" s="33" t="str">
        <f t="shared" si="2"/>
        <v>F</v>
      </c>
      <c r="R37" s="32"/>
      <c r="S37" s="30" t="s">
        <v>116</v>
      </c>
    </row>
    <row r="38" spans="1:19" ht="150" x14ac:dyDescent="0.25">
      <c r="A38" s="49" t="str">
        <f>IF(AND(D38="",D38=""),"",$D$3&amp;"_"&amp;ROW()-13-COUNTBLANK($D$14:D38))</f>
        <v>Add_21</v>
      </c>
      <c r="B38" s="32" t="s">
        <v>52</v>
      </c>
      <c r="C38" s="29" t="s">
        <v>224</v>
      </c>
      <c r="D38" s="29" t="s">
        <v>222</v>
      </c>
      <c r="E38" s="31" t="s">
        <v>27</v>
      </c>
      <c r="F38" s="32"/>
      <c r="G38" s="32"/>
      <c r="H38" s="32"/>
      <c r="I38" s="32"/>
      <c r="J38" s="32"/>
      <c r="K38" s="32"/>
      <c r="L38" s="32"/>
      <c r="M38" s="32"/>
      <c r="N38" s="32"/>
      <c r="O38" s="32"/>
      <c r="P38" s="32"/>
      <c r="Q38" s="33" t="str">
        <f t="shared" si="2"/>
        <v>P</v>
      </c>
      <c r="R38" s="32"/>
      <c r="S38" s="30"/>
    </row>
    <row r="39" spans="1:19" ht="187.5" x14ac:dyDescent="0.25">
      <c r="A39" s="49" t="str">
        <f>IF(AND(D39="",D39=""),"",$D$3&amp;"_"&amp;ROW()-13-COUNTBLANK($D$14:D39))</f>
        <v>Add_22</v>
      </c>
      <c r="B39" s="29" t="s">
        <v>53</v>
      </c>
      <c r="C39" s="29" t="s">
        <v>223</v>
      </c>
      <c r="D39" s="29" t="s">
        <v>217</v>
      </c>
      <c r="E39" s="31" t="s">
        <v>27</v>
      </c>
      <c r="F39" s="32"/>
      <c r="G39" s="32"/>
      <c r="H39" s="32"/>
      <c r="I39" s="32"/>
      <c r="J39" s="32"/>
      <c r="K39" s="32"/>
      <c r="L39" s="32"/>
      <c r="M39" s="32"/>
      <c r="N39" s="32"/>
      <c r="O39" s="32"/>
      <c r="P39" s="32"/>
      <c r="Q39" s="33" t="str">
        <f t="shared" si="2"/>
        <v>P</v>
      </c>
      <c r="R39" s="32"/>
      <c r="S39" s="30"/>
    </row>
    <row r="40" spans="1:19" ht="112.5" x14ac:dyDescent="0.25">
      <c r="A40" s="49" t="str">
        <f>IF(AND(D40="",D40=""),"",$D$3&amp;"_"&amp;ROW()-13-COUNTBLANK($D$14:D40))</f>
        <v>Add_23</v>
      </c>
      <c r="B40" s="29" t="s">
        <v>343</v>
      </c>
      <c r="C40" s="29" t="s">
        <v>345</v>
      </c>
      <c r="D40" s="29" t="s">
        <v>344</v>
      </c>
      <c r="E40" s="31" t="s">
        <v>29</v>
      </c>
      <c r="F40" s="32"/>
      <c r="G40" s="32"/>
      <c r="H40" s="32"/>
      <c r="I40" s="32"/>
      <c r="J40" s="32"/>
      <c r="K40" s="32"/>
      <c r="L40" s="32"/>
      <c r="M40" s="32"/>
      <c r="N40" s="32"/>
      <c r="O40" s="32"/>
      <c r="P40" s="32"/>
      <c r="Q40" s="33" t="str">
        <f t="shared" si="2"/>
        <v>F</v>
      </c>
      <c r="R40" s="79" t="s">
        <v>352</v>
      </c>
      <c r="S40" s="30" t="s">
        <v>208</v>
      </c>
    </row>
    <row r="41" spans="1:19" ht="18.75" x14ac:dyDescent="0.25">
      <c r="A41" s="49" t="str">
        <f>IF(AND(D41="",D41=""),"",$D$3&amp;"_"&amp;ROW()-13-COUNTBLANK($D$14:D41))</f>
        <v/>
      </c>
      <c r="B41" s="155" t="s">
        <v>346</v>
      </c>
      <c r="C41" s="156"/>
      <c r="D41" s="156"/>
      <c r="E41" s="156"/>
      <c r="F41" s="156"/>
      <c r="G41" s="156"/>
      <c r="H41" s="156"/>
      <c r="I41" s="156"/>
      <c r="J41" s="156"/>
      <c r="K41" s="156"/>
      <c r="L41" s="156"/>
      <c r="M41" s="156"/>
      <c r="N41" s="156"/>
      <c r="O41" s="156"/>
      <c r="P41" s="156"/>
      <c r="Q41" s="156"/>
      <c r="R41" s="156"/>
      <c r="S41" s="156"/>
    </row>
    <row r="42" spans="1:19" ht="110.25" customHeight="1" x14ac:dyDescent="0.25">
      <c r="A42" s="49" t="str">
        <f>IF(AND(D42="",D42=""),"",$D$3&amp;"_"&amp;ROW()-13-COUNTBLANK($D$14:D42))</f>
        <v>Add_24</v>
      </c>
      <c r="B42" s="29" t="s">
        <v>45</v>
      </c>
      <c r="C42" s="30" t="s">
        <v>210</v>
      </c>
      <c r="D42" s="29" t="s">
        <v>347</v>
      </c>
      <c r="E42" s="31" t="s">
        <v>29</v>
      </c>
      <c r="F42" s="32"/>
      <c r="G42" s="32"/>
      <c r="H42" s="32"/>
      <c r="I42" s="32"/>
      <c r="J42" s="32"/>
      <c r="K42" s="32"/>
      <c r="L42" s="32"/>
      <c r="M42" s="32"/>
      <c r="N42" s="32"/>
      <c r="O42" s="32"/>
      <c r="P42" s="32"/>
      <c r="Q42" s="33" t="str">
        <f t="shared" ref="Q42:Q50" si="3">IF(OR(IF(G42="",IF(F42="",IF(E42="","",E42),F42),G42)="F",IF(J42="",IF(I42="",IF(H42="","",H42),I42),J42)="F",IF(M42="",IF(L42="",IF(K42="","",K42),L42),M42)="F",IF(P42="",IF(O42="",IF(N42="","",N42),O42),P42)="F")=TRUE,"F",IF(OR(IF(G42="",IF(F42="",IF(E42="","",E42),F42),G42)="PE",IF(J42="",IF(I42="",IF(H42="","",H42),I42),J42)="PE",IF(M42="",IF(L42="",IF(K42="","",K42),L42),M42)="PE",IF(P42="",IF(O42="",IF(N42="","",N42),O42),P42)="PE")=TRUE,"PE",IF(AND(IF(G42="",IF(F42="",IF(E42="","",E42),F42),G42)="",IF(J42="",IF(I42="",IF(H42="","",H42),I42),J42)="",IF(M42="",IF(L42="",IF(K42="","",K42),L42),M42)="",IF(P42="",IF(O42="",IF(N42="","",N42),O42),P42)="")=TRUE,"","P")))</f>
        <v>F</v>
      </c>
      <c r="R42" s="32"/>
      <c r="S42" s="34" t="s">
        <v>212</v>
      </c>
    </row>
    <row r="43" spans="1:19" ht="56.25" x14ac:dyDescent="0.25">
      <c r="A43" s="49" t="str">
        <f>IF(AND(D43="",D43=""),"",$D$3&amp;"_"&amp;ROW()-13-COUNTBLANK($D$14:D43))</f>
        <v>Add_25</v>
      </c>
      <c r="B43" s="35" t="s">
        <v>46</v>
      </c>
      <c r="C43" s="36" t="s">
        <v>213</v>
      </c>
      <c r="D43" s="36" t="s">
        <v>57</v>
      </c>
      <c r="E43" s="31" t="s">
        <v>27</v>
      </c>
      <c r="F43" s="37"/>
      <c r="G43" s="37"/>
      <c r="H43" s="37"/>
      <c r="I43" s="37"/>
      <c r="J43" s="37"/>
      <c r="K43" s="37"/>
      <c r="L43" s="37"/>
      <c r="M43" s="37"/>
      <c r="N43" s="37"/>
      <c r="O43" s="37"/>
      <c r="P43" s="37"/>
      <c r="Q43" s="33" t="str">
        <f t="shared" si="3"/>
        <v>P</v>
      </c>
      <c r="R43" s="38"/>
      <c r="S43" s="38"/>
    </row>
    <row r="44" spans="1:19" ht="150" x14ac:dyDescent="0.25">
      <c r="A44" s="49" t="str">
        <f>IF(AND(D44="",D44=""),"",$D$3&amp;"_"&amp;ROW()-13-COUNTBLANK($D$14:D44))</f>
        <v>Add_26</v>
      </c>
      <c r="B44" s="39" t="s">
        <v>348</v>
      </c>
      <c r="C44" s="40" t="s">
        <v>349</v>
      </c>
      <c r="D44" s="39" t="s">
        <v>350</v>
      </c>
      <c r="E44" s="31" t="s">
        <v>29</v>
      </c>
      <c r="F44" s="32"/>
      <c r="G44" s="32"/>
      <c r="H44" s="32"/>
      <c r="I44" s="32"/>
      <c r="J44" s="32"/>
      <c r="K44" s="32"/>
      <c r="L44" s="32"/>
      <c r="M44" s="32"/>
      <c r="N44" s="32"/>
      <c r="O44" s="32"/>
      <c r="P44" s="32"/>
      <c r="Q44" s="33" t="str">
        <f t="shared" si="3"/>
        <v>F</v>
      </c>
      <c r="R44" s="32"/>
      <c r="S44" s="32" t="s">
        <v>351</v>
      </c>
    </row>
    <row r="45" spans="1:19" ht="168.75" x14ac:dyDescent="0.25">
      <c r="A45" s="49" t="str">
        <f>IF(AND(D45="",D45=""),"",$D$3&amp;"_"&amp;ROW()-13-COUNTBLANK($D$14:D45))</f>
        <v>Add_27</v>
      </c>
      <c r="B45" s="30" t="s">
        <v>49</v>
      </c>
      <c r="C45" s="29" t="s">
        <v>215</v>
      </c>
      <c r="D45" s="29" t="s">
        <v>217</v>
      </c>
      <c r="E45" s="31" t="s">
        <v>27</v>
      </c>
      <c r="F45" s="29"/>
      <c r="G45" s="29"/>
      <c r="H45" s="29"/>
      <c r="I45" s="29"/>
      <c r="J45" s="29"/>
      <c r="K45" s="29"/>
      <c r="L45" s="29"/>
      <c r="M45" s="29"/>
      <c r="N45" s="29"/>
      <c r="O45" s="29"/>
      <c r="P45" s="29"/>
      <c r="Q45" s="33" t="str">
        <f t="shared" si="3"/>
        <v>P</v>
      </c>
      <c r="R45" s="32"/>
      <c r="S45" s="30"/>
    </row>
    <row r="46" spans="1:19" ht="168.75" x14ac:dyDescent="0.25">
      <c r="A46" s="49" t="str">
        <f>IF(AND(D46="",D46=""),"",$D$3&amp;"_"&amp;ROW()-13-COUNTBLANK($D$14:D46))</f>
        <v>Add_28</v>
      </c>
      <c r="B46" s="32" t="s">
        <v>50</v>
      </c>
      <c r="C46" s="29" t="s">
        <v>216</v>
      </c>
      <c r="D46" s="29" t="s">
        <v>218</v>
      </c>
      <c r="E46" s="31" t="s">
        <v>27</v>
      </c>
      <c r="F46" s="32"/>
      <c r="G46" s="32"/>
      <c r="H46" s="32"/>
      <c r="I46" s="32"/>
      <c r="J46" s="32"/>
      <c r="K46" s="32"/>
      <c r="L46" s="32"/>
      <c r="M46" s="32"/>
      <c r="N46" s="32"/>
      <c r="O46" s="32"/>
      <c r="P46" s="32"/>
      <c r="Q46" s="33" t="str">
        <f t="shared" si="3"/>
        <v>P</v>
      </c>
      <c r="R46" s="32"/>
      <c r="S46" s="30"/>
    </row>
    <row r="47" spans="1:19" ht="150" x14ac:dyDescent="0.25">
      <c r="A47" s="49" t="str">
        <f>IF(AND(D47="",D47=""),"",$D$3&amp;"_"&amp;ROW()-13-COUNTBLANK($D$14:D47))</f>
        <v>Add_29</v>
      </c>
      <c r="B47" s="32" t="s">
        <v>51</v>
      </c>
      <c r="C47" s="29" t="s">
        <v>220</v>
      </c>
      <c r="D47" s="29" t="s">
        <v>221</v>
      </c>
      <c r="E47" s="31" t="s">
        <v>29</v>
      </c>
      <c r="F47" s="32"/>
      <c r="G47" s="32"/>
      <c r="H47" s="32"/>
      <c r="I47" s="32"/>
      <c r="J47" s="32"/>
      <c r="K47" s="32"/>
      <c r="L47" s="32"/>
      <c r="M47" s="32"/>
      <c r="N47" s="32"/>
      <c r="O47" s="32"/>
      <c r="P47" s="32"/>
      <c r="Q47" s="33" t="str">
        <f t="shared" si="3"/>
        <v>F</v>
      </c>
      <c r="R47" s="32"/>
      <c r="S47" s="30" t="s">
        <v>116</v>
      </c>
    </row>
    <row r="48" spans="1:19" ht="150" x14ac:dyDescent="0.25">
      <c r="A48" s="49" t="str">
        <f>IF(AND(D48="",D48=""),"",$D$3&amp;"_"&amp;ROW()-13-COUNTBLANK($D$14:D48))</f>
        <v>Add_30</v>
      </c>
      <c r="B48" s="32" t="s">
        <v>52</v>
      </c>
      <c r="C48" s="29" t="s">
        <v>224</v>
      </c>
      <c r="D48" s="29" t="s">
        <v>222</v>
      </c>
      <c r="E48" s="31" t="s">
        <v>27</v>
      </c>
      <c r="F48" s="32"/>
      <c r="G48" s="32"/>
      <c r="H48" s="32"/>
      <c r="I48" s="32"/>
      <c r="J48" s="32"/>
      <c r="K48" s="32"/>
      <c r="L48" s="32"/>
      <c r="M48" s="32"/>
      <c r="N48" s="32"/>
      <c r="O48" s="32"/>
      <c r="P48" s="32"/>
      <c r="Q48" s="33" t="str">
        <f t="shared" si="3"/>
        <v>P</v>
      </c>
      <c r="R48" s="32"/>
      <c r="S48" s="30"/>
    </row>
    <row r="49" spans="1:19" ht="187.5" x14ac:dyDescent="0.25">
      <c r="A49" s="49" t="str">
        <f>IF(AND(D49="",D49=""),"",$D$3&amp;"_"&amp;ROW()-13-COUNTBLANK($D$14:D49))</f>
        <v>Add_31</v>
      </c>
      <c r="B49" s="29" t="s">
        <v>53</v>
      </c>
      <c r="C49" s="29" t="s">
        <v>223</v>
      </c>
      <c r="D49" s="29" t="s">
        <v>217</v>
      </c>
      <c r="E49" s="31" t="s">
        <v>27</v>
      </c>
      <c r="F49" s="32"/>
      <c r="G49" s="32"/>
      <c r="H49" s="32"/>
      <c r="I49" s="32"/>
      <c r="J49" s="32"/>
      <c r="K49" s="32"/>
      <c r="L49" s="32"/>
      <c r="M49" s="32"/>
      <c r="N49" s="32"/>
      <c r="O49" s="32"/>
      <c r="P49" s="32"/>
      <c r="Q49" s="33" t="str">
        <f t="shared" si="3"/>
        <v>P</v>
      </c>
      <c r="R49" s="32"/>
      <c r="S49" s="30"/>
    </row>
    <row r="50" spans="1:19" ht="112.5" x14ac:dyDescent="0.25">
      <c r="A50" s="49" t="str">
        <f>IF(AND(D50="",D50=""),"",$D$3&amp;"_"&amp;ROW()-13-COUNTBLANK($D$14:D50))</f>
        <v>Add_32</v>
      </c>
      <c r="B50" s="29" t="s">
        <v>353</v>
      </c>
      <c r="C50" s="29" t="s">
        <v>355</v>
      </c>
      <c r="D50" s="29" t="s">
        <v>354</v>
      </c>
      <c r="E50" s="31" t="s">
        <v>29</v>
      </c>
      <c r="F50" s="32"/>
      <c r="G50" s="32"/>
      <c r="H50" s="32"/>
      <c r="I50" s="32"/>
      <c r="J50" s="32"/>
      <c r="K50" s="32"/>
      <c r="L50" s="32"/>
      <c r="M50" s="32"/>
      <c r="N50" s="32"/>
      <c r="O50" s="32"/>
      <c r="P50" s="32"/>
      <c r="Q50" s="33" t="str">
        <f t="shared" si="3"/>
        <v>F</v>
      </c>
      <c r="R50" s="32"/>
      <c r="S50" s="30" t="s">
        <v>208</v>
      </c>
    </row>
    <row r="51" spans="1:19" ht="18.75" x14ac:dyDescent="0.25">
      <c r="A51" s="49" t="str">
        <f>IF(AND(D51="",D51=""),"",$D$3&amp;"_"&amp;ROW()-13-COUNTBLANK($D$14:D51))</f>
        <v/>
      </c>
      <c r="B51" s="155" t="s">
        <v>356</v>
      </c>
      <c r="C51" s="156"/>
      <c r="D51" s="156"/>
      <c r="E51" s="156"/>
      <c r="F51" s="156"/>
      <c r="G51" s="156"/>
      <c r="H51" s="156"/>
      <c r="I51" s="156"/>
      <c r="J51" s="156"/>
      <c r="K51" s="156"/>
      <c r="L51" s="156"/>
      <c r="M51" s="156"/>
      <c r="N51" s="156"/>
      <c r="O51" s="156"/>
      <c r="P51" s="156"/>
      <c r="Q51" s="156"/>
      <c r="R51" s="156"/>
      <c r="S51" s="156"/>
    </row>
    <row r="52" spans="1:19" ht="37.5" x14ac:dyDescent="0.3">
      <c r="A52" s="49" t="str">
        <f>IF(AND(D52="",D52=""),"",$D$3&amp;"_"&amp;ROW()-13-COUNTBLANK($D$14:D52))</f>
        <v>Add_33</v>
      </c>
      <c r="B52" s="83" t="s">
        <v>46</v>
      </c>
      <c r="C52" s="84" t="s">
        <v>357</v>
      </c>
      <c r="D52" s="83" t="s">
        <v>359</v>
      </c>
      <c r="E52" s="86" t="s">
        <v>29</v>
      </c>
      <c r="F52" s="18"/>
      <c r="G52" s="18"/>
      <c r="H52" s="18"/>
      <c r="I52" s="18"/>
      <c r="J52" s="18"/>
      <c r="K52" s="18"/>
      <c r="L52" s="18"/>
      <c r="M52" s="18"/>
      <c r="N52" s="18"/>
      <c r="O52" s="18"/>
      <c r="P52" s="18"/>
      <c r="Q52" s="19" t="str">
        <f>IF(OR(IF(G52="",IF(F52="",IF(E52="","",E52),F52),G52)="F",IF(J52="",IF(I52="",IF(H52="","",H52),I52),J52)="F",IF(M52="",IF(L52="",IF(K52="","",K52),L52),M52)="F",IF(P52="",IF(O52="",IF(N52="","",N52),O52),P52)="F")=TRUE,"F",IF(OR(IF(G52="",IF(F52="",IF(E52="","",E52),F52),G52)="PE",IF(J52="",IF(I52="",IF(H52="","",H52),I52),J52)="PE",IF(M52="",IF(L52="",IF(K52="","",K52),L52),M52)="PE",IF(P52="",IF(O52="",IF(N52="","",N52),O52),P52)="PE")=TRUE,"PE",IF(AND(IF(G52="",IF(F52="",IF(E52="","",E52),F52),G52)="",IF(J52="",IF(I52="",IF(H52="","",H52),I52),J52)="",IF(M52="",IF(L52="",IF(K52="","",K52),L52),M52)="",IF(P52="",IF(O52="",IF(N52="","",N52),O52),P52)="")=TRUE,"","P")))</f>
        <v>F</v>
      </c>
      <c r="R52" s="20"/>
      <c r="S52" s="20" t="s">
        <v>362</v>
      </c>
    </row>
    <row r="53" spans="1:19" ht="131.25" x14ac:dyDescent="0.25">
      <c r="A53" s="49" t="str">
        <f>IF(AND(D53="",D53=""),"",$D$3&amp;"_"&amp;ROW()-13-COUNTBLANK($D$14:D53))</f>
        <v>Add_34</v>
      </c>
      <c r="B53" s="83" t="s">
        <v>358</v>
      </c>
      <c r="C53" s="85" t="s">
        <v>360</v>
      </c>
      <c r="D53" s="83" t="s">
        <v>361</v>
      </c>
      <c r="E53" s="86" t="s">
        <v>29</v>
      </c>
      <c r="F53" s="18"/>
      <c r="G53" s="18"/>
      <c r="H53" s="18"/>
      <c r="I53" s="18"/>
      <c r="J53" s="18"/>
      <c r="K53" s="18"/>
      <c r="L53" s="18"/>
      <c r="M53" s="18"/>
      <c r="N53" s="18"/>
      <c r="O53" s="18"/>
      <c r="P53" s="18"/>
      <c r="Q53" s="19" t="str">
        <f>IF(OR(IF(G53="",IF(F53="",IF(E53="","",E53),F53),G53)="F",IF(J53="",IF(I53="",IF(H53="","",H53),I53),J53)="F",IF(M53="",IF(L53="",IF(K53="","",K53),L53),M53)="F",IF(P53="",IF(O53="",IF(N53="","",N53),O53),P53)="F")=TRUE,"F",IF(OR(IF(G53="",IF(F53="",IF(E53="","",E53),F53),G53)="PE",IF(J53="",IF(I53="",IF(H53="","",H53),I53),J53)="PE",IF(M53="",IF(L53="",IF(K53="","",K53),L53),M53)="PE",IF(P53="",IF(O53="",IF(N53="","",N53),O53),P53)="PE")=TRUE,"PE",IF(AND(IF(G53="",IF(F53="",IF(E53="","",E53),F53),G53)="",IF(J53="",IF(I53="",IF(H53="","",H53),I53),J53)="",IF(M53="",IF(L53="",IF(K53="","",K53),L53),M53)="",IF(P53="",IF(O53="",IF(N53="","",N53),O53),P53)="")=TRUE,"","P")))</f>
        <v>F</v>
      </c>
      <c r="R53" s="20"/>
      <c r="S53" s="20" t="s">
        <v>362</v>
      </c>
    </row>
    <row r="54" spans="1:19" ht="18.75" x14ac:dyDescent="0.25">
      <c r="A54" s="49" t="str">
        <f>IF(AND(D54="",D54=""),"",$D$3&amp;"_"&amp;ROW()-13-COUNTBLANK($D$14:D54))</f>
        <v/>
      </c>
      <c r="B54" s="155" t="s">
        <v>373</v>
      </c>
      <c r="C54" s="156"/>
      <c r="D54" s="156"/>
      <c r="E54" s="156"/>
      <c r="F54" s="156"/>
      <c r="G54" s="156"/>
      <c r="H54" s="156"/>
      <c r="I54" s="156"/>
      <c r="J54" s="156"/>
      <c r="K54" s="156"/>
      <c r="L54" s="156"/>
      <c r="M54" s="156"/>
      <c r="N54" s="156"/>
      <c r="O54" s="156"/>
      <c r="P54" s="156"/>
      <c r="Q54" s="156"/>
      <c r="R54" s="156"/>
      <c r="S54" s="156"/>
    </row>
    <row r="55" spans="1:19" ht="37.5" x14ac:dyDescent="0.3">
      <c r="A55" s="49" t="str">
        <f>IF(AND(D55="",D55=""),"",$D$3&amp;"_"&amp;ROW()-13-COUNTBLANK($D$14:D55))</f>
        <v>Add_35</v>
      </c>
      <c r="B55" s="83" t="s">
        <v>46</v>
      </c>
      <c r="C55" s="84" t="s">
        <v>357</v>
      </c>
      <c r="D55" s="83" t="s">
        <v>359</v>
      </c>
      <c r="E55" s="86" t="s">
        <v>29</v>
      </c>
      <c r="F55" s="18"/>
      <c r="G55" s="18"/>
      <c r="H55" s="18"/>
      <c r="I55" s="18"/>
      <c r="J55" s="18"/>
      <c r="K55" s="18"/>
      <c r="L55" s="18"/>
      <c r="M55" s="18"/>
      <c r="N55" s="18"/>
      <c r="O55" s="18"/>
      <c r="P55" s="18"/>
      <c r="Q55" s="19" t="str">
        <f>IF(OR(IF(G55="",IF(F55="",IF(E55="","",E55),F55),G55)="F",IF(J55="",IF(I55="",IF(H55="","",H55),I55),J55)="F",IF(M55="",IF(L55="",IF(K55="","",K55),L55),M55)="F",IF(P55="",IF(O55="",IF(N55="","",N55),O55),P55)="F")=TRUE,"F",IF(OR(IF(G55="",IF(F55="",IF(E55="","",E55),F55),G55)="PE",IF(J55="",IF(I55="",IF(H55="","",H55),I55),J55)="PE",IF(M55="",IF(L55="",IF(K55="","",K55),L55),M55)="PE",IF(P55="",IF(O55="",IF(N55="","",N55),O55),P55)="PE")=TRUE,"PE",IF(AND(IF(G55="",IF(F55="",IF(E55="","",E55),F55),G55)="",IF(J55="",IF(I55="",IF(H55="","",H55),I55),J55)="",IF(M55="",IF(L55="",IF(K55="","",K55),L55),M55)="",IF(P55="",IF(O55="",IF(N55="","",N55),O55),P55)="")=TRUE,"","P")))</f>
        <v>F</v>
      </c>
      <c r="R55" s="20"/>
      <c r="S55" s="20" t="s">
        <v>362</v>
      </c>
    </row>
    <row r="56" spans="1:19" ht="75" x14ac:dyDescent="0.25">
      <c r="A56" s="49" t="str">
        <f>IF(AND(D56="",D56=""),"",$D$3&amp;"_"&amp;ROW()-13-COUNTBLANK($D$14:D56))</f>
        <v>Add_36</v>
      </c>
      <c r="B56" s="83" t="s">
        <v>358</v>
      </c>
      <c r="C56" s="85" t="s">
        <v>360</v>
      </c>
      <c r="D56" s="83" t="s">
        <v>363</v>
      </c>
      <c r="E56" s="86" t="s">
        <v>29</v>
      </c>
      <c r="F56" s="18"/>
      <c r="G56" s="18"/>
      <c r="H56" s="18"/>
      <c r="I56" s="18"/>
      <c r="J56" s="18"/>
      <c r="K56" s="18"/>
      <c r="L56" s="18"/>
      <c r="M56" s="18"/>
      <c r="N56" s="18"/>
      <c r="O56" s="18"/>
      <c r="P56" s="18"/>
      <c r="Q56" s="19" t="str">
        <f>IF(OR(IF(G56="",IF(F56="",IF(E56="","",E56),F56),G56)="F",IF(J56="",IF(I56="",IF(H56="","",H56),I56),J56)="F",IF(M56="",IF(L56="",IF(K56="","",K56),L56),M56)="F",IF(P56="",IF(O56="",IF(N56="","",N56),O56),P56)="F")=TRUE,"F",IF(OR(IF(G56="",IF(F56="",IF(E56="","",E56),F56),G56)="PE",IF(J56="",IF(I56="",IF(H56="","",H56),I56),J56)="PE",IF(M56="",IF(L56="",IF(K56="","",K56),L56),M56)="PE",IF(P56="",IF(O56="",IF(N56="","",N56),O56),P56)="PE")=TRUE,"PE",IF(AND(IF(G56="",IF(F56="",IF(E56="","",E56),F56),G56)="",IF(J56="",IF(I56="",IF(H56="","",H56),I56),J56)="",IF(M56="",IF(L56="",IF(K56="","",K56),L56),M56)="",IF(P56="",IF(O56="",IF(N56="","",N56),O56),P56)="")=TRUE,"","P")))</f>
        <v>F</v>
      </c>
      <c r="R56" s="20"/>
      <c r="S56" s="20" t="s">
        <v>362</v>
      </c>
    </row>
    <row r="57" spans="1:19" ht="18.75" x14ac:dyDescent="0.25">
      <c r="A57" s="49" t="str">
        <f>IF(AND(D57="",D57=""),"",$D$3&amp;"_"&amp;ROW()-13-COUNTBLANK($D$14:D57))</f>
        <v/>
      </c>
      <c r="B57" s="155" t="s">
        <v>364</v>
      </c>
      <c r="C57" s="156"/>
      <c r="D57" s="156"/>
      <c r="E57" s="156"/>
      <c r="F57" s="156"/>
      <c r="G57" s="156"/>
      <c r="H57" s="156"/>
      <c r="I57" s="156"/>
      <c r="J57" s="156"/>
      <c r="K57" s="156"/>
      <c r="L57" s="156"/>
      <c r="M57" s="156"/>
      <c r="N57" s="156"/>
      <c r="O57" s="156"/>
      <c r="P57" s="156"/>
      <c r="Q57" s="156"/>
      <c r="R57" s="156"/>
      <c r="S57" s="156"/>
    </row>
    <row r="58" spans="1:19" ht="111" customHeight="1" x14ac:dyDescent="0.25">
      <c r="A58" s="49" t="str">
        <f>IF(AND(D58="",D58=""),"",$D$3&amp;"_"&amp;ROW()-13-COUNTBLANK($D$14:D58))</f>
        <v>Add_37</v>
      </c>
      <c r="B58" s="29" t="s">
        <v>45</v>
      </c>
      <c r="C58" s="30" t="s">
        <v>374</v>
      </c>
      <c r="D58" s="29" t="s">
        <v>381</v>
      </c>
      <c r="E58" s="31" t="s">
        <v>29</v>
      </c>
      <c r="F58" s="32"/>
      <c r="G58" s="32"/>
      <c r="H58" s="32"/>
      <c r="I58" s="32"/>
      <c r="J58" s="32"/>
      <c r="K58" s="32"/>
      <c r="L58" s="32"/>
      <c r="M58" s="32"/>
      <c r="N58" s="32"/>
      <c r="O58" s="32"/>
      <c r="P58" s="32"/>
      <c r="Q58" s="33" t="str">
        <f t="shared" ref="Q58:Q65" si="4">IF(OR(IF(G58="",IF(F58="",IF(E58="","",E58),F58),G58)="F",IF(J58="",IF(I58="",IF(H58="","",H58),I58),J58)="F",IF(M58="",IF(L58="",IF(K58="","",K58),L58),M58)="F",IF(P58="",IF(O58="",IF(N58="","",N58),O58),P58)="F")=TRUE,"F",IF(OR(IF(G58="",IF(F58="",IF(E58="","",E58),F58),G58)="PE",IF(J58="",IF(I58="",IF(H58="","",H58),I58),J58)="PE",IF(M58="",IF(L58="",IF(K58="","",K58),L58),M58)="PE",IF(P58="",IF(O58="",IF(N58="","",N58),O58),P58)="PE")=TRUE,"PE",IF(AND(IF(G58="",IF(F58="",IF(E58="","",E58),F58),G58)="",IF(J58="",IF(I58="",IF(H58="","",H58),I58),J58)="",IF(M58="",IF(L58="",IF(K58="","",K58),L58),M58)="",IF(P58="",IF(O58="",IF(N58="","",N58),O58),P58)="")=TRUE,"","P")))</f>
        <v>F</v>
      </c>
      <c r="R58" s="32"/>
      <c r="S58" s="34" t="s">
        <v>207</v>
      </c>
    </row>
    <row r="59" spans="1:19" ht="93.75" x14ac:dyDescent="0.25">
      <c r="A59" s="49" t="str">
        <f>IF(AND(D59="",D59=""),"",$D$3&amp;"_"&amp;ROW()-13-COUNTBLANK($D$14:D59))</f>
        <v>Add_38</v>
      </c>
      <c r="B59" s="75" t="s">
        <v>46</v>
      </c>
      <c r="C59" s="36" t="s">
        <v>375</v>
      </c>
      <c r="D59" s="36" t="s">
        <v>57</v>
      </c>
      <c r="E59" s="31" t="s">
        <v>27</v>
      </c>
      <c r="F59" s="37"/>
      <c r="G59" s="37"/>
      <c r="H59" s="37"/>
      <c r="I59" s="37"/>
      <c r="J59" s="37"/>
      <c r="K59" s="37"/>
      <c r="L59" s="37"/>
      <c r="M59" s="37"/>
      <c r="N59" s="37"/>
      <c r="O59" s="37"/>
      <c r="P59" s="37"/>
      <c r="Q59" s="33" t="str">
        <f t="shared" si="4"/>
        <v>P</v>
      </c>
      <c r="R59" s="38"/>
      <c r="S59" s="38"/>
    </row>
    <row r="60" spans="1:19" ht="187.5" x14ac:dyDescent="0.25">
      <c r="A60" s="49" t="str">
        <f>IF(AND(D60="",D60=""),"",$D$3&amp;"_"&amp;ROW()-13-COUNTBLANK($D$14:D60))</f>
        <v>Add_39</v>
      </c>
      <c r="B60" s="39" t="s">
        <v>47</v>
      </c>
      <c r="C60" s="40" t="s">
        <v>376</v>
      </c>
      <c r="D60" s="39" t="s">
        <v>367</v>
      </c>
      <c r="E60" s="31" t="s">
        <v>29</v>
      </c>
      <c r="F60" s="32"/>
      <c r="G60" s="32"/>
      <c r="H60" s="32"/>
      <c r="I60" s="32"/>
      <c r="J60" s="32"/>
      <c r="K60" s="32"/>
      <c r="L60" s="32"/>
      <c r="M60" s="32"/>
      <c r="N60" s="32"/>
      <c r="O60" s="32"/>
      <c r="P60" s="32"/>
      <c r="Q60" s="33" t="str">
        <f t="shared" si="4"/>
        <v>F</v>
      </c>
      <c r="R60" s="32"/>
      <c r="S60" s="32" t="s">
        <v>115</v>
      </c>
    </row>
    <row r="61" spans="1:19" ht="206.25" x14ac:dyDescent="0.25">
      <c r="A61" s="49" t="str">
        <f>IF(AND(D61="",D61=""),"",$D$3&amp;"_"&amp;ROW()-13-COUNTBLANK($D$14:D61))</f>
        <v>Add_40</v>
      </c>
      <c r="B61" s="30" t="s">
        <v>49</v>
      </c>
      <c r="C61" s="29" t="s">
        <v>377</v>
      </c>
      <c r="D61" s="29" t="s">
        <v>336</v>
      </c>
      <c r="E61" s="31" t="s">
        <v>29</v>
      </c>
      <c r="F61" s="29"/>
      <c r="G61" s="29"/>
      <c r="H61" s="29"/>
      <c r="I61" s="29"/>
      <c r="J61" s="29"/>
      <c r="K61" s="29"/>
      <c r="L61" s="29"/>
      <c r="M61" s="29"/>
      <c r="N61" s="29"/>
      <c r="O61" s="29"/>
      <c r="P61" s="29"/>
      <c r="Q61" s="33" t="str">
        <f t="shared" si="4"/>
        <v>F</v>
      </c>
      <c r="R61" s="32"/>
      <c r="S61" s="30" t="s">
        <v>369</v>
      </c>
    </row>
    <row r="62" spans="1:19" ht="168.75" x14ac:dyDescent="0.25">
      <c r="A62" s="49" t="str">
        <f>IF(AND(D62="",D62=""),"",$D$3&amp;"_"&amp;ROW()-13-COUNTBLANK($D$14:D62))</f>
        <v>Add_41</v>
      </c>
      <c r="B62" s="32" t="s">
        <v>50</v>
      </c>
      <c r="C62" s="29" t="s">
        <v>216</v>
      </c>
      <c r="D62" s="29" t="s">
        <v>338</v>
      </c>
      <c r="E62" s="31" t="s">
        <v>29</v>
      </c>
      <c r="F62" s="32"/>
      <c r="G62" s="32"/>
      <c r="H62" s="32"/>
      <c r="I62" s="32"/>
      <c r="J62" s="32"/>
      <c r="K62" s="32"/>
      <c r="L62" s="32"/>
      <c r="M62" s="32"/>
      <c r="N62" s="32"/>
      <c r="O62" s="32"/>
      <c r="P62" s="32"/>
      <c r="Q62" s="33" t="str">
        <f t="shared" si="4"/>
        <v>F</v>
      </c>
      <c r="R62" s="32"/>
      <c r="S62" s="30" t="s">
        <v>369</v>
      </c>
    </row>
    <row r="63" spans="1:19" ht="187.5" x14ac:dyDescent="0.25">
      <c r="A63" s="49" t="str">
        <f>IF(AND(D63="",D63=""),"",$D$3&amp;"_"&amp;ROW()-13-COUNTBLANK($D$14:D63))</f>
        <v>Add_42</v>
      </c>
      <c r="B63" s="32" t="s">
        <v>51</v>
      </c>
      <c r="C63" s="29" t="s">
        <v>378</v>
      </c>
      <c r="D63" s="29" t="s">
        <v>337</v>
      </c>
      <c r="E63" s="31" t="s">
        <v>29</v>
      </c>
      <c r="F63" s="32"/>
      <c r="G63" s="32"/>
      <c r="H63" s="32"/>
      <c r="I63" s="32"/>
      <c r="J63" s="32"/>
      <c r="K63" s="32"/>
      <c r="L63" s="32"/>
      <c r="M63" s="32"/>
      <c r="N63" s="32"/>
      <c r="O63" s="32"/>
      <c r="P63" s="32"/>
      <c r="Q63" s="33" t="str">
        <f t="shared" si="4"/>
        <v>F</v>
      </c>
      <c r="R63" s="32"/>
      <c r="S63" s="30" t="s">
        <v>116</v>
      </c>
    </row>
    <row r="64" spans="1:19" ht="187.5" x14ac:dyDescent="0.25">
      <c r="A64" s="49" t="str">
        <f>IF(AND(D64="",D64=""),"",$D$3&amp;"_"&amp;ROW()-13-COUNTBLANK($D$14:D64))</f>
        <v>Add_43</v>
      </c>
      <c r="B64" s="32" t="s">
        <v>52</v>
      </c>
      <c r="C64" s="29" t="s">
        <v>379</v>
      </c>
      <c r="D64" s="29" t="s">
        <v>370</v>
      </c>
      <c r="E64" s="31" t="s">
        <v>29</v>
      </c>
      <c r="F64" s="32"/>
      <c r="G64" s="32"/>
      <c r="H64" s="32"/>
      <c r="I64" s="32"/>
      <c r="J64" s="32"/>
      <c r="K64" s="32"/>
      <c r="L64" s="32"/>
      <c r="M64" s="32"/>
      <c r="N64" s="32"/>
      <c r="O64" s="32"/>
      <c r="P64" s="32"/>
      <c r="Q64" s="33" t="str">
        <f t="shared" si="4"/>
        <v>F</v>
      </c>
      <c r="R64" s="32"/>
      <c r="S64" s="30" t="s">
        <v>369</v>
      </c>
    </row>
    <row r="65" spans="1:19" ht="225" x14ac:dyDescent="0.25">
      <c r="A65" s="49" t="str">
        <f>IF(AND(D65="",D65=""),"",$D$3&amp;"_"&amp;ROW()-13-COUNTBLANK($D$14:D65))</f>
        <v>Add_44</v>
      </c>
      <c r="B65" s="29" t="s">
        <v>53</v>
      </c>
      <c r="C65" s="29" t="s">
        <v>380</v>
      </c>
      <c r="D65" s="29" t="s">
        <v>371</v>
      </c>
      <c r="E65" s="31" t="s">
        <v>29</v>
      </c>
      <c r="F65" s="32"/>
      <c r="G65" s="32"/>
      <c r="H65" s="32"/>
      <c r="I65" s="32"/>
      <c r="J65" s="32"/>
      <c r="K65" s="32"/>
      <c r="L65" s="32"/>
      <c r="M65" s="32"/>
      <c r="N65" s="32"/>
      <c r="O65" s="32"/>
      <c r="P65" s="32"/>
      <c r="Q65" s="33" t="str">
        <f t="shared" si="4"/>
        <v>F</v>
      </c>
      <c r="R65" s="32"/>
      <c r="S65" s="30" t="s">
        <v>372</v>
      </c>
    </row>
    <row r="66" spans="1:19" ht="18.75" x14ac:dyDescent="0.25">
      <c r="A66" s="49" t="str">
        <f>IF(AND(D66="",D66=""),"",$D$3&amp;"_"&amp;ROW()-13-COUNTBLANK($D$14:D66))</f>
        <v/>
      </c>
      <c r="B66" s="155" t="s">
        <v>365</v>
      </c>
      <c r="C66" s="156"/>
      <c r="D66" s="156"/>
      <c r="E66" s="156"/>
      <c r="F66" s="156"/>
      <c r="G66" s="156"/>
      <c r="H66" s="156"/>
      <c r="I66" s="156"/>
      <c r="J66" s="156"/>
      <c r="K66" s="156"/>
      <c r="L66" s="156"/>
      <c r="M66" s="156"/>
      <c r="N66" s="156"/>
      <c r="O66" s="156"/>
      <c r="P66" s="156"/>
      <c r="Q66" s="156"/>
      <c r="R66" s="156"/>
      <c r="S66" s="156"/>
    </row>
    <row r="67" spans="1:19" ht="168.75" x14ac:dyDescent="0.25">
      <c r="A67" s="49" t="str">
        <f>IF(AND(D67="",D67=""),"",$D$3&amp;"_"&amp;ROW()-13-COUNTBLANK($D$14:D67))</f>
        <v>Add_45</v>
      </c>
      <c r="B67" s="29" t="s">
        <v>45</v>
      </c>
      <c r="C67" s="30" t="s">
        <v>206</v>
      </c>
      <c r="D67" s="29" t="s">
        <v>366</v>
      </c>
      <c r="E67" s="31" t="s">
        <v>29</v>
      </c>
      <c r="F67" s="32"/>
      <c r="G67" s="32"/>
      <c r="H67" s="32"/>
      <c r="I67" s="32"/>
      <c r="J67" s="32"/>
      <c r="K67" s="32"/>
      <c r="L67" s="32"/>
      <c r="M67" s="32"/>
      <c r="N67" s="32"/>
      <c r="O67" s="32"/>
      <c r="P67" s="32"/>
      <c r="Q67" s="33" t="str">
        <f t="shared" ref="Q67:Q74" si="5">IF(OR(IF(G67="",IF(F67="",IF(E67="","",E67),F67),G67)="F",IF(J67="",IF(I67="",IF(H67="","",H67),I67),J67)="F",IF(M67="",IF(L67="",IF(K67="","",K67),L67),M67)="F",IF(P67="",IF(O67="",IF(N67="","",N67),O67),P67)="F")=TRUE,"F",IF(OR(IF(G67="",IF(F67="",IF(E67="","",E67),F67),G67)="PE",IF(J67="",IF(I67="",IF(H67="","",H67),I67),J67)="PE",IF(M67="",IF(L67="",IF(K67="","",K67),L67),M67)="PE",IF(P67="",IF(O67="",IF(N67="","",N67),O67),P67)="PE")=TRUE,"PE",IF(AND(IF(G67="",IF(F67="",IF(E67="","",E67),F67),G67)="",IF(J67="",IF(I67="",IF(H67="","",H67),I67),J67)="",IF(M67="",IF(L67="",IF(K67="","",K67),L67),M67)="",IF(P67="",IF(O67="",IF(N67="","",N67),O67),P67)="")=TRUE,"","P")))</f>
        <v>F</v>
      </c>
      <c r="R67" s="32"/>
      <c r="S67" s="34" t="s">
        <v>207</v>
      </c>
    </row>
    <row r="68" spans="1:19" ht="56.25" x14ac:dyDescent="0.25">
      <c r="A68" s="49" t="str">
        <f>IF(AND(D68="",D68=""),"",$D$3&amp;"_"&amp;ROW()-13-COUNTBLANK($D$14:D68))</f>
        <v>Add_46</v>
      </c>
      <c r="B68" s="75" t="s">
        <v>46</v>
      </c>
      <c r="C68" s="36" t="s">
        <v>213</v>
      </c>
      <c r="D68" s="36" t="s">
        <v>57</v>
      </c>
      <c r="E68" s="31" t="s">
        <v>27</v>
      </c>
      <c r="F68" s="37"/>
      <c r="G68" s="37"/>
      <c r="H68" s="37"/>
      <c r="I68" s="37"/>
      <c r="J68" s="37"/>
      <c r="K68" s="37"/>
      <c r="L68" s="37"/>
      <c r="M68" s="37"/>
      <c r="N68" s="37"/>
      <c r="O68" s="37"/>
      <c r="P68" s="37"/>
      <c r="Q68" s="33" t="str">
        <f t="shared" si="5"/>
        <v>P</v>
      </c>
      <c r="R68" s="38"/>
      <c r="S68" s="38"/>
    </row>
    <row r="69" spans="1:19" ht="150" x14ac:dyDescent="0.25">
      <c r="A69" s="49" t="str">
        <f>IF(AND(D69="",D69=""),"",$D$3&amp;"_"&amp;ROW()-13-COUNTBLANK($D$14:D69))</f>
        <v>Add_47</v>
      </c>
      <c r="B69" s="39" t="s">
        <v>47</v>
      </c>
      <c r="C69" s="40" t="s">
        <v>214</v>
      </c>
      <c r="D69" s="39" t="s">
        <v>367</v>
      </c>
      <c r="E69" s="31" t="s">
        <v>29</v>
      </c>
      <c r="F69" s="32"/>
      <c r="G69" s="32"/>
      <c r="H69" s="32"/>
      <c r="I69" s="32"/>
      <c r="J69" s="32"/>
      <c r="K69" s="32"/>
      <c r="L69" s="32"/>
      <c r="M69" s="32"/>
      <c r="N69" s="32"/>
      <c r="O69" s="32"/>
      <c r="P69" s="32"/>
      <c r="Q69" s="33" t="str">
        <f t="shared" si="5"/>
        <v>F</v>
      </c>
      <c r="R69" s="32"/>
      <c r="S69" s="32" t="s">
        <v>115</v>
      </c>
    </row>
    <row r="70" spans="1:19" ht="168.75" x14ac:dyDescent="0.25">
      <c r="A70" s="49" t="str">
        <f>IF(AND(D70="",D70=""),"",$D$3&amp;"_"&amp;ROW()-13-COUNTBLANK($D$14:D70))</f>
        <v>Add_48</v>
      </c>
      <c r="B70" s="30" t="s">
        <v>49</v>
      </c>
      <c r="C70" s="29" t="s">
        <v>368</v>
      </c>
      <c r="D70" s="29" t="s">
        <v>217</v>
      </c>
      <c r="E70" s="31" t="s">
        <v>29</v>
      </c>
      <c r="F70" s="29"/>
      <c r="G70" s="29"/>
      <c r="H70" s="29"/>
      <c r="I70" s="29"/>
      <c r="J70" s="29"/>
      <c r="K70" s="29"/>
      <c r="L70" s="29"/>
      <c r="M70" s="29"/>
      <c r="N70" s="29"/>
      <c r="O70" s="29"/>
      <c r="P70" s="29"/>
      <c r="Q70" s="33" t="str">
        <f t="shared" si="5"/>
        <v>F</v>
      </c>
      <c r="R70" s="32"/>
      <c r="S70" s="30" t="s">
        <v>369</v>
      </c>
    </row>
    <row r="71" spans="1:19" ht="168.75" x14ac:dyDescent="0.25">
      <c r="A71" s="49" t="str">
        <f>IF(AND(D71="",D71=""),"",$D$3&amp;"_"&amp;ROW()-13-COUNTBLANK($D$14:D71))</f>
        <v>Add_49</v>
      </c>
      <c r="B71" s="32" t="s">
        <v>50</v>
      </c>
      <c r="C71" s="29" t="s">
        <v>216</v>
      </c>
      <c r="D71" s="29" t="s">
        <v>338</v>
      </c>
      <c r="E71" s="31" t="s">
        <v>29</v>
      </c>
      <c r="F71" s="32"/>
      <c r="G71" s="32"/>
      <c r="H71" s="32"/>
      <c r="I71" s="32"/>
      <c r="J71" s="32"/>
      <c r="K71" s="32"/>
      <c r="L71" s="32"/>
      <c r="M71" s="32"/>
      <c r="N71" s="32"/>
      <c r="O71" s="32"/>
      <c r="P71" s="32"/>
      <c r="Q71" s="33" t="str">
        <f t="shared" si="5"/>
        <v>F</v>
      </c>
      <c r="R71" s="32"/>
      <c r="S71" s="30" t="s">
        <v>369</v>
      </c>
    </row>
    <row r="72" spans="1:19" ht="150" x14ac:dyDescent="0.25">
      <c r="A72" s="49" t="str">
        <f>IF(AND(D72="",D72=""),"",$D$3&amp;"_"&amp;ROW()-13-COUNTBLANK($D$14:D72))</f>
        <v>Add_50</v>
      </c>
      <c r="B72" s="32" t="s">
        <v>51</v>
      </c>
      <c r="C72" s="29" t="s">
        <v>220</v>
      </c>
      <c r="D72" s="29" t="s">
        <v>337</v>
      </c>
      <c r="E72" s="31" t="s">
        <v>29</v>
      </c>
      <c r="F72" s="32"/>
      <c r="G72" s="32"/>
      <c r="H72" s="32"/>
      <c r="I72" s="32"/>
      <c r="J72" s="32"/>
      <c r="K72" s="32"/>
      <c r="L72" s="32"/>
      <c r="M72" s="32"/>
      <c r="N72" s="32"/>
      <c r="O72" s="32"/>
      <c r="P72" s="32"/>
      <c r="Q72" s="33" t="str">
        <f t="shared" si="5"/>
        <v>F</v>
      </c>
      <c r="R72" s="32"/>
      <c r="S72" s="30" t="s">
        <v>116</v>
      </c>
    </row>
    <row r="73" spans="1:19" ht="150" x14ac:dyDescent="0.25">
      <c r="A73" s="49" t="str">
        <f>IF(AND(D73="",D73=""),"",$D$3&amp;"_"&amp;ROW()-13-COUNTBLANK($D$14:D73))</f>
        <v>Add_51</v>
      </c>
      <c r="B73" s="32" t="s">
        <v>52</v>
      </c>
      <c r="C73" s="29" t="s">
        <v>224</v>
      </c>
      <c r="D73" s="29" t="s">
        <v>370</v>
      </c>
      <c r="E73" s="31" t="s">
        <v>29</v>
      </c>
      <c r="F73" s="32"/>
      <c r="G73" s="32"/>
      <c r="H73" s="32"/>
      <c r="I73" s="32"/>
      <c r="J73" s="32"/>
      <c r="K73" s="32"/>
      <c r="L73" s="32"/>
      <c r="M73" s="32"/>
      <c r="N73" s="32"/>
      <c r="O73" s="32"/>
      <c r="P73" s="32"/>
      <c r="Q73" s="33" t="str">
        <f t="shared" si="5"/>
        <v>F</v>
      </c>
      <c r="R73" s="32"/>
      <c r="S73" s="30" t="s">
        <v>369</v>
      </c>
    </row>
    <row r="74" spans="1:19" ht="187.5" x14ac:dyDescent="0.25">
      <c r="A74" s="49" t="str">
        <f>IF(AND(D74="",D74=""),"",$D$3&amp;"_"&amp;ROW()-13-COUNTBLANK($D$14:D74))</f>
        <v>Add_52</v>
      </c>
      <c r="B74" s="29" t="s">
        <v>53</v>
      </c>
      <c r="C74" s="29" t="s">
        <v>223</v>
      </c>
      <c r="D74" s="29" t="s">
        <v>371</v>
      </c>
      <c r="E74" s="31" t="s">
        <v>29</v>
      </c>
      <c r="F74" s="32"/>
      <c r="G74" s="32"/>
      <c r="H74" s="32"/>
      <c r="I74" s="32"/>
      <c r="J74" s="32"/>
      <c r="K74" s="32"/>
      <c r="L74" s="32"/>
      <c r="M74" s="32"/>
      <c r="N74" s="32"/>
      <c r="O74" s="32"/>
      <c r="P74" s="32"/>
      <c r="Q74" s="33" t="str">
        <f t="shared" si="5"/>
        <v>F</v>
      </c>
      <c r="R74" s="32"/>
      <c r="S74" s="30" t="s">
        <v>372</v>
      </c>
    </row>
    <row r="75" spans="1:19" ht="168.75" x14ac:dyDescent="0.25">
      <c r="A75" s="49" t="str">
        <f>IF(AND(D75="",D75=""),"",$D$3&amp;"_"&amp;ROW()-13-COUNTBLANK($D$14:D75))</f>
        <v>Add_53</v>
      </c>
      <c r="B75" s="29" t="s">
        <v>382</v>
      </c>
      <c r="C75" s="29" t="s">
        <v>383</v>
      </c>
      <c r="D75" s="29" t="s">
        <v>384</v>
      </c>
      <c r="E75" s="31" t="s">
        <v>29</v>
      </c>
      <c r="F75" s="32"/>
      <c r="G75" s="32"/>
      <c r="H75" s="32"/>
      <c r="I75" s="32"/>
      <c r="J75" s="32"/>
      <c r="K75" s="32"/>
      <c r="L75" s="32"/>
      <c r="M75" s="32"/>
      <c r="N75" s="32"/>
      <c r="O75" s="32"/>
      <c r="P75" s="32"/>
      <c r="Q75" s="33" t="str">
        <f t="shared" ref="Q75" si="6">IF(OR(IF(G75="",IF(F75="",IF(E75="","",E75),F75),G75)="F",IF(J75="",IF(I75="",IF(H75="","",H75),I75),J75)="F",IF(M75="",IF(L75="",IF(K75="","",K75),L75),M75)="F",IF(P75="",IF(O75="",IF(N75="","",N75),O75),P75)="F")=TRUE,"F",IF(OR(IF(G75="",IF(F75="",IF(E75="","",E75),F75),G75)="PE",IF(J75="",IF(I75="",IF(H75="","",H75),I75),J75)="PE",IF(M75="",IF(L75="",IF(K75="","",K75),L75),M75)="PE",IF(P75="",IF(O75="",IF(N75="","",N75),O75),P75)="PE")=TRUE,"PE",IF(AND(IF(G75="",IF(F75="",IF(E75="","",E75),F75),G75)="",IF(J75="",IF(I75="",IF(H75="","",H75),I75),J75)="",IF(M75="",IF(L75="",IF(K75="","",K75),L75),M75)="",IF(P75="",IF(O75="",IF(N75="","",N75),O75),P75)="")=TRUE,"","P")))</f>
        <v>F</v>
      </c>
      <c r="R75" s="32"/>
      <c r="S75" s="30" t="s">
        <v>372</v>
      </c>
    </row>
    <row r="76" spans="1:19" ht="18.75" x14ac:dyDescent="0.25">
      <c r="A76" s="49" t="str">
        <f>IF(AND(D76="",D76=""),"",$D$3&amp;"_"&amp;ROW()-13-COUNTBLANK($D$14:D76))</f>
        <v/>
      </c>
      <c r="B76" s="155" t="s">
        <v>65</v>
      </c>
      <c r="C76" s="156"/>
      <c r="D76" s="156"/>
      <c r="E76" s="156"/>
      <c r="F76" s="156"/>
      <c r="G76" s="156"/>
      <c r="H76" s="156"/>
      <c r="I76" s="156"/>
      <c r="J76" s="156"/>
      <c r="K76" s="156"/>
      <c r="L76" s="156"/>
      <c r="M76" s="156"/>
      <c r="N76" s="156"/>
      <c r="O76" s="156"/>
      <c r="P76" s="156"/>
      <c r="Q76" s="156"/>
      <c r="R76" s="156"/>
      <c r="S76" s="156"/>
    </row>
    <row r="77" spans="1:19" ht="168.75" x14ac:dyDescent="0.25">
      <c r="A77" s="49" t="str">
        <f>IF(AND(D77="",D77=""),"",$D$3&amp;"_"&amp;ROW()-13-COUNTBLANK($D$14:D77))</f>
        <v>Add_54</v>
      </c>
      <c r="B77" s="29" t="s">
        <v>45</v>
      </c>
      <c r="C77" s="30" t="s">
        <v>233</v>
      </c>
      <c r="D77" s="29" t="s">
        <v>229</v>
      </c>
      <c r="E77" s="31" t="s">
        <v>29</v>
      </c>
      <c r="F77" s="32"/>
      <c r="G77" s="32"/>
      <c r="H77" s="32"/>
      <c r="I77" s="32"/>
      <c r="J77" s="32"/>
      <c r="K77" s="32"/>
      <c r="L77" s="32"/>
      <c r="M77" s="32"/>
      <c r="N77" s="32"/>
      <c r="O77" s="32"/>
      <c r="P77" s="32"/>
      <c r="Q77" s="33" t="str">
        <f t="shared" ref="Q77:Q82" si="7">IF(OR(IF(G77="",IF(F77="",IF(E77="","",E77),F77),G77)="F",IF(J77="",IF(I77="",IF(H77="","",H77),I77),J77)="F",IF(M77="",IF(L77="",IF(K77="","",K77),L77),M77)="F",IF(P77="",IF(O77="",IF(N77="","",N77),O77),P77)="F")=TRUE,"F",IF(OR(IF(G77="",IF(F77="",IF(E77="","",E77),F77),G77)="PE",IF(J77="",IF(I77="",IF(H77="","",H77),I77),J77)="PE",IF(M77="",IF(L77="",IF(K77="","",K77),L77),M77)="PE",IF(P77="",IF(O77="",IF(N77="","",N77),O77),P77)="PE")=TRUE,"PE",IF(AND(IF(G77="",IF(F77="",IF(E77="","",E77),F77),G77)="",IF(J77="",IF(I77="",IF(H77="","",H77),I77),J77)="",IF(M77="",IF(L77="",IF(K77="","",K77),L77),M77)="",IF(P77="",IF(O77="",IF(N77="","",N77),O77),P77)="")=TRUE,"","P")))</f>
        <v>F</v>
      </c>
      <c r="R77" s="32"/>
      <c r="S77" s="41" t="s">
        <v>230</v>
      </c>
    </row>
    <row r="78" spans="1:19" ht="56.25" x14ac:dyDescent="0.25">
      <c r="A78" s="49" t="str">
        <f>IF(AND(D78="",D78=""),"",$D$3&amp;"_"&amp;ROW()-13-COUNTBLANK($D$14:D78))</f>
        <v>Add_55</v>
      </c>
      <c r="B78" s="75" t="s">
        <v>46</v>
      </c>
      <c r="C78" s="36" t="s">
        <v>232</v>
      </c>
      <c r="D78" s="36" t="s">
        <v>57</v>
      </c>
      <c r="E78" s="31" t="s">
        <v>27</v>
      </c>
      <c r="F78" s="37"/>
      <c r="G78" s="37"/>
      <c r="H78" s="37"/>
      <c r="I78" s="37"/>
      <c r="J78" s="37"/>
      <c r="K78" s="37"/>
      <c r="L78" s="37"/>
      <c r="M78" s="37"/>
      <c r="N78" s="37"/>
      <c r="O78" s="37"/>
      <c r="P78" s="37"/>
      <c r="Q78" s="33" t="str">
        <f t="shared" si="7"/>
        <v>P</v>
      </c>
      <c r="R78" s="38"/>
      <c r="S78" s="38"/>
    </row>
    <row r="79" spans="1:19" ht="150" x14ac:dyDescent="0.25">
      <c r="A79" s="49" t="str">
        <f>IF(AND(D79="",D79=""),"",$D$3&amp;"_"&amp;ROW()-13-COUNTBLANK($D$14:D79))</f>
        <v>Add_56</v>
      </c>
      <c r="B79" s="39" t="s">
        <v>47</v>
      </c>
      <c r="C79" s="40" t="s">
        <v>234</v>
      </c>
      <c r="D79" s="39" t="s">
        <v>118</v>
      </c>
      <c r="E79" s="31" t="s">
        <v>29</v>
      </c>
      <c r="F79" s="32"/>
      <c r="G79" s="32"/>
      <c r="H79" s="32"/>
      <c r="I79" s="32"/>
      <c r="J79" s="32"/>
      <c r="K79" s="32"/>
      <c r="L79" s="32"/>
      <c r="M79" s="32"/>
      <c r="N79" s="32"/>
      <c r="O79" s="32"/>
      <c r="P79" s="32"/>
      <c r="Q79" s="33" t="str">
        <f t="shared" si="7"/>
        <v>F</v>
      </c>
      <c r="R79" s="32"/>
      <c r="S79" s="32" t="s">
        <v>115</v>
      </c>
    </row>
    <row r="80" spans="1:19" ht="168.75" x14ac:dyDescent="0.25">
      <c r="A80" s="49" t="str">
        <f>IF(AND(D80="",D80=""),"",$D$3&amp;"_"&amp;ROW()-13-COUNTBLANK($D$14:D80))</f>
        <v>Add_57</v>
      </c>
      <c r="B80" s="30" t="s">
        <v>137</v>
      </c>
      <c r="C80" s="29" t="s">
        <v>237</v>
      </c>
      <c r="D80" s="29" t="s">
        <v>231</v>
      </c>
      <c r="E80" s="31" t="s">
        <v>29</v>
      </c>
      <c r="F80" s="29"/>
      <c r="G80" s="29"/>
      <c r="H80" s="29"/>
      <c r="I80" s="29"/>
      <c r="J80" s="29"/>
      <c r="K80" s="29"/>
      <c r="L80" s="29"/>
      <c r="M80" s="29"/>
      <c r="N80" s="29"/>
      <c r="O80" s="29"/>
      <c r="P80" s="29"/>
      <c r="Q80" s="33" t="str">
        <f t="shared" si="7"/>
        <v>F</v>
      </c>
      <c r="R80" s="32"/>
      <c r="S80" s="41" t="s">
        <v>385</v>
      </c>
    </row>
    <row r="81" spans="1:19" ht="150" x14ac:dyDescent="0.25">
      <c r="A81" s="49" t="str">
        <f>IF(AND(D81="",D81=""),"",$D$3&amp;"_"&amp;ROW()-13-COUNTBLANK($D$14:D81))</f>
        <v>Add_58</v>
      </c>
      <c r="B81" s="32" t="s">
        <v>51</v>
      </c>
      <c r="C81" s="29" t="s">
        <v>220</v>
      </c>
      <c r="D81" s="29" t="s">
        <v>386</v>
      </c>
      <c r="E81" s="31" t="s">
        <v>29</v>
      </c>
      <c r="F81" s="32"/>
      <c r="G81" s="32"/>
      <c r="H81" s="32"/>
      <c r="I81" s="32"/>
      <c r="J81" s="32"/>
      <c r="K81" s="32"/>
      <c r="L81" s="32"/>
      <c r="M81" s="32"/>
      <c r="N81" s="32"/>
      <c r="O81" s="32"/>
      <c r="P81" s="32"/>
      <c r="Q81" s="33" t="str">
        <f t="shared" si="7"/>
        <v>F</v>
      </c>
      <c r="R81" s="32"/>
      <c r="S81" s="41" t="s">
        <v>387</v>
      </c>
    </row>
    <row r="82" spans="1:19" ht="150" x14ac:dyDescent="0.25">
      <c r="A82" s="49" t="str">
        <f>IF(AND(D82="",D82=""),"",$D$3&amp;"_"&amp;ROW()-13-COUNTBLANK($D$14:D82))</f>
        <v>Add_59</v>
      </c>
      <c r="B82" s="32" t="s">
        <v>52</v>
      </c>
      <c r="C82" s="29" t="s">
        <v>224</v>
      </c>
      <c r="D82" s="29" t="s">
        <v>388</v>
      </c>
      <c r="E82" s="31" t="s">
        <v>29</v>
      </c>
      <c r="F82" s="32"/>
      <c r="G82" s="32"/>
      <c r="H82" s="32"/>
      <c r="I82" s="32"/>
      <c r="J82" s="32"/>
      <c r="K82" s="32"/>
      <c r="L82" s="32"/>
      <c r="M82" s="32"/>
      <c r="N82" s="32"/>
      <c r="O82" s="32"/>
      <c r="P82" s="32"/>
      <c r="Q82" s="33" t="str">
        <f t="shared" si="7"/>
        <v>F</v>
      </c>
      <c r="R82" s="32"/>
      <c r="S82" s="41" t="s">
        <v>389</v>
      </c>
    </row>
    <row r="83" spans="1:19" ht="18.75" x14ac:dyDescent="0.25">
      <c r="A83" s="49" t="str">
        <f>IF(AND(D83="",D83=""),"",$D$3&amp;"_"&amp;ROW()-13-COUNTBLANK($D$14:D83))</f>
        <v/>
      </c>
      <c r="B83" s="155" t="s">
        <v>427</v>
      </c>
      <c r="C83" s="156"/>
      <c r="D83" s="156"/>
      <c r="E83" s="156"/>
      <c r="F83" s="156"/>
      <c r="G83" s="156"/>
      <c r="H83" s="156"/>
      <c r="I83" s="156"/>
      <c r="J83" s="156"/>
      <c r="K83" s="156"/>
      <c r="L83" s="156"/>
      <c r="M83" s="156"/>
      <c r="N83" s="156"/>
      <c r="O83" s="156"/>
      <c r="P83" s="156"/>
      <c r="Q83" s="156"/>
      <c r="R83" s="156"/>
      <c r="S83" s="156"/>
    </row>
    <row r="84" spans="1:19" ht="112.5" x14ac:dyDescent="0.25">
      <c r="A84" s="49" t="str">
        <f>IF(AND(D84="",D84=""),"",$D$3&amp;"_"&amp;ROW()-13-COUNTBLANK($D$14:D84))</f>
        <v>Add_60</v>
      </c>
      <c r="B84" s="92" t="s">
        <v>46</v>
      </c>
      <c r="C84" s="92" t="s">
        <v>433</v>
      </c>
      <c r="D84" s="93" t="s">
        <v>428</v>
      </c>
      <c r="E84" s="31" t="s">
        <v>29</v>
      </c>
      <c r="F84" s="32"/>
      <c r="G84" s="32"/>
      <c r="H84" s="32"/>
      <c r="I84" s="32"/>
      <c r="J84" s="32"/>
      <c r="K84" s="32"/>
      <c r="L84" s="32"/>
      <c r="M84" s="32"/>
      <c r="N84" s="32"/>
      <c r="O84" s="32"/>
      <c r="P84" s="32"/>
      <c r="Q84" s="33" t="str">
        <f t="shared" ref="Q84:Q91" si="8">IF(OR(IF(G84="",IF(F84="",IF(E84="","",E84),F84),G84)="F",IF(J84="",IF(I84="",IF(H84="","",H84),I84),J84)="F",IF(M84="",IF(L84="",IF(K84="","",K84),L84),M84)="F",IF(P84="",IF(O84="",IF(N84="","",N84),O84),P84)="F")=TRUE,"F",IF(OR(IF(G84="",IF(F84="",IF(E84="","",E84),F84),G84)="PE",IF(J84="",IF(I84="",IF(H84="","",H84),I84),J84)="PE",IF(M84="",IF(L84="",IF(K84="","",K84),L84),M84)="PE",IF(P84="",IF(O84="",IF(N84="","",N84),O84),P84)="PE")=TRUE,"PE",IF(AND(IF(G84="",IF(F84="",IF(E84="","",E84),F84),G84)="",IF(J84="",IF(I84="",IF(H84="","",H84),I84),J84)="",IF(M84="",IF(L84="",IF(K84="","",K84),L84),M84)="",IF(P84="",IF(O84="",IF(N84="","",N84),O84),P84)="")=TRUE,"","P")))</f>
        <v>F</v>
      </c>
      <c r="R84" s="32"/>
      <c r="S84" s="32" t="s">
        <v>115</v>
      </c>
    </row>
    <row r="85" spans="1:19" ht="318.75" x14ac:dyDescent="0.25">
      <c r="A85" s="49" t="str">
        <f>IF(AND(D85="",D85=""),"",$D$3&amp;"_"&amp;ROW()-13-COUNTBLANK($D$14:D85))</f>
        <v>Add_61</v>
      </c>
      <c r="B85" s="92" t="s">
        <v>390</v>
      </c>
      <c r="C85" s="94" t="s">
        <v>391</v>
      </c>
      <c r="D85" s="93" t="s">
        <v>429</v>
      </c>
      <c r="E85" s="31" t="s">
        <v>29</v>
      </c>
      <c r="F85" s="29"/>
      <c r="G85" s="29"/>
      <c r="H85" s="29"/>
      <c r="I85" s="29"/>
      <c r="J85" s="29"/>
      <c r="K85" s="29"/>
      <c r="L85" s="29"/>
      <c r="M85" s="29"/>
      <c r="N85" s="29"/>
      <c r="O85" s="29"/>
      <c r="P85" s="29"/>
      <c r="Q85" s="33" t="str">
        <f t="shared" si="8"/>
        <v>F</v>
      </c>
      <c r="R85" s="32"/>
      <c r="S85" s="30" t="s">
        <v>385</v>
      </c>
    </row>
    <row r="86" spans="1:19" ht="93.75" x14ac:dyDescent="0.25">
      <c r="A86" s="49" t="str">
        <f>IF(AND(D86="",D86=""),"",$D$3&amp;"_"&amp;ROW()-13-COUNTBLANK($D$14:D86))</f>
        <v>Add_62</v>
      </c>
      <c r="B86" s="30" t="s">
        <v>241</v>
      </c>
      <c r="C86" s="29" t="s">
        <v>392</v>
      </c>
      <c r="D86" s="30" t="s">
        <v>393</v>
      </c>
      <c r="E86" s="31" t="s">
        <v>29</v>
      </c>
      <c r="F86" s="32"/>
      <c r="G86" s="32"/>
      <c r="H86" s="32"/>
      <c r="I86" s="32"/>
      <c r="J86" s="32"/>
      <c r="K86" s="32"/>
      <c r="L86" s="32"/>
      <c r="M86" s="32"/>
      <c r="N86" s="32"/>
      <c r="O86" s="32"/>
      <c r="P86" s="32"/>
      <c r="Q86" s="33" t="str">
        <f t="shared" si="8"/>
        <v>F</v>
      </c>
      <c r="R86" s="32"/>
      <c r="S86" s="32" t="s">
        <v>115</v>
      </c>
    </row>
    <row r="87" spans="1:19" ht="75" x14ac:dyDescent="0.25">
      <c r="A87" s="49" t="str">
        <f>IF(AND(D87="",D87=""),"",$D$3&amp;"_"&amp;ROW()-13-COUNTBLANK($D$14:D87))</f>
        <v>Add_63</v>
      </c>
      <c r="B87" s="30" t="s">
        <v>242</v>
      </c>
      <c r="C87" s="29" t="s">
        <v>394</v>
      </c>
      <c r="D87" s="30" t="s">
        <v>395</v>
      </c>
      <c r="E87" s="31" t="s">
        <v>29</v>
      </c>
      <c r="F87" s="29"/>
      <c r="G87" s="29"/>
      <c r="H87" s="29"/>
      <c r="I87" s="29"/>
      <c r="J87" s="29"/>
      <c r="K87" s="29"/>
      <c r="L87" s="29"/>
      <c r="M87" s="29"/>
      <c r="N87" s="29"/>
      <c r="O87" s="29"/>
      <c r="P87" s="29"/>
      <c r="Q87" s="33" t="str">
        <f t="shared" si="8"/>
        <v>F</v>
      </c>
      <c r="R87" s="32"/>
      <c r="S87" s="30" t="s">
        <v>385</v>
      </c>
    </row>
    <row r="88" spans="1:19" ht="75" x14ac:dyDescent="0.25">
      <c r="A88" s="49" t="str">
        <f>IF(AND(D88="",D88=""),"",$D$3&amp;"_"&amp;ROW()-13-COUNTBLANK($D$14:D88))</f>
        <v>Add_64</v>
      </c>
      <c r="B88" s="30" t="s">
        <v>396</v>
      </c>
      <c r="C88" s="29" t="s">
        <v>397</v>
      </c>
      <c r="D88" s="95" t="s">
        <v>398</v>
      </c>
      <c r="E88" s="31" t="s">
        <v>29</v>
      </c>
      <c r="F88" s="32"/>
      <c r="G88" s="32"/>
      <c r="H88" s="32"/>
      <c r="I88" s="32"/>
      <c r="J88" s="32"/>
      <c r="K88" s="32"/>
      <c r="L88" s="32"/>
      <c r="M88" s="32"/>
      <c r="N88" s="32"/>
      <c r="O88" s="32"/>
      <c r="P88" s="32"/>
      <c r="Q88" s="33" t="str">
        <f t="shared" si="8"/>
        <v>F</v>
      </c>
      <c r="R88" s="32"/>
      <c r="S88" s="32" t="s">
        <v>115</v>
      </c>
    </row>
    <row r="89" spans="1:19" ht="131.25" x14ac:dyDescent="0.25">
      <c r="A89" s="49" t="str">
        <f>IF(AND(D89="",D89=""),"",$D$3&amp;"_"&amp;ROW()-13-COUNTBLANK($D$14:D89))</f>
        <v>Add_65</v>
      </c>
      <c r="B89" s="96" t="s">
        <v>399</v>
      </c>
      <c r="C89" s="29" t="s">
        <v>400</v>
      </c>
      <c r="D89" s="95" t="s">
        <v>401</v>
      </c>
      <c r="E89" s="31" t="s">
        <v>29</v>
      </c>
      <c r="F89" s="29"/>
      <c r="G89" s="29"/>
      <c r="H89" s="29"/>
      <c r="I89" s="29"/>
      <c r="J89" s="29"/>
      <c r="K89" s="29"/>
      <c r="L89" s="29"/>
      <c r="M89" s="29"/>
      <c r="N89" s="29"/>
      <c r="O89" s="29"/>
      <c r="P89" s="29"/>
      <c r="Q89" s="33" t="str">
        <f t="shared" si="8"/>
        <v>F</v>
      </c>
      <c r="R89" s="32"/>
      <c r="S89" s="30" t="s">
        <v>385</v>
      </c>
    </row>
    <row r="90" spans="1:19" ht="93.75" x14ac:dyDescent="0.25">
      <c r="A90" s="49" t="str">
        <f>IF(AND(D90="",D90=""),"",$D$3&amp;"_"&amp;ROW()-13-COUNTBLANK($D$14:D90))</f>
        <v>Add_66</v>
      </c>
      <c r="B90" s="171" t="s">
        <v>255</v>
      </c>
      <c r="C90" s="29" t="s">
        <v>402</v>
      </c>
      <c r="D90" s="29" t="s">
        <v>256</v>
      </c>
      <c r="E90" s="31" t="s">
        <v>29</v>
      </c>
      <c r="F90" s="32"/>
      <c r="G90" s="32"/>
      <c r="H90" s="32"/>
      <c r="I90" s="32"/>
      <c r="J90" s="32"/>
      <c r="K90" s="32"/>
      <c r="L90" s="32"/>
      <c r="M90" s="32"/>
      <c r="N90" s="32"/>
      <c r="O90" s="32"/>
      <c r="P90" s="32"/>
      <c r="Q90" s="33" t="str">
        <f t="shared" si="8"/>
        <v>F</v>
      </c>
      <c r="R90" s="32"/>
      <c r="S90" s="32" t="s">
        <v>115</v>
      </c>
    </row>
    <row r="91" spans="1:19" ht="93.75" x14ac:dyDescent="0.25">
      <c r="A91" s="49" t="str">
        <f>IF(AND(D91="",D91=""),"",$D$3&amp;"_"&amp;ROW()-13-COUNTBLANK($D$14:D91))</f>
        <v>Add_67</v>
      </c>
      <c r="B91" s="172"/>
      <c r="C91" s="29" t="s">
        <v>403</v>
      </c>
      <c r="D91" s="29" t="s">
        <v>257</v>
      </c>
      <c r="E91" s="31" t="s">
        <v>29</v>
      </c>
      <c r="F91" s="29"/>
      <c r="G91" s="29"/>
      <c r="H91" s="29"/>
      <c r="I91" s="29"/>
      <c r="J91" s="29"/>
      <c r="K91" s="29"/>
      <c r="L91" s="29"/>
      <c r="M91" s="29"/>
      <c r="N91" s="29"/>
      <c r="O91" s="29"/>
      <c r="P91" s="29"/>
      <c r="Q91" s="33" t="str">
        <f t="shared" si="8"/>
        <v>F</v>
      </c>
      <c r="R91" s="32"/>
      <c r="S91" s="30" t="s">
        <v>385</v>
      </c>
    </row>
    <row r="92" spans="1:19" ht="19.5" x14ac:dyDescent="0.3">
      <c r="A92" s="49" t="str">
        <f>IF(AND(D92="",D92=""),"",$D$3&amp;"_"&amp;ROW()-13-COUNTBLANK($D$14:D92))</f>
        <v/>
      </c>
      <c r="B92" s="168" t="s">
        <v>404</v>
      </c>
      <c r="C92" s="168"/>
      <c r="D92" s="97"/>
      <c r="E92" s="97"/>
      <c r="F92" s="97"/>
      <c r="G92" s="97"/>
      <c r="H92" s="97"/>
      <c r="I92" s="98"/>
      <c r="J92" s="98"/>
      <c r="K92" s="98"/>
      <c r="L92" s="98"/>
      <c r="M92" s="98"/>
      <c r="N92" s="98"/>
      <c r="O92" s="98"/>
      <c r="P92" s="98"/>
      <c r="Q92" s="98"/>
      <c r="R92" s="98"/>
      <c r="S92" s="98"/>
    </row>
    <row r="93" spans="1:19" ht="112.5" x14ac:dyDescent="0.3">
      <c r="A93" s="49" t="str">
        <f>IF(AND(D93="",D93=""),"",$D$3&amp;"_"&amp;ROW()-13-COUNTBLANK($D$14:D93))</f>
        <v>Add_68</v>
      </c>
      <c r="B93" s="75" t="s">
        <v>241</v>
      </c>
      <c r="C93" s="36" t="s">
        <v>405</v>
      </c>
      <c r="D93" s="36" t="s">
        <v>406</v>
      </c>
      <c r="E93" s="92" t="s">
        <v>27</v>
      </c>
      <c r="F93" s="92"/>
      <c r="G93" s="92"/>
      <c r="H93" s="99"/>
      <c r="I93" s="98"/>
      <c r="J93" s="98"/>
      <c r="K93" s="98"/>
      <c r="L93" s="98"/>
      <c r="M93" s="98"/>
      <c r="N93" s="98"/>
      <c r="O93" s="98"/>
      <c r="P93" s="98"/>
      <c r="Q93" s="98"/>
      <c r="R93" s="98"/>
      <c r="S93" s="98"/>
    </row>
    <row r="94" spans="1:19" ht="112.5" x14ac:dyDescent="0.3">
      <c r="A94" s="49" t="str">
        <f>IF(AND(D94="",D94=""),"",$D$3&amp;"_"&amp;ROW()-13-COUNTBLANK($D$14:D94))</f>
        <v>Add_69</v>
      </c>
      <c r="B94" s="75" t="s">
        <v>46</v>
      </c>
      <c r="C94" s="36" t="s">
        <v>407</v>
      </c>
      <c r="D94" s="36" t="s">
        <v>430</v>
      </c>
      <c r="E94" s="92" t="s">
        <v>27</v>
      </c>
      <c r="F94" s="92"/>
      <c r="G94" s="92"/>
      <c r="H94" s="99"/>
      <c r="I94" s="98"/>
      <c r="J94" s="98"/>
      <c r="K94" s="98"/>
      <c r="L94" s="98"/>
      <c r="M94" s="98"/>
      <c r="N94" s="98"/>
      <c r="O94" s="98"/>
      <c r="P94" s="98"/>
      <c r="Q94" s="98"/>
      <c r="R94" s="98"/>
      <c r="S94" s="98"/>
    </row>
    <row r="95" spans="1:19" ht="168.75" x14ac:dyDescent="0.3">
      <c r="A95" s="49" t="str">
        <f>IF(AND(D95="",D95=""),"",$D$3&amp;"_"&amp;ROW()-13-COUNTBLANK($D$14:D95))</f>
        <v>Add_70</v>
      </c>
      <c r="B95" s="75" t="s">
        <v>408</v>
      </c>
      <c r="C95" s="36" t="s">
        <v>409</v>
      </c>
      <c r="D95" s="100" t="s">
        <v>410</v>
      </c>
      <c r="E95" s="92"/>
      <c r="F95" s="92"/>
      <c r="G95" s="92"/>
      <c r="H95" s="99"/>
      <c r="I95" s="98"/>
      <c r="J95" s="98"/>
      <c r="K95" s="98"/>
      <c r="L95" s="98"/>
      <c r="M95" s="98"/>
      <c r="N95" s="98"/>
      <c r="O95" s="98"/>
      <c r="P95" s="98"/>
      <c r="Q95" s="98"/>
      <c r="R95" s="98"/>
      <c r="S95" s="98"/>
    </row>
    <row r="96" spans="1:19" ht="75" x14ac:dyDescent="0.3">
      <c r="A96" s="49" t="str">
        <f>IF(AND(D96="",D96=""),"",$D$3&amp;"_"&amp;ROW()-13-COUNTBLANK($D$14:D96))</f>
        <v>Add_71</v>
      </c>
      <c r="B96" s="75" t="s">
        <v>259</v>
      </c>
      <c r="C96" s="36" t="s">
        <v>411</v>
      </c>
      <c r="D96" s="100" t="s">
        <v>412</v>
      </c>
      <c r="E96" s="92" t="s">
        <v>27</v>
      </c>
      <c r="F96" s="92"/>
      <c r="G96" s="92"/>
      <c r="H96" s="99"/>
      <c r="I96" s="98"/>
      <c r="J96" s="98"/>
      <c r="K96" s="98"/>
      <c r="L96" s="98"/>
      <c r="M96" s="98"/>
      <c r="N96" s="98"/>
      <c r="O96" s="98"/>
      <c r="P96" s="98"/>
      <c r="Q96" s="98"/>
      <c r="R96" s="98"/>
      <c r="S96" s="98"/>
    </row>
    <row r="97" spans="2:19" ht="75" x14ac:dyDescent="0.3">
      <c r="B97" s="169" t="s">
        <v>255</v>
      </c>
      <c r="C97" s="36" t="s">
        <v>413</v>
      </c>
      <c r="D97" s="76" t="s">
        <v>256</v>
      </c>
      <c r="E97" s="92" t="s">
        <v>27</v>
      </c>
      <c r="F97" s="92"/>
      <c r="G97" s="92"/>
      <c r="H97" s="99"/>
      <c r="I97" s="98"/>
      <c r="J97" s="98"/>
      <c r="K97" s="98"/>
      <c r="L97" s="98"/>
      <c r="M97" s="98"/>
      <c r="N97" s="98"/>
      <c r="O97" s="98"/>
      <c r="P97" s="98"/>
      <c r="Q97" s="98"/>
      <c r="R97" s="98"/>
      <c r="S97" s="98"/>
    </row>
    <row r="98" spans="2:19" ht="75" x14ac:dyDescent="0.3">
      <c r="B98" s="170"/>
      <c r="C98" s="36" t="s">
        <v>414</v>
      </c>
      <c r="D98" s="76" t="s">
        <v>257</v>
      </c>
      <c r="E98" s="92" t="s">
        <v>27</v>
      </c>
      <c r="F98" s="92"/>
      <c r="G98" s="92"/>
      <c r="H98" s="99"/>
      <c r="I98" s="98"/>
      <c r="J98" s="98"/>
      <c r="K98" s="98"/>
      <c r="L98" s="98"/>
      <c r="M98" s="98"/>
      <c r="N98" s="98"/>
      <c r="O98" s="98"/>
      <c r="P98" s="98"/>
      <c r="Q98" s="98"/>
      <c r="R98" s="98"/>
      <c r="S98" s="98"/>
    </row>
    <row r="99" spans="2:19" ht="75" x14ac:dyDescent="0.3">
      <c r="B99" s="75" t="s">
        <v>242</v>
      </c>
      <c r="C99" s="36" t="s">
        <v>415</v>
      </c>
      <c r="D99" s="101" t="s">
        <v>243</v>
      </c>
      <c r="E99" s="92" t="s">
        <v>27</v>
      </c>
      <c r="F99" s="92"/>
      <c r="G99" s="92"/>
      <c r="H99" s="99"/>
      <c r="I99" s="98"/>
      <c r="J99" s="98"/>
      <c r="K99" s="98"/>
      <c r="L99" s="98"/>
      <c r="M99" s="98"/>
      <c r="N99" s="98"/>
      <c r="O99" s="98"/>
      <c r="P99" s="98"/>
      <c r="Q99" s="98"/>
      <c r="R99" s="98"/>
      <c r="S99" s="98"/>
    </row>
    <row r="100" spans="2:19" ht="225" x14ac:dyDescent="0.3">
      <c r="B100" s="75" t="s">
        <v>396</v>
      </c>
      <c r="C100" s="36" t="s">
        <v>416</v>
      </c>
      <c r="D100" s="36" t="s">
        <v>417</v>
      </c>
      <c r="E100" s="92" t="s">
        <v>29</v>
      </c>
      <c r="F100" s="92"/>
      <c r="G100" s="92"/>
      <c r="H100" s="30" t="s">
        <v>418</v>
      </c>
      <c r="I100" s="98"/>
      <c r="J100" s="98"/>
      <c r="K100" s="98"/>
      <c r="L100" s="98"/>
      <c r="M100" s="98"/>
      <c r="N100" s="98"/>
      <c r="O100" s="98"/>
      <c r="P100" s="98"/>
      <c r="Q100" s="98"/>
      <c r="R100" s="98"/>
      <c r="S100" s="98"/>
    </row>
    <row r="101" spans="2:19" ht="150" x14ac:dyDescent="0.3">
      <c r="B101" s="102" t="s">
        <v>419</v>
      </c>
      <c r="C101" s="103" t="s">
        <v>420</v>
      </c>
      <c r="D101" s="103" t="s">
        <v>421</v>
      </c>
      <c r="E101" s="92" t="s">
        <v>27</v>
      </c>
      <c r="F101" s="92"/>
      <c r="G101" s="92"/>
      <c r="H101" s="99"/>
      <c r="I101" s="98"/>
      <c r="J101" s="98"/>
      <c r="K101" s="98"/>
      <c r="L101" s="98"/>
      <c r="M101" s="98"/>
      <c r="N101" s="98"/>
      <c r="O101" s="98"/>
      <c r="P101" s="98"/>
      <c r="Q101" s="98"/>
      <c r="R101" s="98"/>
      <c r="S101" s="98"/>
    </row>
    <row r="102" spans="2:19" ht="112.5" x14ac:dyDescent="0.3">
      <c r="B102" s="75" t="s">
        <v>241</v>
      </c>
      <c r="C102" s="36" t="s">
        <v>405</v>
      </c>
      <c r="D102" s="36" t="s">
        <v>406</v>
      </c>
      <c r="E102" s="98"/>
      <c r="F102" s="98"/>
      <c r="G102" s="92"/>
      <c r="H102" s="98"/>
      <c r="I102" s="98"/>
      <c r="J102" s="98"/>
      <c r="K102" s="98"/>
      <c r="L102" s="98"/>
      <c r="M102" s="98"/>
      <c r="N102" s="98"/>
      <c r="O102" s="98"/>
      <c r="P102" s="98"/>
      <c r="Q102" s="98"/>
      <c r="R102" s="98"/>
      <c r="S102" s="98"/>
    </row>
    <row r="103" spans="2:19" ht="112.5" x14ac:dyDescent="0.3">
      <c r="B103" s="75" t="s">
        <v>46</v>
      </c>
      <c r="C103" s="36" t="s">
        <v>407</v>
      </c>
      <c r="D103" s="36" t="s">
        <v>431</v>
      </c>
      <c r="E103" s="98"/>
      <c r="F103" s="98"/>
      <c r="G103" s="98"/>
      <c r="H103" s="98"/>
      <c r="I103" s="98"/>
      <c r="J103" s="98"/>
      <c r="K103" s="98"/>
      <c r="L103" s="98"/>
      <c r="M103" s="98"/>
      <c r="N103" s="98"/>
      <c r="O103" s="98"/>
      <c r="P103" s="98"/>
      <c r="Q103" s="98"/>
      <c r="R103" s="98"/>
      <c r="S103" s="98"/>
    </row>
    <row r="104" spans="2:19" ht="112.5" x14ac:dyDescent="0.3">
      <c r="B104" s="75" t="s">
        <v>408</v>
      </c>
      <c r="C104" s="36" t="s">
        <v>409</v>
      </c>
      <c r="D104" s="100" t="s">
        <v>432</v>
      </c>
      <c r="E104" s="98"/>
      <c r="F104" s="98"/>
      <c r="G104" s="98"/>
      <c r="H104" s="98"/>
      <c r="I104" s="98"/>
      <c r="J104" s="98"/>
      <c r="K104" s="98"/>
      <c r="L104" s="98"/>
      <c r="M104" s="98"/>
      <c r="N104" s="98"/>
      <c r="O104" s="98"/>
      <c r="P104" s="98"/>
      <c r="Q104" s="98"/>
      <c r="R104" s="98"/>
      <c r="S104" s="98"/>
    </row>
    <row r="105" spans="2:19" ht="75" x14ac:dyDescent="0.3">
      <c r="B105" s="75" t="s">
        <v>259</v>
      </c>
      <c r="C105" s="36" t="s">
        <v>411</v>
      </c>
      <c r="D105" s="100" t="s">
        <v>412</v>
      </c>
      <c r="E105" s="98"/>
      <c r="F105" s="98"/>
      <c r="G105" s="98"/>
      <c r="H105" s="98"/>
      <c r="I105" s="98"/>
      <c r="J105" s="98"/>
      <c r="K105" s="98"/>
      <c r="L105" s="98"/>
      <c r="M105" s="98"/>
      <c r="N105" s="98"/>
      <c r="O105" s="98"/>
      <c r="P105" s="98"/>
      <c r="Q105" s="98"/>
      <c r="R105" s="98"/>
      <c r="S105" s="98"/>
    </row>
    <row r="106" spans="2:19" ht="75" x14ac:dyDescent="0.3">
      <c r="B106" s="169" t="s">
        <v>255</v>
      </c>
      <c r="C106" s="36" t="s">
        <v>413</v>
      </c>
      <c r="D106" s="77" t="s">
        <v>256</v>
      </c>
      <c r="E106" s="99"/>
      <c r="F106" s="99"/>
      <c r="G106" s="99"/>
      <c r="H106" s="99"/>
      <c r="I106" s="99"/>
      <c r="J106" s="99"/>
      <c r="K106" s="99"/>
      <c r="L106" s="99"/>
      <c r="M106" s="99"/>
      <c r="N106" s="99"/>
      <c r="O106" s="99"/>
      <c r="P106" s="99"/>
      <c r="Q106" s="99"/>
      <c r="R106" s="98"/>
      <c r="S106" s="98"/>
    </row>
    <row r="107" spans="2:19" ht="75" x14ac:dyDescent="0.3">
      <c r="B107" s="170"/>
      <c r="C107" s="36" t="s">
        <v>414</v>
      </c>
      <c r="D107" s="77" t="s">
        <v>257</v>
      </c>
      <c r="E107" s="99"/>
      <c r="F107" s="99"/>
      <c r="G107" s="99"/>
      <c r="H107" s="99"/>
      <c r="I107" s="99"/>
      <c r="J107" s="99"/>
      <c r="K107" s="99"/>
      <c r="L107" s="99"/>
      <c r="M107" s="99"/>
      <c r="N107" s="99"/>
      <c r="O107" s="99"/>
      <c r="P107" s="99"/>
      <c r="Q107" s="99"/>
      <c r="R107" s="98"/>
      <c r="S107" s="98"/>
    </row>
    <row r="108" spans="2:19" ht="63" x14ac:dyDescent="0.25">
      <c r="B108" s="87" t="s">
        <v>242</v>
      </c>
      <c r="C108" s="88" t="s">
        <v>415</v>
      </c>
      <c r="D108" s="89" t="s">
        <v>243</v>
      </c>
    </row>
    <row r="109" spans="2:19" ht="78.75" x14ac:dyDescent="0.25">
      <c r="B109" s="87" t="s">
        <v>396</v>
      </c>
      <c r="C109" s="88" t="s">
        <v>422</v>
      </c>
      <c r="D109" s="88" t="s">
        <v>423</v>
      </c>
    </row>
    <row r="110" spans="2:19" ht="126" x14ac:dyDescent="0.25">
      <c r="B110" s="91" t="s">
        <v>424</v>
      </c>
      <c r="C110" s="90" t="s">
        <v>425</v>
      </c>
      <c r="D110" s="90" t="s">
        <v>426</v>
      </c>
    </row>
  </sheetData>
  <mergeCells count="29">
    <mergeCell ref="B51:S51"/>
    <mergeCell ref="C1:D1"/>
    <mergeCell ref="K10:M10"/>
    <mergeCell ref="N10:P10"/>
    <mergeCell ref="Q10:Q11"/>
    <mergeCell ref="R10:R11"/>
    <mergeCell ref="H10:J10"/>
    <mergeCell ref="B41:S41"/>
    <mergeCell ref="B12:S12"/>
    <mergeCell ref="B13:S13"/>
    <mergeCell ref="B22:S22"/>
    <mergeCell ref="B31:S31"/>
    <mergeCell ref="S10:S11"/>
    <mergeCell ref="B14:S14"/>
    <mergeCell ref="B21:S21"/>
    <mergeCell ref="A10:A11"/>
    <mergeCell ref="B10:B11"/>
    <mergeCell ref="C10:C11"/>
    <mergeCell ref="D10:D11"/>
    <mergeCell ref="E10:G10"/>
    <mergeCell ref="B92:C92"/>
    <mergeCell ref="B97:B98"/>
    <mergeCell ref="B106:B107"/>
    <mergeCell ref="B83:S83"/>
    <mergeCell ref="B54:S54"/>
    <mergeCell ref="B66:S66"/>
    <mergeCell ref="B76:S76"/>
    <mergeCell ref="B90:B91"/>
    <mergeCell ref="B57:S57"/>
  </mergeCells>
  <conditionalFormatting sqref="E10:Q11">
    <cfRule type="cellIs" priority="214" stopIfTrue="1" operator="equal">
      <formula>"P"</formula>
    </cfRule>
    <cfRule type="cellIs" dxfId="223" priority="215" stopIfTrue="1" operator="equal">
      <formula>"F"</formula>
    </cfRule>
    <cfRule type="cellIs" dxfId="222" priority="216" stopIfTrue="1" operator="equal">
      <formula>"PE"</formula>
    </cfRule>
  </conditionalFormatting>
  <conditionalFormatting sqref="E15:Q15">
    <cfRule type="cellIs" priority="211" stopIfTrue="1" operator="equal">
      <formula>"P"</formula>
    </cfRule>
    <cfRule type="cellIs" dxfId="221" priority="212" stopIfTrue="1" operator="equal">
      <formula>"F"</formula>
    </cfRule>
    <cfRule type="cellIs" dxfId="220" priority="213" stopIfTrue="1" operator="equal">
      <formula>"PE"</formula>
    </cfRule>
  </conditionalFormatting>
  <conditionalFormatting sqref="E16:Q17">
    <cfRule type="cellIs" priority="208" stopIfTrue="1" operator="equal">
      <formula>"P"</formula>
    </cfRule>
    <cfRule type="cellIs" dxfId="219" priority="209" stopIfTrue="1" operator="equal">
      <formula>"F"</formula>
    </cfRule>
    <cfRule type="cellIs" dxfId="218" priority="210" stopIfTrue="1" operator="equal">
      <formula>"PE"</formula>
    </cfRule>
  </conditionalFormatting>
  <conditionalFormatting sqref="E18:Q19">
    <cfRule type="cellIs" priority="205" stopIfTrue="1" operator="equal">
      <formula>"P"</formula>
    </cfRule>
    <cfRule type="cellIs" dxfId="217" priority="206" stopIfTrue="1" operator="equal">
      <formula>"F"</formula>
    </cfRule>
    <cfRule type="cellIs" dxfId="216" priority="207" stopIfTrue="1" operator="equal">
      <formula>"PE"</formula>
    </cfRule>
  </conditionalFormatting>
  <conditionalFormatting sqref="E20:Q20">
    <cfRule type="cellIs" priority="202" stopIfTrue="1" operator="equal">
      <formula>"P"</formula>
    </cfRule>
    <cfRule type="cellIs" dxfId="215" priority="203" stopIfTrue="1" operator="equal">
      <formula>"F"</formula>
    </cfRule>
    <cfRule type="cellIs" dxfId="214" priority="204" stopIfTrue="1" operator="equal">
      <formula>"PE"</formula>
    </cfRule>
  </conditionalFormatting>
  <conditionalFormatting sqref="E24:P24">
    <cfRule type="cellIs" dxfId="213" priority="199" stopIfTrue="1" operator="equal">
      <formula>"P"</formula>
    </cfRule>
  </conditionalFormatting>
  <conditionalFormatting sqref="E24:P24">
    <cfRule type="cellIs" dxfId="212" priority="200" stopIfTrue="1" operator="equal">
      <formula>"F"</formula>
    </cfRule>
  </conditionalFormatting>
  <conditionalFormatting sqref="E24:P24">
    <cfRule type="cellIs" dxfId="211" priority="201" stopIfTrue="1" operator="equal">
      <formula>"PE"</formula>
    </cfRule>
  </conditionalFormatting>
  <conditionalFormatting sqref="E23">
    <cfRule type="cellIs" dxfId="210" priority="196" stopIfTrue="1" operator="equal">
      <formula>"P"</formula>
    </cfRule>
  </conditionalFormatting>
  <conditionalFormatting sqref="E23">
    <cfRule type="cellIs" dxfId="209" priority="197" stopIfTrue="1" operator="equal">
      <formula>"F"</formula>
    </cfRule>
  </conditionalFormatting>
  <conditionalFormatting sqref="E23">
    <cfRule type="cellIs" dxfId="208" priority="198" stopIfTrue="1" operator="equal">
      <formula>"PE"</formula>
    </cfRule>
  </conditionalFormatting>
  <conditionalFormatting sqref="E25">
    <cfRule type="cellIs" dxfId="207" priority="193" stopIfTrue="1" operator="equal">
      <formula>"P"</formula>
    </cfRule>
  </conditionalFormatting>
  <conditionalFormatting sqref="E25">
    <cfRule type="cellIs" dxfId="206" priority="194" stopIfTrue="1" operator="equal">
      <formula>"F"</formula>
    </cfRule>
  </conditionalFormatting>
  <conditionalFormatting sqref="E25">
    <cfRule type="cellIs" dxfId="205" priority="195" stopIfTrue="1" operator="equal">
      <formula>"PE"</formula>
    </cfRule>
  </conditionalFormatting>
  <conditionalFormatting sqref="E26:E30">
    <cfRule type="cellIs" dxfId="204" priority="190" stopIfTrue="1" operator="equal">
      <formula>"P"</formula>
    </cfRule>
  </conditionalFormatting>
  <conditionalFormatting sqref="E26:E30">
    <cfRule type="cellIs" dxfId="203" priority="191" stopIfTrue="1" operator="equal">
      <formula>"F"</formula>
    </cfRule>
  </conditionalFormatting>
  <conditionalFormatting sqref="E26:E30">
    <cfRule type="cellIs" dxfId="202" priority="192" stopIfTrue="1" operator="equal">
      <formula>"PE"</formula>
    </cfRule>
  </conditionalFormatting>
  <conditionalFormatting sqref="E33:P33">
    <cfRule type="cellIs" dxfId="201" priority="187" stopIfTrue="1" operator="equal">
      <formula>"P"</formula>
    </cfRule>
  </conditionalFormatting>
  <conditionalFormatting sqref="E33:P33">
    <cfRule type="cellIs" dxfId="200" priority="188" stopIfTrue="1" operator="equal">
      <formula>"F"</formula>
    </cfRule>
  </conditionalFormatting>
  <conditionalFormatting sqref="E33:P33">
    <cfRule type="cellIs" dxfId="199" priority="189" stopIfTrue="1" operator="equal">
      <formula>"PE"</formula>
    </cfRule>
  </conditionalFormatting>
  <conditionalFormatting sqref="E32">
    <cfRule type="cellIs" dxfId="198" priority="184" stopIfTrue="1" operator="equal">
      <formula>"P"</formula>
    </cfRule>
  </conditionalFormatting>
  <conditionalFormatting sqref="E32">
    <cfRule type="cellIs" dxfId="197" priority="185" stopIfTrue="1" operator="equal">
      <formula>"F"</formula>
    </cfRule>
  </conditionalFormatting>
  <conditionalFormatting sqref="E32">
    <cfRule type="cellIs" dxfId="196" priority="186" stopIfTrue="1" operator="equal">
      <formula>"PE"</formula>
    </cfRule>
  </conditionalFormatting>
  <conditionalFormatting sqref="E34">
    <cfRule type="cellIs" dxfId="195" priority="181" stopIfTrue="1" operator="equal">
      <formula>"P"</formula>
    </cfRule>
  </conditionalFormatting>
  <conditionalFormatting sqref="E34">
    <cfRule type="cellIs" dxfId="194" priority="182" stopIfTrue="1" operator="equal">
      <formula>"F"</formula>
    </cfRule>
  </conditionalFormatting>
  <conditionalFormatting sqref="E34">
    <cfRule type="cellIs" dxfId="193" priority="183" stopIfTrue="1" operator="equal">
      <formula>"PE"</formula>
    </cfRule>
  </conditionalFormatting>
  <conditionalFormatting sqref="E35:E39">
    <cfRule type="cellIs" dxfId="192" priority="178" stopIfTrue="1" operator="equal">
      <formula>"P"</formula>
    </cfRule>
  </conditionalFormatting>
  <conditionalFormatting sqref="E35:E39">
    <cfRule type="cellIs" dxfId="191" priority="179" stopIfTrue="1" operator="equal">
      <formula>"F"</formula>
    </cfRule>
  </conditionalFormatting>
  <conditionalFormatting sqref="E35:E39">
    <cfRule type="cellIs" dxfId="190" priority="180" stopIfTrue="1" operator="equal">
      <formula>"PE"</formula>
    </cfRule>
  </conditionalFormatting>
  <conditionalFormatting sqref="E43:P43">
    <cfRule type="cellIs" dxfId="189" priority="175" stopIfTrue="1" operator="equal">
      <formula>"P"</formula>
    </cfRule>
  </conditionalFormatting>
  <conditionalFormatting sqref="E43:P43">
    <cfRule type="cellIs" dxfId="188" priority="176" stopIfTrue="1" operator="equal">
      <formula>"F"</formula>
    </cfRule>
  </conditionalFormatting>
  <conditionalFormatting sqref="E43:P43">
    <cfRule type="cellIs" dxfId="187" priority="177" stopIfTrue="1" operator="equal">
      <formula>"PE"</formula>
    </cfRule>
  </conditionalFormatting>
  <conditionalFormatting sqref="E42">
    <cfRule type="cellIs" dxfId="186" priority="172" stopIfTrue="1" operator="equal">
      <formula>"P"</formula>
    </cfRule>
  </conditionalFormatting>
  <conditionalFormatting sqref="E42">
    <cfRule type="cellIs" dxfId="185" priority="173" stopIfTrue="1" operator="equal">
      <formula>"F"</formula>
    </cfRule>
  </conditionalFormatting>
  <conditionalFormatting sqref="E42">
    <cfRule type="cellIs" dxfId="184" priority="174" stopIfTrue="1" operator="equal">
      <formula>"PE"</formula>
    </cfRule>
  </conditionalFormatting>
  <conditionalFormatting sqref="E44">
    <cfRule type="cellIs" dxfId="183" priority="169" stopIfTrue="1" operator="equal">
      <formula>"P"</formula>
    </cfRule>
  </conditionalFormatting>
  <conditionalFormatting sqref="E44">
    <cfRule type="cellIs" dxfId="182" priority="170" stopIfTrue="1" operator="equal">
      <formula>"F"</formula>
    </cfRule>
  </conditionalFormatting>
  <conditionalFormatting sqref="E44">
    <cfRule type="cellIs" dxfId="181" priority="171" stopIfTrue="1" operator="equal">
      <formula>"PE"</formula>
    </cfRule>
  </conditionalFormatting>
  <conditionalFormatting sqref="E45:E49">
    <cfRule type="cellIs" dxfId="180" priority="166" stopIfTrue="1" operator="equal">
      <formula>"P"</formula>
    </cfRule>
  </conditionalFormatting>
  <conditionalFormatting sqref="E45:E49">
    <cfRule type="cellIs" dxfId="179" priority="167" stopIfTrue="1" operator="equal">
      <formula>"F"</formula>
    </cfRule>
  </conditionalFormatting>
  <conditionalFormatting sqref="E45:E49">
    <cfRule type="cellIs" dxfId="178" priority="168" stopIfTrue="1" operator="equal">
      <formula>"PE"</formula>
    </cfRule>
  </conditionalFormatting>
  <conditionalFormatting sqref="E40">
    <cfRule type="cellIs" dxfId="177" priority="100" stopIfTrue="1" operator="equal">
      <formula>"P"</formula>
    </cfRule>
  </conditionalFormatting>
  <conditionalFormatting sqref="E40">
    <cfRule type="cellIs" dxfId="176" priority="101" stopIfTrue="1" operator="equal">
      <formula>"F"</formula>
    </cfRule>
  </conditionalFormatting>
  <conditionalFormatting sqref="E40">
    <cfRule type="cellIs" dxfId="175" priority="102" stopIfTrue="1" operator="equal">
      <formula>"PE"</formula>
    </cfRule>
  </conditionalFormatting>
  <conditionalFormatting sqref="E50">
    <cfRule type="cellIs" dxfId="174" priority="97" stopIfTrue="1" operator="equal">
      <formula>"P"</formula>
    </cfRule>
  </conditionalFormatting>
  <conditionalFormatting sqref="E50">
    <cfRule type="cellIs" dxfId="173" priority="98" stopIfTrue="1" operator="equal">
      <formula>"F"</formula>
    </cfRule>
  </conditionalFormatting>
  <conditionalFormatting sqref="E50">
    <cfRule type="cellIs" dxfId="172" priority="99" stopIfTrue="1" operator="equal">
      <formula>"PE"</formula>
    </cfRule>
  </conditionalFormatting>
  <conditionalFormatting sqref="E60">
    <cfRule type="cellIs" dxfId="171" priority="82" stopIfTrue="1" operator="equal">
      <formula>"P"</formula>
    </cfRule>
  </conditionalFormatting>
  <conditionalFormatting sqref="E60">
    <cfRule type="cellIs" dxfId="170" priority="83" stopIfTrue="1" operator="equal">
      <formula>"F"</formula>
    </cfRule>
  </conditionalFormatting>
  <conditionalFormatting sqref="E60">
    <cfRule type="cellIs" dxfId="169" priority="84" stopIfTrue="1" operator="equal">
      <formula>"PE"</formula>
    </cfRule>
  </conditionalFormatting>
  <conditionalFormatting sqref="E61:E65">
    <cfRule type="cellIs" dxfId="168" priority="79" stopIfTrue="1" operator="equal">
      <formula>"P"</formula>
    </cfRule>
  </conditionalFormatting>
  <conditionalFormatting sqref="E61:E65">
    <cfRule type="cellIs" dxfId="167" priority="80" stopIfTrue="1" operator="equal">
      <formula>"F"</formula>
    </cfRule>
  </conditionalFormatting>
  <conditionalFormatting sqref="E61:E65">
    <cfRule type="cellIs" dxfId="166" priority="81" stopIfTrue="1" operator="equal">
      <formula>"PE"</formula>
    </cfRule>
  </conditionalFormatting>
  <conditionalFormatting sqref="E59:P59">
    <cfRule type="cellIs" dxfId="165" priority="88" stopIfTrue="1" operator="equal">
      <formula>"P"</formula>
    </cfRule>
  </conditionalFormatting>
  <conditionalFormatting sqref="E59:P59">
    <cfRule type="cellIs" dxfId="164" priority="89" stopIfTrue="1" operator="equal">
      <formula>"F"</formula>
    </cfRule>
  </conditionalFormatting>
  <conditionalFormatting sqref="E59:P59">
    <cfRule type="cellIs" dxfId="163" priority="90" stopIfTrue="1" operator="equal">
      <formula>"PE"</formula>
    </cfRule>
  </conditionalFormatting>
  <conditionalFormatting sqref="E58">
    <cfRule type="cellIs" dxfId="162" priority="85" stopIfTrue="1" operator="equal">
      <formula>"P"</formula>
    </cfRule>
  </conditionalFormatting>
  <conditionalFormatting sqref="E58">
    <cfRule type="cellIs" dxfId="161" priority="86" stopIfTrue="1" operator="equal">
      <formula>"F"</formula>
    </cfRule>
  </conditionalFormatting>
  <conditionalFormatting sqref="E58">
    <cfRule type="cellIs" dxfId="160" priority="87" stopIfTrue="1" operator="equal">
      <formula>"PE"</formula>
    </cfRule>
  </conditionalFormatting>
  <conditionalFormatting sqref="E69">
    <cfRule type="cellIs" dxfId="159" priority="70" stopIfTrue="1" operator="equal">
      <formula>"P"</formula>
    </cfRule>
  </conditionalFormatting>
  <conditionalFormatting sqref="E69">
    <cfRule type="cellIs" dxfId="158" priority="71" stopIfTrue="1" operator="equal">
      <formula>"F"</formula>
    </cfRule>
  </conditionalFormatting>
  <conditionalFormatting sqref="E69">
    <cfRule type="cellIs" dxfId="157" priority="72" stopIfTrue="1" operator="equal">
      <formula>"PE"</formula>
    </cfRule>
  </conditionalFormatting>
  <conditionalFormatting sqref="E70:E74">
    <cfRule type="cellIs" dxfId="156" priority="67" stopIfTrue="1" operator="equal">
      <formula>"P"</formula>
    </cfRule>
  </conditionalFormatting>
  <conditionalFormatting sqref="E70:E74">
    <cfRule type="cellIs" dxfId="155" priority="68" stopIfTrue="1" operator="equal">
      <formula>"F"</formula>
    </cfRule>
  </conditionalFormatting>
  <conditionalFormatting sqref="E70:E74">
    <cfRule type="cellIs" dxfId="154" priority="69" stopIfTrue="1" operator="equal">
      <formula>"PE"</formula>
    </cfRule>
  </conditionalFormatting>
  <conditionalFormatting sqref="E68:P68">
    <cfRule type="cellIs" dxfId="153" priority="76" stopIfTrue="1" operator="equal">
      <formula>"P"</formula>
    </cfRule>
  </conditionalFormatting>
  <conditionalFormatting sqref="E68:P68">
    <cfRule type="cellIs" dxfId="152" priority="77" stopIfTrue="1" operator="equal">
      <formula>"F"</formula>
    </cfRule>
  </conditionalFormatting>
  <conditionalFormatting sqref="E68:P68">
    <cfRule type="cellIs" dxfId="151" priority="78" stopIfTrue="1" operator="equal">
      <formula>"PE"</formula>
    </cfRule>
  </conditionalFormatting>
  <conditionalFormatting sqref="E67">
    <cfRule type="cellIs" dxfId="150" priority="73" stopIfTrue="1" operator="equal">
      <formula>"P"</formula>
    </cfRule>
  </conditionalFormatting>
  <conditionalFormatting sqref="E67">
    <cfRule type="cellIs" dxfId="149" priority="74" stopIfTrue="1" operator="equal">
      <formula>"F"</formula>
    </cfRule>
  </conditionalFormatting>
  <conditionalFormatting sqref="E67">
    <cfRule type="cellIs" dxfId="148" priority="75" stopIfTrue="1" operator="equal">
      <formula>"PE"</formula>
    </cfRule>
  </conditionalFormatting>
  <conditionalFormatting sqref="E75">
    <cfRule type="cellIs" dxfId="147" priority="64" stopIfTrue="1" operator="equal">
      <formula>"P"</formula>
    </cfRule>
  </conditionalFormatting>
  <conditionalFormatting sqref="E75">
    <cfRule type="cellIs" dxfId="146" priority="65" stopIfTrue="1" operator="equal">
      <formula>"F"</formula>
    </cfRule>
  </conditionalFormatting>
  <conditionalFormatting sqref="E75">
    <cfRule type="cellIs" dxfId="145" priority="66" stopIfTrue="1" operator="equal">
      <formula>"PE"</formula>
    </cfRule>
  </conditionalFormatting>
  <conditionalFormatting sqref="E80:E82">
    <cfRule type="cellIs" dxfId="144" priority="61" stopIfTrue="1" operator="equal">
      <formula>"P"</formula>
    </cfRule>
  </conditionalFormatting>
  <conditionalFormatting sqref="E80:E82">
    <cfRule type="cellIs" dxfId="143" priority="62" stopIfTrue="1" operator="equal">
      <formula>"F"</formula>
    </cfRule>
  </conditionalFormatting>
  <conditionalFormatting sqref="E80:E82">
    <cfRule type="cellIs" dxfId="142" priority="63" stopIfTrue="1" operator="equal">
      <formula>"PE"</formula>
    </cfRule>
  </conditionalFormatting>
  <conditionalFormatting sqref="E78:P78">
    <cfRule type="cellIs" dxfId="141" priority="58" stopIfTrue="1" operator="equal">
      <formula>"P"</formula>
    </cfRule>
  </conditionalFormatting>
  <conditionalFormatting sqref="E78:P78">
    <cfRule type="cellIs" dxfId="140" priority="59" stopIfTrue="1" operator="equal">
      <formula>"F"</formula>
    </cfRule>
  </conditionalFormatting>
  <conditionalFormatting sqref="E78:P78">
    <cfRule type="cellIs" dxfId="139" priority="60" stopIfTrue="1" operator="equal">
      <formula>"PE"</formula>
    </cfRule>
  </conditionalFormatting>
  <conditionalFormatting sqref="E77">
    <cfRule type="cellIs" dxfId="138" priority="55" stopIfTrue="1" operator="equal">
      <formula>"P"</formula>
    </cfRule>
  </conditionalFormatting>
  <conditionalFormatting sqref="E77">
    <cfRule type="cellIs" dxfId="137" priority="56" stopIfTrue="1" operator="equal">
      <formula>"F"</formula>
    </cfRule>
  </conditionalFormatting>
  <conditionalFormatting sqref="E77">
    <cfRule type="cellIs" dxfId="136" priority="57" stopIfTrue="1" operator="equal">
      <formula>"PE"</formula>
    </cfRule>
  </conditionalFormatting>
  <conditionalFormatting sqref="E79">
    <cfRule type="cellIs" dxfId="135" priority="52" stopIfTrue="1" operator="equal">
      <formula>"P"</formula>
    </cfRule>
  </conditionalFormatting>
  <conditionalFormatting sqref="E79">
    <cfRule type="cellIs" dxfId="134" priority="53" stopIfTrue="1" operator="equal">
      <formula>"F"</formula>
    </cfRule>
  </conditionalFormatting>
  <conditionalFormatting sqref="E79">
    <cfRule type="cellIs" dxfId="133" priority="54" stopIfTrue="1" operator="equal">
      <formula>"PE"</formula>
    </cfRule>
  </conditionalFormatting>
  <conditionalFormatting sqref="E92:H92">
    <cfRule type="cellIs" priority="31" stopIfTrue="1" operator="equal">
      <formula>"P"</formula>
    </cfRule>
    <cfRule type="cellIs" dxfId="132" priority="32" stopIfTrue="1" operator="equal">
      <formula>"F"</formula>
    </cfRule>
    <cfRule type="cellIs" dxfId="131" priority="33" stopIfTrue="1" operator="equal">
      <formula>"PE"</formula>
    </cfRule>
  </conditionalFormatting>
  <conditionalFormatting sqref="E93:G97">
    <cfRule type="cellIs" priority="28" stopIfTrue="1" operator="equal">
      <formula>"P"</formula>
    </cfRule>
    <cfRule type="cellIs" dxfId="130" priority="29" stopIfTrue="1" operator="equal">
      <formula>"F"</formula>
    </cfRule>
    <cfRule type="cellIs" dxfId="129" priority="30" stopIfTrue="1" operator="equal">
      <formula>"PE"</formula>
    </cfRule>
  </conditionalFormatting>
  <conditionalFormatting sqref="E98:G101 G102">
    <cfRule type="cellIs" priority="25" stopIfTrue="1" operator="equal">
      <formula>"P"</formula>
    </cfRule>
    <cfRule type="cellIs" dxfId="128" priority="26" stopIfTrue="1" operator="equal">
      <formula>"F"</formula>
    </cfRule>
    <cfRule type="cellIs" dxfId="127" priority="27" stopIfTrue="1" operator="equal">
      <formula>"PE"</formula>
    </cfRule>
  </conditionalFormatting>
  <conditionalFormatting sqref="E85">
    <cfRule type="cellIs" dxfId="126" priority="22" stopIfTrue="1" operator="equal">
      <formula>"P"</formula>
    </cfRule>
  </conditionalFormatting>
  <conditionalFormatting sqref="E85">
    <cfRule type="cellIs" dxfId="125" priority="23" stopIfTrue="1" operator="equal">
      <formula>"F"</formula>
    </cfRule>
  </conditionalFormatting>
  <conditionalFormatting sqref="E85">
    <cfRule type="cellIs" dxfId="124" priority="24" stopIfTrue="1" operator="equal">
      <formula>"PE"</formula>
    </cfRule>
  </conditionalFormatting>
  <conditionalFormatting sqref="E84">
    <cfRule type="cellIs" dxfId="123" priority="19" stopIfTrue="1" operator="equal">
      <formula>"P"</formula>
    </cfRule>
  </conditionalFormatting>
  <conditionalFormatting sqref="E84">
    <cfRule type="cellIs" dxfId="122" priority="20" stopIfTrue="1" operator="equal">
      <formula>"F"</formula>
    </cfRule>
  </conditionalFormatting>
  <conditionalFormatting sqref="E84">
    <cfRule type="cellIs" dxfId="121" priority="21" stopIfTrue="1" operator="equal">
      <formula>"PE"</formula>
    </cfRule>
  </conditionalFormatting>
  <conditionalFormatting sqref="E87">
    <cfRule type="cellIs" dxfId="120" priority="16" stopIfTrue="1" operator="equal">
      <formula>"P"</formula>
    </cfRule>
  </conditionalFormatting>
  <conditionalFormatting sqref="E87">
    <cfRule type="cellIs" dxfId="119" priority="17" stopIfTrue="1" operator="equal">
      <formula>"F"</formula>
    </cfRule>
  </conditionalFormatting>
  <conditionalFormatting sqref="E87">
    <cfRule type="cellIs" dxfId="118" priority="18" stopIfTrue="1" operator="equal">
      <formula>"PE"</formula>
    </cfRule>
  </conditionalFormatting>
  <conditionalFormatting sqref="E86">
    <cfRule type="cellIs" dxfId="117" priority="13" stopIfTrue="1" operator="equal">
      <formula>"P"</formula>
    </cfRule>
  </conditionalFormatting>
  <conditionalFormatting sqref="E86">
    <cfRule type="cellIs" dxfId="116" priority="14" stopIfTrue="1" operator="equal">
      <formula>"F"</formula>
    </cfRule>
  </conditionalFormatting>
  <conditionalFormatting sqref="E86">
    <cfRule type="cellIs" dxfId="115" priority="15" stopIfTrue="1" operator="equal">
      <formula>"PE"</formula>
    </cfRule>
  </conditionalFormatting>
  <conditionalFormatting sqref="E89">
    <cfRule type="cellIs" dxfId="114" priority="10" stopIfTrue="1" operator="equal">
      <formula>"P"</formula>
    </cfRule>
  </conditionalFormatting>
  <conditionalFormatting sqref="E89">
    <cfRule type="cellIs" dxfId="113" priority="11" stopIfTrue="1" operator="equal">
      <formula>"F"</formula>
    </cfRule>
  </conditionalFormatting>
  <conditionalFormatting sqref="E89">
    <cfRule type="cellIs" dxfId="112" priority="12" stopIfTrue="1" operator="equal">
      <formula>"PE"</formula>
    </cfRule>
  </conditionalFormatting>
  <conditionalFormatting sqref="E88">
    <cfRule type="cellIs" dxfId="111" priority="7" stopIfTrue="1" operator="equal">
      <formula>"P"</formula>
    </cfRule>
  </conditionalFormatting>
  <conditionalFormatting sqref="E88">
    <cfRule type="cellIs" dxfId="110" priority="8" stopIfTrue="1" operator="equal">
      <formula>"F"</formula>
    </cfRule>
  </conditionalFormatting>
  <conditionalFormatting sqref="E88">
    <cfRule type="cellIs" dxfId="109" priority="9" stopIfTrue="1" operator="equal">
      <formula>"PE"</formula>
    </cfRule>
  </conditionalFormatting>
  <conditionalFormatting sqref="E91">
    <cfRule type="cellIs" dxfId="108" priority="4" stopIfTrue="1" operator="equal">
      <formula>"P"</formula>
    </cfRule>
  </conditionalFormatting>
  <conditionalFormatting sqref="E91">
    <cfRule type="cellIs" dxfId="107" priority="5" stopIfTrue="1" operator="equal">
      <formula>"F"</formula>
    </cfRule>
  </conditionalFormatting>
  <conditionalFormatting sqref="E91">
    <cfRule type="cellIs" dxfId="106" priority="6" stopIfTrue="1" operator="equal">
      <formula>"PE"</formula>
    </cfRule>
  </conditionalFormatting>
  <conditionalFormatting sqref="E90">
    <cfRule type="cellIs" dxfId="105" priority="1" stopIfTrue="1" operator="equal">
      <formula>"P"</formula>
    </cfRule>
  </conditionalFormatting>
  <conditionalFormatting sqref="E90">
    <cfRule type="cellIs" dxfId="104" priority="2" stopIfTrue="1" operator="equal">
      <formula>"F"</formula>
    </cfRule>
  </conditionalFormatting>
  <conditionalFormatting sqref="E90">
    <cfRule type="cellIs" dxfId="103" priority="3" stopIfTrue="1" operator="equal">
      <formula>"PE"</formula>
    </cfRule>
  </conditionalFormatting>
  <dataValidations count="2">
    <dataValidation type="list" allowBlank="1" showErrorMessage="1" sqref="E32:E40 E42:E50 E23:E30 E67:E75 E58:E65 E84:E91 E77:E82">
      <formula1>"P,F,PE"</formula1>
    </dataValidation>
    <dataValidation type="list" allowBlank="1" showInputMessage="1" showErrorMessage="1" sqref="E15:P20 E52:P53 E55:P56 E93:F101 G93:G102">
      <formula1>"P,F,PE"</formula1>
    </dataValidation>
  </dataValidations>
  <hyperlinks>
    <hyperlink ref="R15" r:id="rId1"/>
    <hyperlink ref="R16" r:id="rId2"/>
    <hyperlink ref="R40" r:id="rId3"/>
  </hyperlinks>
  <pageMargins left="0.7" right="0.7" top="0.75" bottom="0.75" header="0.3" footer="0.3"/>
  <pageSetup orientation="portrait" r:id="rId4"/>
  <legacy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84"/>
  <sheetViews>
    <sheetView tabSelected="1" topLeftCell="A55" zoomScale="89" zoomScaleNormal="89" workbookViewId="0">
      <selection activeCell="D15" sqref="D15"/>
    </sheetView>
  </sheetViews>
  <sheetFormatPr defaultRowHeight="15" x14ac:dyDescent="0.25"/>
  <cols>
    <col min="1" max="1" width="20.28515625" customWidth="1"/>
    <col min="2" max="2" width="22.28515625" customWidth="1"/>
    <col min="3" max="3" width="24.85546875" customWidth="1"/>
    <col min="4" max="4" width="33.7109375" customWidth="1"/>
    <col min="6" max="6" width="8.85546875" customWidth="1"/>
    <col min="7" max="16" width="9.140625" hidden="1" customWidth="1"/>
    <col min="17" max="17" width="17.85546875" customWidth="1"/>
    <col min="18" max="18" width="11.42578125" customWidth="1"/>
    <col min="19" max="19" width="43.5703125" customWidth="1"/>
  </cols>
  <sheetData>
    <row r="1" spans="1:19" ht="15.75" x14ac:dyDescent="0.25">
      <c r="C1" s="142" t="s">
        <v>0</v>
      </c>
      <c r="D1" s="142"/>
    </row>
    <row r="2" spans="1:19" ht="31.5" x14ac:dyDescent="0.25">
      <c r="C2" s="4" t="s">
        <v>1</v>
      </c>
      <c r="D2" s="2" t="s">
        <v>202</v>
      </c>
    </row>
    <row r="3" spans="1:19" ht="31.5" x14ac:dyDescent="0.25">
      <c r="C3" s="4" t="s">
        <v>2</v>
      </c>
      <c r="D3" s="2" t="s">
        <v>310</v>
      </c>
    </row>
    <row r="4" spans="1:19" ht="31.5" x14ac:dyDescent="0.25">
      <c r="C4" s="4" t="s">
        <v>3</v>
      </c>
      <c r="D4" s="3">
        <f>COUNTIF($Q$12:$Q$4049,"P")</f>
        <v>35</v>
      </c>
    </row>
    <row r="5" spans="1:19" ht="31.5" x14ac:dyDescent="0.25">
      <c r="C5" s="4" t="s">
        <v>4</v>
      </c>
      <c r="D5" s="3">
        <f>COUNTIF($Q$12:$Q$4049,"F")</f>
        <v>25</v>
      </c>
    </row>
    <row r="6" spans="1:19" ht="31.5" x14ac:dyDescent="0.25">
      <c r="C6" s="1" t="s">
        <v>5</v>
      </c>
      <c r="D6" s="3">
        <f>COUNTIF($Q$12:$Q$4049,"PE")</f>
        <v>0</v>
      </c>
    </row>
    <row r="7" spans="1:19" ht="31.5" x14ac:dyDescent="0.25">
      <c r="C7" s="1" t="s">
        <v>6</v>
      </c>
      <c r="D7" s="3">
        <f>D8-D4-D5-D6</f>
        <v>1</v>
      </c>
    </row>
    <row r="8" spans="1:19" ht="31.5" x14ac:dyDescent="0.25">
      <c r="C8" s="1" t="s">
        <v>7</v>
      </c>
      <c r="D8" s="3">
        <f>COUNTA($D$12:$D$4049)</f>
        <v>61</v>
      </c>
    </row>
    <row r="10" spans="1:19" ht="18.75" x14ac:dyDescent="0.25">
      <c r="A10" s="140" t="s">
        <v>2</v>
      </c>
      <c r="B10" s="140" t="s">
        <v>8</v>
      </c>
      <c r="C10" s="140" t="s">
        <v>9</v>
      </c>
      <c r="D10" s="140" t="s">
        <v>10</v>
      </c>
      <c r="E10" s="144" t="s">
        <v>11</v>
      </c>
      <c r="F10" s="145"/>
      <c r="G10" s="146"/>
      <c r="H10" s="144" t="s">
        <v>12</v>
      </c>
      <c r="I10" s="145"/>
      <c r="J10" s="146"/>
      <c r="K10" s="144" t="s">
        <v>13</v>
      </c>
      <c r="L10" s="145"/>
      <c r="M10" s="146"/>
      <c r="N10" s="144" t="s">
        <v>14</v>
      </c>
      <c r="O10" s="145"/>
      <c r="P10" s="146"/>
      <c r="Q10" s="140" t="s">
        <v>15</v>
      </c>
      <c r="R10" s="140" t="s">
        <v>16</v>
      </c>
      <c r="S10" s="140" t="s">
        <v>17</v>
      </c>
    </row>
    <row r="11" spans="1:19" ht="18.75" x14ac:dyDescent="0.25">
      <c r="A11" s="143"/>
      <c r="B11" s="141"/>
      <c r="C11" s="141"/>
      <c r="D11" s="141"/>
      <c r="E11" s="13" t="s">
        <v>18</v>
      </c>
      <c r="F11" s="13" t="s">
        <v>19</v>
      </c>
      <c r="G11" s="13" t="s">
        <v>20</v>
      </c>
      <c r="H11" s="13" t="s">
        <v>18</v>
      </c>
      <c r="I11" s="13" t="s">
        <v>19</v>
      </c>
      <c r="J11" s="13" t="s">
        <v>20</v>
      </c>
      <c r="K11" s="13" t="s">
        <v>18</v>
      </c>
      <c r="L11" s="13" t="s">
        <v>19</v>
      </c>
      <c r="M11" s="13" t="s">
        <v>20</v>
      </c>
      <c r="N11" s="13" t="s">
        <v>18</v>
      </c>
      <c r="O11" s="13" t="s">
        <v>19</v>
      </c>
      <c r="P11" s="13" t="s">
        <v>20</v>
      </c>
      <c r="Q11" s="141"/>
      <c r="R11" s="141"/>
      <c r="S11" s="141"/>
    </row>
    <row r="12" spans="1:19" ht="60" customHeight="1" x14ac:dyDescent="0.25">
      <c r="A12" s="14" t="str">
        <f>IF(AND(D12="",D12=""),"",$D$3&amp;"_"&amp;ROW()-13-COUNTBLANK($D12:D$14))</f>
        <v/>
      </c>
      <c r="B12" s="147" t="s">
        <v>309</v>
      </c>
      <c r="C12" s="148"/>
      <c r="D12" s="148"/>
      <c r="E12" s="148"/>
      <c r="F12" s="148"/>
      <c r="G12" s="148"/>
      <c r="H12" s="148"/>
      <c r="I12" s="148"/>
      <c r="J12" s="148"/>
      <c r="K12" s="148"/>
      <c r="L12" s="148"/>
      <c r="M12" s="148"/>
      <c r="N12" s="148"/>
      <c r="O12" s="148"/>
      <c r="P12" s="148"/>
      <c r="Q12" s="148"/>
      <c r="R12" s="148"/>
      <c r="S12" s="149"/>
    </row>
    <row r="13" spans="1:19" ht="19.5" x14ac:dyDescent="0.25">
      <c r="A13" s="14" t="str">
        <f>IF(AND(D13="",D13=""),"",$D$3&amp;"_"&amp;ROW()-13-COUNTBLANK($D13:D$14))</f>
        <v/>
      </c>
      <c r="B13" s="150" t="s">
        <v>23</v>
      </c>
      <c r="C13" s="151"/>
      <c r="D13" s="151"/>
      <c r="E13" s="151"/>
      <c r="F13" s="151"/>
      <c r="G13" s="151"/>
      <c r="H13" s="151"/>
      <c r="I13" s="151"/>
      <c r="J13" s="151"/>
      <c r="K13" s="151"/>
      <c r="L13" s="151"/>
      <c r="M13" s="151"/>
      <c r="N13" s="151"/>
      <c r="O13" s="151"/>
      <c r="P13" s="151"/>
      <c r="Q13" s="151"/>
      <c r="R13" s="151"/>
      <c r="S13" s="152"/>
    </row>
    <row r="14" spans="1:19" ht="18.75" x14ac:dyDescent="0.25">
      <c r="A14" s="14" t="str">
        <f>IF(AND(D14="",D14=""),"",$D$3&amp;"_"&amp;ROW()-13-COUNTBLANK($D14:D$14))</f>
        <v/>
      </c>
      <c r="B14" s="153" t="s">
        <v>24</v>
      </c>
      <c r="C14" s="154"/>
      <c r="D14" s="154"/>
      <c r="E14" s="154"/>
      <c r="F14" s="154"/>
      <c r="G14" s="154"/>
      <c r="H14" s="154"/>
      <c r="I14" s="154"/>
      <c r="J14" s="154"/>
      <c r="K14" s="154"/>
      <c r="L14" s="154"/>
      <c r="M14" s="154"/>
      <c r="N14" s="154"/>
      <c r="O14" s="154"/>
      <c r="P14" s="154"/>
      <c r="Q14" s="154"/>
      <c r="R14" s="154"/>
      <c r="S14" s="154"/>
    </row>
    <row r="15" spans="1:19" ht="337.5" x14ac:dyDescent="0.3">
      <c r="A15" s="14" t="str">
        <f>IF(AND(D15="",D15=""),"",$D$3&amp;"_"&amp;ROW()-13-COUNTBLANK($D$14:D15))</f>
        <v>Edit_1</v>
      </c>
      <c r="B15" s="15" t="s">
        <v>25</v>
      </c>
      <c r="C15" s="16" t="s">
        <v>26</v>
      </c>
      <c r="D15" s="17" t="s">
        <v>236</v>
      </c>
      <c r="E15" s="18" t="s">
        <v>29</v>
      </c>
      <c r="F15" s="18"/>
      <c r="G15" s="18"/>
      <c r="H15" s="18"/>
      <c r="I15" s="18"/>
      <c r="J15" s="18"/>
      <c r="K15" s="18"/>
      <c r="L15" s="18"/>
      <c r="M15" s="18"/>
      <c r="N15" s="18"/>
      <c r="O15" s="18"/>
      <c r="P15" s="18"/>
      <c r="Q15" s="19" t="str">
        <f t="shared" ref="Q15" si="0">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F</v>
      </c>
      <c r="R15" s="20"/>
      <c r="S15" s="21" t="s">
        <v>235</v>
      </c>
    </row>
    <row r="16" spans="1:19" ht="318.75" x14ac:dyDescent="0.25">
      <c r="A16" s="14" t="str">
        <f>IF(AND(D16="",D16=""),"",$D$3&amp;"_"&amp;ROW()-13-COUNTBLANK($D$14:D16))</f>
        <v>Edit_2</v>
      </c>
      <c r="B16" s="15" t="s">
        <v>28</v>
      </c>
      <c r="C16" s="16" t="s">
        <v>73</v>
      </c>
      <c r="D16" s="22" t="s">
        <v>74</v>
      </c>
      <c r="E16" s="18" t="s">
        <v>29</v>
      </c>
      <c r="F16" s="18"/>
      <c r="G16" s="18"/>
      <c r="H16" s="18"/>
      <c r="I16" s="18"/>
      <c r="J16" s="18"/>
      <c r="K16" s="18"/>
      <c r="L16" s="18"/>
      <c r="M16" s="18"/>
      <c r="N16" s="18"/>
      <c r="O16" s="18"/>
      <c r="P16" s="18"/>
      <c r="Q16" s="19" t="str">
        <f>IF(OR(IF(G16="",IF(F16="",IF(E16="","",E16),F16),G16)="F",IF(J16="",IF(I16="",IF(H16="","",H16),I16),J16)="F",IF(M16="",IF(L16="",IF(K16="","",K16),L16),M16)="F",IF(P16="",IF(O16="",IF(N16="","",N16),O16),P16)="F")=TRUE,"F",IF(OR(IF(G16="",IF(F16="",IF(E16="","",E16),F16),G16)="PE",IF(J16="",IF(I16="",IF(H16="","",H16),I16),J16)="PE",IF(M16="",IF(L16="",IF(K16="","",K16),L16),M16)="PE",IF(P16="",IF(O16="",IF(N16="","",N16),O16),P16)="PE")=TRUE,"PE",IF(AND(IF(G16="",IF(F16="",IF(E16="","",E16),F16),G16)="",IF(J16="",IF(I16="",IF(H16="","",H16),I16),J16)="",IF(M16="",IF(L16="",IF(K16="","",K16),L16),M16)="",IF(P16="",IF(O16="",IF(N16="","",N16),O16),P16)="")=TRUE,"","P")))</f>
        <v>F</v>
      </c>
      <c r="R16" s="20"/>
      <c r="S16" s="23" t="s">
        <v>205</v>
      </c>
    </row>
    <row r="17" spans="1:19" ht="75" x14ac:dyDescent="0.25">
      <c r="A17" s="14" t="str">
        <f>IF(AND(D17="",D17=""),"",$D$3&amp;"_"&amp;ROW()-13-COUNTBLANK($D$14:D17))</f>
        <v>Edit_3</v>
      </c>
      <c r="B17" s="24" t="s">
        <v>30</v>
      </c>
      <c r="C17" s="22" t="s">
        <v>31</v>
      </c>
      <c r="D17" s="25" t="s">
        <v>32</v>
      </c>
      <c r="E17" s="18" t="s">
        <v>27</v>
      </c>
      <c r="F17" s="18"/>
      <c r="G17" s="18"/>
      <c r="H17" s="18"/>
      <c r="I17" s="18"/>
      <c r="J17" s="18"/>
      <c r="K17" s="18"/>
      <c r="L17" s="18"/>
      <c r="M17" s="18"/>
      <c r="N17" s="18"/>
      <c r="O17" s="18"/>
      <c r="P17" s="18"/>
      <c r="Q17" s="19" t="str">
        <f>IF(OR(IF(G17="",IF(F17="",IF(E17="","",E17),F17),G17)="F",IF(J17="",IF(I17="",IF(H17="","",H17),I17),J17)="F",IF(M17="",IF(L17="",IF(K17="","",K17),L17),M17)="F",IF(P17="",IF(O17="",IF(N17="","",N17),O17),P17)="F")=TRUE,"F",IF(OR(IF(G17="",IF(F17="",IF(E17="","",E17),F17),G17)="PE",IF(J17="",IF(I17="",IF(H17="","",H17),I17),J17)="PE",IF(M17="",IF(L17="",IF(K17="","",K17),L17),M17)="PE",IF(P17="",IF(O17="",IF(N17="","",N17),O17),P17)="PE")=TRUE,"PE",IF(AND(IF(G17="",IF(F17="",IF(E17="","",E17),F17),G17)="",IF(J17="",IF(I17="",IF(H17="","",H17),I17),J17)="",IF(M17="",IF(L17="",IF(K17="","",K17),L17),M17)="",IF(P17="",IF(O17="",IF(N17="","",N17),O17),P17)="")=TRUE,"","P")))</f>
        <v>P</v>
      </c>
      <c r="R17" s="20"/>
      <c r="S17" s="20"/>
    </row>
    <row r="18" spans="1:19" ht="93.75" x14ac:dyDescent="0.25">
      <c r="A18" s="14" t="str">
        <f>IF(AND(D18="",D18=""),"",$D$3&amp;"_"&amp;ROW()-13-COUNTBLANK($D$14:D18))</f>
        <v>Edit_4</v>
      </c>
      <c r="B18" s="15" t="s">
        <v>33</v>
      </c>
      <c r="C18" s="16" t="s">
        <v>34</v>
      </c>
      <c r="D18" s="22" t="s">
        <v>35</v>
      </c>
      <c r="E18" s="18" t="s">
        <v>27</v>
      </c>
      <c r="F18" s="18"/>
      <c r="G18" s="18"/>
      <c r="H18" s="18"/>
      <c r="I18" s="18"/>
      <c r="J18" s="18"/>
      <c r="K18" s="18"/>
      <c r="L18" s="18"/>
      <c r="M18" s="18"/>
      <c r="N18" s="18"/>
      <c r="O18" s="18"/>
      <c r="P18" s="18"/>
      <c r="Q18" s="19" t="str">
        <f>IF(OR(IF(G18="",IF(F18="",IF(E18="","",E18),F18),G18)="F",IF(J18="",IF(I18="",IF(H18="","",H18),I18),J18)="F",IF(M18="",IF(L18="",IF(K18="","",K18),L18),M18)="F",IF(P18="",IF(O18="",IF(N18="","",N18),O18),P18)="F")=TRUE,"F",IF(OR(IF(G18="",IF(F18="",IF(E18="","",E18),F18),G18)="PE",IF(J18="",IF(I18="",IF(H18="","",H18),I18),J18)="PE",IF(M18="",IF(L18="",IF(K18="","",K18),L18),M18)="PE",IF(P18="",IF(O18="",IF(N18="","",N18),O18),P18)="PE")=TRUE,"PE",IF(AND(IF(G18="",IF(F18="",IF(E18="","",E18),F18),G18)="",IF(J18="",IF(I18="",IF(H18="","",H18),I18),J18)="",IF(M18="",IF(L18="",IF(K18="","",K18),L18),M18)="",IF(P18="",IF(O18="",IF(N18="","",N18),O18),P18)="")=TRUE,"","P")))</f>
        <v>P</v>
      </c>
      <c r="R18" s="20"/>
      <c r="S18" s="23"/>
    </row>
    <row r="19" spans="1:19" ht="75" x14ac:dyDescent="0.25">
      <c r="A19" s="14" t="str">
        <f>IF(AND(D19="",D19=""),"",$D$3&amp;"_"&amp;ROW()-13-COUNTBLANK($D$14:D19))</f>
        <v>Edit_5</v>
      </c>
      <c r="B19" s="24" t="s">
        <v>36</v>
      </c>
      <c r="C19" s="16" t="s">
        <v>37</v>
      </c>
      <c r="D19" s="16" t="s">
        <v>38</v>
      </c>
      <c r="E19" s="18" t="s">
        <v>29</v>
      </c>
      <c r="F19" s="18"/>
      <c r="G19" s="18"/>
      <c r="H19" s="18"/>
      <c r="I19" s="18"/>
      <c r="J19" s="18"/>
      <c r="K19" s="18"/>
      <c r="L19" s="18"/>
      <c r="M19" s="18"/>
      <c r="N19" s="18"/>
      <c r="O19" s="18"/>
      <c r="P19" s="18"/>
      <c r="Q19" s="19" t="str">
        <f>IF(OR(IF(G19="",IF(F19="",IF(E19="","",E19),F19),G19)="F",IF(J19="",IF(I19="",IF(H19="","",H19),I19),J19)="F",IF(M19="",IF(L19="",IF(K19="","",K19),L19),M19)="F",IF(P19="",IF(O19="",IF(N19="","",N19),O19),P19)="F")=TRUE,"F",IF(OR(IF(G19="",IF(F19="",IF(E19="","",E19),F19),G19)="PE",IF(J19="",IF(I19="",IF(H19="","",H19),I19),J19)="PE",IF(M19="",IF(L19="",IF(K19="","",K19),L19),M19)="PE",IF(P19="",IF(O19="",IF(N19="","",N19),O19),P19)="PE")=TRUE,"PE",IF(AND(IF(G19="",IF(F19="",IF(E19="","",E19),F19),G19)="",IF(J19="",IF(I19="",IF(H19="","",H19),I19),J19)="",IF(M19="",IF(L19="",IF(K19="","",K19),L19),M19)="",IF(P19="",IF(O19="",IF(N19="","",N19),O19),P19)="")=TRUE,"","P")))</f>
        <v>F</v>
      </c>
      <c r="R19" s="20"/>
      <c r="S19" s="21" t="s">
        <v>114</v>
      </c>
    </row>
    <row r="20" spans="1:19" ht="56.25" x14ac:dyDescent="0.25">
      <c r="A20" s="14" t="str">
        <f>IF(AND(D20="",D20=""),"",$D$3&amp;"_"&amp;ROW()-13-COUNTBLANK($D$14:D20))</f>
        <v>Edit_6</v>
      </c>
      <c r="B20" s="26" t="s">
        <v>41</v>
      </c>
      <c r="C20" s="27" t="s">
        <v>42</v>
      </c>
      <c r="D20" s="28" t="s">
        <v>43</v>
      </c>
      <c r="E20" s="18" t="s">
        <v>27</v>
      </c>
      <c r="F20" s="18"/>
      <c r="G20" s="18"/>
      <c r="H20" s="18"/>
      <c r="I20" s="18"/>
      <c r="J20" s="18"/>
      <c r="K20" s="18"/>
      <c r="L20" s="18"/>
      <c r="M20" s="18"/>
      <c r="N20" s="18"/>
      <c r="O20" s="18"/>
      <c r="P20" s="18"/>
      <c r="Q20" s="19" t="str">
        <f>IF(OR(IF(G20="",IF(F20="",IF(E20="","",E20),F20),G20)="F",IF(J20="",IF(I20="",IF(H20="","",H20),I20),J20)="F",IF(M20="",IF(L20="",IF(K20="","",K20),L20),M20)="F",IF(P20="",IF(O20="",IF(N20="","",N20),O20),P20)="F")=TRUE,"F",IF(OR(IF(G20="",IF(F20="",IF(E20="","",E20),F20),G20)="PE",IF(J20="",IF(I20="",IF(H20="","",H20),I20),J20)="PE",IF(M20="",IF(L20="",IF(K20="","",K20),L20),M20)="PE",IF(P20="",IF(O20="",IF(N20="","",N20),O20),P20)="PE")=TRUE,"PE",IF(AND(IF(G20="",IF(F20="",IF(E20="","",E20),F20),G20)="",IF(J20="",IF(I20="",IF(H20="","",H20),I20),J20)="",IF(M20="",IF(L20="",IF(K20="","",K20),L20),M20)="",IF(P20="",IF(O20="",IF(N20="","",N20),O20),P20)="")=TRUE,"","P")))</f>
        <v>P</v>
      </c>
      <c r="R20" s="20"/>
      <c r="S20" s="20"/>
    </row>
    <row r="21" spans="1:19" ht="19.5" x14ac:dyDescent="0.25">
      <c r="A21" s="14" t="str">
        <f>IF(AND(D21="",D21=""),"",$D$3&amp;"_"&amp;ROW()-13-COUNTBLANK($D$14:D21))</f>
        <v/>
      </c>
      <c r="B21" s="150" t="s">
        <v>44</v>
      </c>
      <c r="C21" s="151"/>
      <c r="D21" s="151"/>
      <c r="E21" s="151"/>
      <c r="F21" s="151"/>
      <c r="G21" s="151"/>
      <c r="H21" s="151"/>
      <c r="I21" s="151"/>
      <c r="J21" s="151"/>
      <c r="K21" s="151"/>
      <c r="L21" s="151"/>
      <c r="M21" s="151"/>
      <c r="N21" s="151"/>
      <c r="O21" s="151"/>
      <c r="P21" s="151"/>
      <c r="Q21" s="151"/>
      <c r="R21" s="151"/>
      <c r="S21" s="152"/>
    </row>
    <row r="22" spans="1:19" ht="15.75" customHeight="1" x14ac:dyDescent="0.25">
      <c r="A22" s="14" t="str">
        <f>IF(AND(D22="",D22=""),"",$D$3&amp;"_"&amp;ROW()-13-COUNTBLANK($D$14:D22))</f>
        <v/>
      </c>
      <c r="B22" s="176" t="s">
        <v>204</v>
      </c>
      <c r="C22" s="177"/>
      <c r="D22" s="177"/>
      <c r="E22" s="177"/>
      <c r="F22" s="177"/>
      <c r="G22" s="177"/>
      <c r="H22" s="177"/>
      <c r="I22" s="177"/>
      <c r="J22" s="177"/>
      <c r="K22" s="177"/>
      <c r="L22" s="177"/>
      <c r="M22" s="177"/>
      <c r="N22" s="177"/>
      <c r="O22" s="177"/>
      <c r="P22" s="177"/>
      <c r="Q22" s="177"/>
      <c r="R22" s="177"/>
      <c r="S22" s="178"/>
    </row>
    <row r="23" spans="1:19" ht="102.75" customHeight="1" x14ac:dyDescent="0.25">
      <c r="A23" s="14" t="str">
        <f>IF(AND(D23="",D23=""),"",$D$3&amp;"_"&amp;ROW()-13-COUNTBLANK($D$14:D23))</f>
        <v>Edit_7</v>
      </c>
      <c r="B23" s="29" t="s">
        <v>45</v>
      </c>
      <c r="C23" s="30" t="s">
        <v>311</v>
      </c>
      <c r="D23" s="29" t="s">
        <v>312</v>
      </c>
      <c r="E23" s="18" t="s">
        <v>27</v>
      </c>
      <c r="F23" s="32"/>
      <c r="G23" s="32"/>
      <c r="H23" s="32"/>
      <c r="I23" s="32"/>
      <c r="J23" s="32"/>
      <c r="K23" s="32"/>
      <c r="L23" s="32"/>
      <c r="M23" s="32"/>
      <c r="N23" s="32"/>
      <c r="O23" s="32"/>
      <c r="P23" s="32"/>
      <c r="Q23" s="33" t="str">
        <f t="shared" ref="Q23" si="1">IF(OR(IF(G23="",IF(F23="",IF(E23="","",E23),F23),G23)="F",IF(J23="",IF(I23="",IF(H23="","",H23),I23),J23)="F",IF(M23="",IF(L23="",IF(K23="","",K23),L23),M23)="F",IF(P23="",IF(O23="",IF(N23="","",N23),O23),P23)="F")=TRUE,"F",IF(OR(IF(G23="",IF(F23="",IF(E23="","",E23),F23),G23)="PE",IF(J23="",IF(I23="",IF(H23="","",H23),I23),J23)="PE",IF(M23="",IF(L23="",IF(K23="","",K23),L23),M23)="PE",IF(P23="",IF(O23="",IF(N23="","",N23),O23),P23)="PE")=TRUE,"PE",IF(AND(IF(G23="",IF(F23="",IF(E23="","",E23),F23),G23)="",IF(J23="",IF(I23="",IF(H23="","",H23),I23),J23)="",IF(M23="",IF(L23="",IF(K23="","",K23),L23),M23)="",IF(P23="",IF(O23="",IF(N23="","",N23),O23),P23)="")=TRUE,"","P")))</f>
        <v>P</v>
      </c>
      <c r="R23" s="32"/>
      <c r="S23" s="34"/>
    </row>
    <row r="24" spans="1:19" ht="18.75" x14ac:dyDescent="0.25">
      <c r="A24" s="14" t="str">
        <f>IF(AND(D24="",D24=""),"",$D$3&amp;"_"&amp;ROW()-13-COUNTBLANK($D$14:D24))</f>
        <v/>
      </c>
      <c r="B24" s="155" t="s">
        <v>209</v>
      </c>
      <c r="C24" s="156"/>
      <c r="D24" s="156"/>
      <c r="E24" s="156"/>
      <c r="F24" s="156"/>
      <c r="G24" s="156"/>
      <c r="H24" s="156"/>
      <c r="I24" s="156"/>
      <c r="J24" s="156"/>
      <c r="K24" s="156"/>
      <c r="L24" s="156"/>
      <c r="M24" s="156"/>
      <c r="N24" s="156"/>
      <c r="O24" s="156"/>
      <c r="P24" s="156"/>
      <c r="Q24" s="156"/>
      <c r="R24" s="156"/>
      <c r="S24" s="156"/>
    </row>
    <row r="25" spans="1:19" ht="112.5" customHeight="1" x14ac:dyDescent="0.25">
      <c r="A25" s="14" t="str">
        <f>IF(AND(D25="",D25=""),"",$D$3&amp;"_"&amp;ROW()-13-COUNTBLANK($D$14:D25))</f>
        <v>Edit_8</v>
      </c>
      <c r="B25" s="29" t="s">
        <v>45</v>
      </c>
      <c r="C25" s="30" t="s">
        <v>210</v>
      </c>
      <c r="D25" s="29" t="s">
        <v>211</v>
      </c>
      <c r="E25" s="31" t="s">
        <v>29</v>
      </c>
      <c r="F25" s="32"/>
      <c r="G25" s="32"/>
      <c r="H25" s="32"/>
      <c r="I25" s="32"/>
      <c r="J25" s="32"/>
      <c r="K25" s="32"/>
      <c r="L25" s="32"/>
      <c r="M25" s="32"/>
      <c r="N25" s="32"/>
      <c r="O25" s="32"/>
      <c r="P25" s="32"/>
      <c r="Q25" s="33" t="str">
        <f t="shared" ref="Q25:Q32" si="2">IF(OR(IF(G25="",IF(F25="",IF(E25="","",E25),F25),G25)="F",IF(J25="",IF(I25="",IF(H25="","",H25),I25),J25)="F",IF(M25="",IF(L25="",IF(K25="","",K25),L25),M25)="F",IF(P25="",IF(O25="",IF(N25="","",N25),O25),P25)="F")=TRUE,"F",IF(OR(IF(G25="",IF(F25="",IF(E25="","",E25),F25),G25)="PE",IF(J25="",IF(I25="",IF(H25="","",H25),I25),J25)="PE",IF(M25="",IF(L25="",IF(K25="","",K25),L25),M25)="PE",IF(P25="",IF(O25="",IF(N25="","",N25),O25),P25)="PE")=TRUE,"PE",IF(AND(IF(G25="",IF(F25="",IF(E25="","",E25),F25),G25)="",IF(J25="",IF(I25="",IF(H25="","",H25),I25),J25)="",IF(M25="",IF(L25="",IF(K25="","",K25),L25),M25)="",IF(P25="",IF(O25="",IF(N25="","",N25),O25),P25)="")=TRUE,"","P")))</f>
        <v>F</v>
      </c>
      <c r="R25" s="32"/>
      <c r="S25" s="34" t="s">
        <v>212</v>
      </c>
    </row>
    <row r="26" spans="1:19" ht="56.25" x14ac:dyDescent="0.25">
      <c r="A26" s="14" t="str">
        <f>IF(AND(D26="",D26=""),"",$D$3&amp;"_"&amp;ROW()-13-COUNTBLANK($D$14:D26))</f>
        <v>Edit_9</v>
      </c>
      <c r="B26" s="35" t="s">
        <v>46</v>
      </c>
      <c r="C26" s="36" t="s">
        <v>213</v>
      </c>
      <c r="D26" s="36" t="s">
        <v>57</v>
      </c>
      <c r="E26" s="31" t="s">
        <v>27</v>
      </c>
      <c r="F26" s="37"/>
      <c r="G26" s="37"/>
      <c r="H26" s="37"/>
      <c r="I26" s="37"/>
      <c r="J26" s="37"/>
      <c r="K26" s="37"/>
      <c r="L26" s="37"/>
      <c r="M26" s="37"/>
      <c r="N26" s="37"/>
      <c r="O26" s="37"/>
      <c r="P26" s="37"/>
      <c r="Q26" s="33" t="str">
        <f t="shared" si="2"/>
        <v>P</v>
      </c>
      <c r="R26" s="38"/>
      <c r="S26" s="38"/>
    </row>
    <row r="27" spans="1:19" ht="150" x14ac:dyDescent="0.25">
      <c r="A27" s="14" t="str">
        <f>IF(AND(D27="",D27=""),"",$D$3&amp;"_"&amp;ROW()-13-COUNTBLANK($D$14:D27))</f>
        <v>Edit_10</v>
      </c>
      <c r="B27" s="39" t="s">
        <v>47</v>
      </c>
      <c r="C27" s="40" t="s">
        <v>214</v>
      </c>
      <c r="D27" s="39" t="s">
        <v>219</v>
      </c>
      <c r="E27" s="31" t="s">
        <v>29</v>
      </c>
      <c r="F27" s="32"/>
      <c r="G27" s="32"/>
      <c r="H27" s="32"/>
      <c r="I27" s="32"/>
      <c r="J27" s="32"/>
      <c r="K27" s="32"/>
      <c r="L27" s="32"/>
      <c r="M27" s="32"/>
      <c r="N27" s="32"/>
      <c r="O27" s="32"/>
      <c r="P27" s="32"/>
      <c r="Q27" s="33" t="str">
        <f t="shared" si="2"/>
        <v>F</v>
      </c>
      <c r="R27" s="32"/>
      <c r="S27" s="32" t="s">
        <v>115</v>
      </c>
    </row>
    <row r="28" spans="1:19" ht="168.75" x14ac:dyDescent="0.25">
      <c r="A28" s="14" t="str">
        <f>IF(AND(D28="",D28=""),"",$D$3&amp;"_"&amp;ROW()-13-COUNTBLANK($D$14:D28))</f>
        <v>Edit_11</v>
      </c>
      <c r="B28" s="30" t="s">
        <v>49</v>
      </c>
      <c r="C28" s="29" t="s">
        <v>215</v>
      </c>
      <c r="D28" s="29" t="s">
        <v>217</v>
      </c>
      <c r="E28" s="31" t="s">
        <v>27</v>
      </c>
      <c r="F28" s="29"/>
      <c r="G28" s="29"/>
      <c r="H28" s="29"/>
      <c r="I28" s="29"/>
      <c r="J28" s="29"/>
      <c r="K28" s="29"/>
      <c r="L28" s="29"/>
      <c r="M28" s="29"/>
      <c r="N28" s="29"/>
      <c r="O28" s="29"/>
      <c r="P28" s="29"/>
      <c r="Q28" s="33" t="str">
        <f t="shared" si="2"/>
        <v>P</v>
      </c>
      <c r="R28" s="32"/>
      <c r="S28" s="41"/>
    </row>
    <row r="29" spans="1:19" ht="168.75" x14ac:dyDescent="0.25">
      <c r="A29" s="14" t="str">
        <f>IF(AND(D29="",D29=""),"",$D$3&amp;"_"&amp;ROW()-13-COUNTBLANK($D$14:D29))</f>
        <v>Edit_12</v>
      </c>
      <c r="B29" s="32" t="s">
        <v>50</v>
      </c>
      <c r="C29" s="29" t="s">
        <v>216</v>
      </c>
      <c r="D29" s="29" t="s">
        <v>218</v>
      </c>
      <c r="E29" s="31" t="s">
        <v>27</v>
      </c>
      <c r="F29" s="32"/>
      <c r="G29" s="32"/>
      <c r="H29" s="32"/>
      <c r="I29" s="32"/>
      <c r="J29" s="32"/>
      <c r="K29" s="32"/>
      <c r="L29" s="32"/>
      <c r="M29" s="32"/>
      <c r="N29" s="32"/>
      <c r="O29" s="32"/>
      <c r="P29" s="32"/>
      <c r="Q29" s="33" t="str">
        <f t="shared" si="2"/>
        <v>P</v>
      </c>
      <c r="R29" s="32"/>
      <c r="S29" s="41"/>
    </row>
    <row r="30" spans="1:19" ht="150" x14ac:dyDescent="0.25">
      <c r="A30" s="14" t="str">
        <f>IF(AND(D30="",D30=""),"",$D$3&amp;"_"&amp;ROW()-13-COUNTBLANK($D$14:D30))</f>
        <v>Edit_13</v>
      </c>
      <c r="B30" s="32" t="s">
        <v>51</v>
      </c>
      <c r="C30" s="29" t="s">
        <v>220</v>
      </c>
      <c r="D30" s="29" t="s">
        <v>221</v>
      </c>
      <c r="E30" s="31" t="s">
        <v>29</v>
      </c>
      <c r="F30" s="32"/>
      <c r="G30" s="32"/>
      <c r="H30" s="32"/>
      <c r="I30" s="32"/>
      <c r="J30" s="32"/>
      <c r="K30" s="32"/>
      <c r="L30" s="32"/>
      <c r="M30" s="32"/>
      <c r="N30" s="32"/>
      <c r="O30" s="32"/>
      <c r="P30" s="32"/>
      <c r="Q30" s="33" t="str">
        <f t="shared" si="2"/>
        <v>F</v>
      </c>
      <c r="R30" s="32"/>
      <c r="S30" s="41" t="s">
        <v>116</v>
      </c>
    </row>
    <row r="31" spans="1:19" ht="150" x14ac:dyDescent="0.25">
      <c r="A31" s="14" t="str">
        <f>IF(AND(D31="",D31=""),"",$D$3&amp;"_"&amp;ROW()-13-COUNTBLANK($D$14:D31))</f>
        <v>Edit_14</v>
      </c>
      <c r="B31" s="32" t="s">
        <v>52</v>
      </c>
      <c r="C31" s="29" t="s">
        <v>224</v>
      </c>
      <c r="D31" s="29" t="s">
        <v>222</v>
      </c>
      <c r="E31" s="31" t="s">
        <v>27</v>
      </c>
      <c r="F31" s="32"/>
      <c r="G31" s="32"/>
      <c r="H31" s="32"/>
      <c r="I31" s="32"/>
      <c r="J31" s="32"/>
      <c r="K31" s="32"/>
      <c r="L31" s="32"/>
      <c r="M31" s="32"/>
      <c r="N31" s="32"/>
      <c r="O31" s="32"/>
      <c r="P31" s="32"/>
      <c r="Q31" s="33" t="str">
        <f t="shared" si="2"/>
        <v>P</v>
      </c>
      <c r="R31" s="32"/>
      <c r="S31" s="41"/>
    </row>
    <row r="32" spans="1:19" ht="187.5" x14ac:dyDescent="0.25">
      <c r="A32" s="14" t="str">
        <f>IF(AND(D32="",D32=""),"",$D$3&amp;"_"&amp;ROW()-13-COUNTBLANK($D$14:D32))</f>
        <v>Edit_15</v>
      </c>
      <c r="B32" s="29" t="s">
        <v>53</v>
      </c>
      <c r="C32" s="29" t="s">
        <v>223</v>
      </c>
      <c r="D32" s="29" t="s">
        <v>217</v>
      </c>
      <c r="E32" s="31" t="s">
        <v>27</v>
      </c>
      <c r="F32" s="32"/>
      <c r="G32" s="32"/>
      <c r="H32" s="32"/>
      <c r="I32" s="32"/>
      <c r="J32" s="32"/>
      <c r="K32" s="32"/>
      <c r="L32" s="32"/>
      <c r="M32" s="32"/>
      <c r="N32" s="32"/>
      <c r="O32" s="32"/>
      <c r="P32" s="32"/>
      <c r="Q32" s="33" t="str">
        <f t="shared" si="2"/>
        <v>P</v>
      </c>
      <c r="R32" s="32"/>
      <c r="S32" s="41"/>
    </row>
    <row r="33" spans="1:19" ht="18.75" x14ac:dyDescent="0.25">
      <c r="A33" s="14" t="str">
        <f>IF(AND(D33="",D33=""),"",$D$3&amp;"_"&amp;ROW()-13-COUNTBLANK($D$14:D33))</f>
        <v/>
      </c>
      <c r="B33" s="155" t="s">
        <v>66</v>
      </c>
      <c r="C33" s="156"/>
      <c r="D33" s="156"/>
      <c r="E33" s="156"/>
      <c r="F33" s="156"/>
      <c r="G33" s="156"/>
      <c r="H33" s="156"/>
      <c r="I33" s="156"/>
      <c r="J33" s="156"/>
      <c r="K33" s="156"/>
      <c r="L33" s="156"/>
      <c r="M33" s="156"/>
      <c r="N33" s="156"/>
      <c r="O33" s="156"/>
      <c r="P33" s="156"/>
      <c r="Q33" s="156"/>
      <c r="R33" s="156"/>
      <c r="S33" s="156"/>
    </row>
    <row r="34" spans="1:19" ht="110.25" customHeight="1" x14ac:dyDescent="0.25">
      <c r="A34" s="14" t="str">
        <f>IF(AND(D34="",D34=""),"",$D$3&amp;"_"&amp;ROW()-13-COUNTBLANK($D$14:D34))</f>
        <v>Edit_16</v>
      </c>
      <c r="B34" s="29" t="s">
        <v>45</v>
      </c>
      <c r="C34" s="30" t="s">
        <v>210</v>
      </c>
      <c r="D34" s="29" t="s">
        <v>225</v>
      </c>
      <c r="E34" s="31" t="s">
        <v>29</v>
      </c>
      <c r="F34" s="32"/>
      <c r="G34" s="32"/>
      <c r="H34" s="32"/>
      <c r="I34" s="32"/>
      <c r="J34" s="32"/>
      <c r="K34" s="32"/>
      <c r="L34" s="32"/>
      <c r="M34" s="32"/>
      <c r="N34" s="32"/>
      <c r="O34" s="32"/>
      <c r="P34" s="32"/>
      <c r="Q34" s="33" t="str">
        <f t="shared" ref="Q34:Q41" si="3">IF(OR(IF(G34="",IF(F34="",IF(E34="","",E34),F34),G34)="F",IF(J34="",IF(I34="",IF(H34="","",H34),I34),J34)="F",IF(M34="",IF(L34="",IF(K34="","",K34),L34),M34)="F",IF(P34="",IF(O34="",IF(N34="","",N34),O34),P34)="F")=TRUE,"F",IF(OR(IF(G34="",IF(F34="",IF(E34="","",E34),F34),G34)="PE",IF(J34="",IF(I34="",IF(H34="","",H34),I34),J34)="PE",IF(M34="",IF(L34="",IF(K34="","",K34),L34),M34)="PE",IF(P34="",IF(O34="",IF(N34="","",N34),O34),P34)="PE")=TRUE,"PE",IF(AND(IF(G34="",IF(F34="",IF(E34="","",E34),F34),G34)="",IF(J34="",IF(I34="",IF(H34="","",H34),I34),J34)="",IF(M34="",IF(L34="",IF(K34="","",K34),L34),M34)="",IF(P34="",IF(O34="",IF(N34="","",N34),O34),P34)="")=TRUE,"","P")))</f>
        <v>F</v>
      </c>
      <c r="R34" s="32"/>
      <c r="S34" s="34" t="s">
        <v>212</v>
      </c>
    </row>
    <row r="35" spans="1:19" ht="56.25" x14ac:dyDescent="0.25">
      <c r="A35" s="14" t="str">
        <f>IF(AND(D35="",D35=""),"",$D$3&amp;"_"&amp;ROW()-13-COUNTBLANK($D$14:D35))</f>
        <v>Edit_17</v>
      </c>
      <c r="B35" s="35" t="s">
        <v>46</v>
      </c>
      <c r="C35" s="36" t="s">
        <v>213</v>
      </c>
      <c r="D35" s="36" t="s">
        <v>57</v>
      </c>
      <c r="E35" s="31" t="s">
        <v>27</v>
      </c>
      <c r="F35" s="37"/>
      <c r="G35" s="37"/>
      <c r="H35" s="37"/>
      <c r="I35" s="37"/>
      <c r="J35" s="37"/>
      <c r="K35" s="37"/>
      <c r="L35" s="37"/>
      <c r="M35" s="37"/>
      <c r="N35" s="37"/>
      <c r="O35" s="37"/>
      <c r="P35" s="37"/>
      <c r="Q35" s="33" t="str">
        <f t="shared" si="3"/>
        <v>P</v>
      </c>
      <c r="R35" s="38"/>
      <c r="S35" s="38"/>
    </row>
    <row r="36" spans="1:19" ht="150" x14ac:dyDescent="0.25">
      <c r="A36" s="14" t="str">
        <f>IF(AND(D36="",D36=""),"",$D$3&amp;"_"&amp;ROW()-13-COUNTBLANK($D$14:D36))</f>
        <v>Edit_18</v>
      </c>
      <c r="B36" s="39" t="s">
        <v>226</v>
      </c>
      <c r="C36" s="40" t="s">
        <v>214</v>
      </c>
      <c r="D36" s="39" t="s">
        <v>219</v>
      </c>
      <c r="E36" s="31" t="s">
        <v>29</v>
      </c>
      <c r="F36" s="32"/>
      <c r="G36" s="32"/>
      <c r="H36" s="32"/>
      <c r="I36" s="32"/>
      <c r="J36" s="32"/>
      <c r="K36" s="32"/>
      <c r="L36" s="32"/>
      <c r="M36" s="32"/>
      <c r="N36" s="32"/>
      <c r="O36" s="32"/>
      <c r="P36" s="32"/>
      <c r="Q36" s="33" t="str">
        <f t="shared" si="3"/>
        <v>F</v>
      </c>
      <c r="R36" s="32"/>
      <c r="S36" s="32" t="s">
        <v>227</v>
      </c>
    </row>
    <row r="37" spans="1:19" ht="168.75" x14ac:dyDescent="0.25">
      <c r="A37" s="14" t="str">
        <f>IF(AND(D37="",D37=""),"",$D$3&amp;"_"&amp;ROW()-13-COUNTBLANK($D$14:D37))</f>
        <v>Edit_19</v>
      </c>
      <c r="B37" s="30" t="s">
        <v>49</v>
      </c>
      <c r="C37" s="29" t="s">
        <v>215</v>
      </c>
      <c r="D37" s="29" t="s">
        <v>217</v>
      </c>
      <c r="E37" s="31" t="s">
        <v>27</v>
      </c>
      <c r="F37" s="29"/>
      <c r="G37" s="29"/>
      <c r="H37" s="29"/>
      <c r="I37" s="29"/>
      <c r="J37" s="29"/>
      <c r="K37" s="29"/>
      <c r="L37" s="29"/>
      <c r="M37" s="29"/>
      <c r="N37" s="29"/>
      <c r="O37" s="29"/>
      <c r="P37" s="29"/>
      <c r="Q37" s="33" t="str">
        <f t="shared" si="3"/>
        <v>P</v>
      </c>
      <c r="R37" s="32"/>
      <c r="S37" s="41"/>
    </row>
    <row r="38" spans="1:19" ht="168.75" x14ac:dyDescent="0.25">
      <c r="A38" s="14" t="str">
        <f>IF(AND(D38="",D38=""),"",$D$3&amp;"_"&amp;ROW()-13-COUNTBLANK($D$14:D38))</f>
        <v>Edit_20</v>
      </c>
      <c r="B38" s="32" t="s">
        <v>50</v>
      </c>
      <c r="C38" s="29" t="s">
        <v>216</v>
      </c>
      <c r="D38" s="29" t="s">
        <v>218</v>
      </c>
      <c r="E38" s="31" t="s">
        <v>27</v>
      </c>
      <c r="F38" s="32"/>
      <c r="G38" s="32"/>
      <c r="H38" s="32"/>
      <c r="I38" s="32"/>
      <c r="J38" s="32"/>
      <c r="K38" s="32"/>
      <c r="L38" s="32"/>
      <c r="M38" s="32"/>
      <c r="N38" s="32"/>
      <c r="O38" s="32"/>
      <c r="P38" s="32"/>
      <c r="Q38" s="33" t="str">
        <f t="shared" si="3"/>
        <v>P</v>
      </c>
      <c r="R38" s="32"/>
      <c r="S38" s="41"/>
    </row>
    <row r="39" spans="1:19" ht="150" x14ac:dyDescent="0.25">
      <c r="A39" s="14" t="str">
        <f>IF(AND(D39="",D39=""),"",$D$3&amp;"_"&amp;ROW()-13-COUNTBLANK($D$14:D39))</f>
        <v>Edit_21</v>
      </c>
      <c r="B39" s="32" t="s">
        <v>51</v>
      </c>
      <c r="C39" s="29" t="s">
        <v>220</v>
      </c>
      <c r="D39" s="29" t="s">
        <v>221</v>
      </c>
      <c r="E39" s="31" t="s">
        <v>29</v>
      </c>
      <c r="F39" s="32"/>
      <c r="G39" s="32"/>
      <c r="H39" s="32"/>
      <c r="I39" s="32"/>
      <c r="J39" s="32"/>
      <c r="K39" s="32"/>
      <c r="L39" s="32"/>
      <c r="M39" s="32"/>
      <c r="N39" s="32"/>
      <c r="O39" s="32"/>
      <c r="P39" s="32"/>
      <c r="Q39" s="33" t="str">
        <f t="shared" si="3"/>
        <v>F</v>
      </c>
      <c r="R39" s="32"/>
      <c r="S39" s="41" t="s">
        <v>116</v>
      </c>
    </row>
    <row r="40" spans="1:19" ht="150" x14ac:dyDescent="0.25">
      <c r="A40" s="14" t="str">
        <f>IF(AND(D40="",D40=""),"",$D$3&amp;"_"&amp;ROW()-13-COUNTBLANK($D$14:D40))</f>
        <v>Edit_22</v>
      </c>
      <c r="B40" s="32" t="s">
        <v>52</v>
      </c>
      <c r="C40" s="29" t="s">
        <v>224</v>
      </c>
      <c r="D40" s="29" t="s">
        <v>222</v>
      </c>
      <c r="E40" s="31" t="s">
        <v>27</v>
      </c>
      <c r="F40" s="32"/>
      <c r="G40" s="32"/>
      <c r="H40" s="32"/>
      <c r="I40" s="32"/>
      <c r="J40" s="32"/>
      <c r="K40" s="32"/>
      <c r="L40" s="32"/>
      <c r="M40" s="32"/>
      <c r="N40" s="32"/>
      <c r="O40" s="32"/>
      <c r="P40" s="32"/>
      <c r="Q40" s="33" t="str">
        <f t="shared" si="3"/>
        <v>P</v>
      </c>
      <c r="R40" s="32"/>
      <c r="S40" s="41"/>
    </row>
    <row r="41" spans="1:19" ht="187.5" x14ac:dyDescent="0.25">
      <c r="A41" s="14" t="str">
        <f>IF(AND(D41="",D41=""),"",$D$3&amp;"_"&amp;ROW()-13-COUNTBLANK($D$14:D41))</f>
        <v>Edit_23</v>
      </c>
      <c r="B41" s="29" t="s">
        <v>53</v>
      </c>
      <c r="C41" s="29" t="s">
        <v>223</v>
      </c>
      <c r="D41" s="29" t="s">
        <v>217</v>
      </c>
      <c r="E41" s="31" t="s">
        <v>27</v>
      </c>
      <c r="F41" s="32"/>
      <c r="G41" s="32"/>
      <c r="H41" s="32"/>
      <c r="I41" s="32"/>
      <c r="J41" s="32"/>
      <c r="K41" s="32"/>
      <c r="L41" s="32"/>
      <c r="M41" s="32"/>
      <c r="N41" s="32"/>
      <c r="O41" s="32"/>
      <c r="P41" s="32"/>
      <c r="Q41" s="33" t="str">
        <f t="shared" si="3"/>
        <v>P</v>
      </c>
      <c r="R41" s="32"/>
      <c r="S41" s="41"/>
    </row>
    <row r="42" spans="1:19" ht="18.75" x14ac:dyDescent="0.25">
      <c r="A42" s="14" t="str">
        <f>IF(AND(D42="",D42=""),"",$D$3&amp;"_"&amp;ROW()-13-COUNTBLANK($D$14:D42))</f>
        <v/>
      </c>
      <c r="B42" s="155" t="s">
        <v>63</v>
      </c>
      <c r="C42" s="156"/>
      <c r="D42" s="156"/>
      <c r="E42" s="156"/>
      <c r="F42" s="156"/>
      <c r="G42" s="156"/>
      <c r="H42" s="156"/>
      <c r="I42" s="156"/>
      <c r="J42" s="156"/>
      <c r="K42" s="156"/>
      <c r="L42" s="156"/>
      <c r="M42" s="156"/>
      <c r="N42" s="156"/>
      <c r="O42" s="156"/>
      <c r="P42" s="156"/>
      <c r="Q42" s="156"/>
      <c r="R42" s="156"/>
      <c r="S42" s="156"/>
    </row>
    <row r="43" spans="1:19" ht="168.75" x14ac:dyDescent="0.25">
      <c r="A43" s="14" t="str">
        <f>IF(AND(D43="",D43=""),"",$D$3&amp;"_"&amp;ROW()-13-COUNTBLANK($D$14:D43))</f>
        <v>Edit_24</v>
      </c>
      <c r="B43" s="29" t="s">
        <v>45</v>
      </c>
      <c r="C43" s="30" t="s">
        <v>210</v>
      </c>
      <c r="D43" s="29" t="s">
        <v>228</v>
      </c>
      <c r="E43" s="31" t="s">
        <v>29</v>
      </c>
      <c r="F43" s="32"/>
      <c r="G43" s="32"/>
      <c r="H43" s="32"/>
      <c r="I43" s="32"/>
      <c r="J43" s="32"/>
      <c r="K43" s="32"/>
      <c r="L43" s="32"/>
      <c r="M43" s="32"/>
      <c r="N43" s="32"/>
      <c r="O43" s="32"/>
      <c r="P43" s="32"/>
      <c r="Q43" s="33" t="str">
        <f t="shared" ref="Q43:Q51" si="4">IF(OR(IF(G43="",IF(F43="",IF(E43="","",E43),F43),G43)="F",IF(J43="",IF(I43="",IF(H43="","",H43),I43),J43)="F",IF(M43="",IF(L43="",IF(K43="","",K43),L43),M43)="F",IF(P43="",IF(O43="",IF(N43="","",N43),O43),P43)="F")=TRUE,"F",IF(OR(IF(G43="",IF(F43="",IF(E43="","",E43),F43),G43)="PE",IF(J43="",IF(I43="",IF(H43="","",H43),I43),J43)="PE",IF(M43="",IF(L43="",IF(K43="","",K43),L43),M43)="PE",IF(P43="",IF(O43="",IF(N43="","",N43),O43),P43)="PE")=TRUE,"PE",IF(AND(IF(G43="",IF(F43="",IF(E43="","",E43),F43),G43)="",IF(J43="",IF(I43="",IF(H43="","",H43),I43),J43)="",IF(M43="",IF(L43="",IF(K43="","",K43),L43),M43)="",IF(P43="",IF(O43="",IF(N43="","",N43),O43),P43)="")=TRUE,"","P")))</f>
        <v>F</v>
      </c>
      <c r="R43" s="32"/>
      <c r="S43" s="34" t="s">
        <v>124</v>
      </c>
    </row>
    <row r="44" spans="1:19" ht="56.25" x14ac:dyDescent="0.25">
      <c r="A44" s="14" t="str">
        <f>IF(AND(D44="",D44=""),"",$D$3&amp;"_"&amp;ROW()-13-COUNTBLANK($D$14:D44))</f>
        <v>Edit_25</v>
      </c>
      <c r="B44" s="35" t="s">
        <v>46</v>
      </c>
      <c r="C44" s="36" t="s">
        <v>213</v>
      </c>
      <c r="D44" s="36" t="s">
        <v>57</v>
      </c>
      <c r="E44" s="31" t="s">
        <v>27</v>
      </c>
      <c r="F44" s="37"/>
      <c r="G44" s="37"/>
      <c r="H44" s="37"/>
      <c r="I44" s="37"/>
      <c r="J44" s="37"/>
      <c r="K44" s="37"/>
      <c r="L44" s="37"/>
      <c r="M44" s="37"/>
      <c r="N44" s="37"/>
      <c r="O44" s="37"/>
      <c r="P44" s="37"/>
      <c r="Q44" s="33" t="str">
        <f t="shared" si="4"/>
        <v>P</v>
      </c>
      <c r="R44" s="38"/>
      <c r="S44" s="38"/>
    </row>
    <row r="45" spans="1:19" ht="150" x14ac:dyDescent="0.25">
      <c r="A45" s="14" t="str">
        <f>IF(AND(D45="",D45=""),"",$D$3&amp;"_"&amp;ROW()-13-COUNTBLANK($D$14:D45))</f>
        <v>Edit_26</v>
      </c>
      <c r="B45" s="39" t="s">
        <v>47</v>
      </c>
      <c r="C45" s="40" t="s">
        <v>214</v>
      </c>
      <c r="D45" s="39" t="s">
        <v>219</v>
      </c>
      <c r="E45" s="31" t="s">
        <v>29</v>
      </c>
      <c r="F45" s="32"/>
      <c r="G45" s="32"/>
      <c r="H45" s="32"/>
      <c r="I45" s="32"/>
      <c r="J45" s="32"/>
      <c r="K45" s="32"/>
      <c r="L45" s="32"/>
      <c r="M45" s="32"/>
      <c r="N45" s="32"/>
      <c r="O45" s="32"/>
      <c r="P45" s="32"/>
      <c r="Q45" s="33" t="str">
        <f t="shared" si="4"/>
        <v>F</v>
      </c>
      <c r="R45" s="32"/>
      <c r="S45" s="32" t="s">
        <v>115</v>
      </c>
    </row>
    <row r="46" spans="1:19" ht="168.75" x14ac:dyDescent="0.25">
      <c r="A46" s="14" t="str">
        <f>IF(AND(D46="",D46=""),"",$D$3&amp;"_"&amp;ROW()-13-COUNTBLANK($D$14:D46))</f>
        <v>Edit_27</v>
      </c>
      <c r="B46" s="30" t="s">
        <v>49</v>
      </c>
      <c r="C46" s="29" t="s">
        <v>215</v>
      </c>
      <c r="D46" s="29" t="s">
        <v>217</v>
      </c>
      <c r="E46" s="31" t="s">
        <v>27</v>
      </c>
      <c r="F46" s="29"/>
      <c r="G46" s="29"/>
      <c r="H46" s="29"/>
      <c r="I46" s="29"/>
      <c r="J46" s="29"/>
      <c r="K46" s="29"/>
      <c r="L46" s="29"/>
      <c r="M46" s="29"/>
      <c r="N46" s="29"/>
      <c r="O46" s="29"/>
      <c r="P46" s="29"/>
      <c r="Q46" s="33" t="str">
        <f t="shared" si="4"/>
        <v>P</v>
      </c>
      <c r="R46" s="32"/>
      <c r="S46" s="41"/>
    </row>
    <row r="47" spans="1:19" ht="168.75" x14ac:dyDescent="0.25">
      <c r="A47" s="14" t="str">
        <f>IF(AND(D47="",D47=""),"",$D$3&amp;"_"&amp;ROW()-13-COUNTBLANK($D$14:D47))</f>
        <v>Edit_28</v>
      </c>
      <c r="B47" s="32" t="s">
        <v>50</v>
      </c>
      <c r="C47" s="29" t="s">
        <v>216</v>
      </c>
      <c r="D47" s="29" t="s">
        <v>218</v>
      </c>
      <c r="E47" s="31" t="s">
        <v>27</v>
      </c>
      <c r="F47" s="32"/>
      <c r="G47" s="32"/>
      <c r="H47" s="32"/>
      <c r="I47" s="32"/>
      <c r="J47" s="32"/>
      <c r="K47" s="32"/>
      <c r="L47" s="32"/>
      <c r="M47" s="32"/>
      <c r="N47" s="32"/>
      <c r="O47" s="32"/>
      <c r="P47" s="32"/>
      <c r="Q47" s="33" t="str">
        <f t="shared" si="4"/>
        <v>P</v>
      </c>
      <c r="R47" s="32"/>
      <c r="S47" s="41"/>
    </row>
    <row r="48" spans="1:19" ht="150" x14ac:dyDescent="0.25">
      <c r="A48" s="14" t="str">
        <f>IF(AND(D48="",D48=""),"",$D$3&amp;"_"&amp;ROW()-13-COUNTBLANK($D$14:D48))</f>
        <v>Edit_29</v>
      </c>
      <c r="B48" s="32" t="s">
        <v>51</v>
      </c>
      <c r="C48" s="29" t="s">
        <v>220</v>
      </c>
      <c r="D48" s="29" t="s">
        <v>221</v>
      </c>
      <c r="E48" s="31" t="s">
        <v>29</v>
      </c>
      <c r="F48" s="32"/>
      <c r="G48" s="32"/>
      <c r="H48" s="32"/>
      <c r="I48" s="32"/>
      <c r="J48" s="32"/>
      <c r="K48" s="32"/>
      <c r="L48" s="32"/>
      <c r="M48" s="32"/>
      <c r="N48" s="32"/>
      <c r="O48" s="32"/>
      <c r="P48" s="32"/>
      <c r="Q48" s="33" t="str">
        <f t="shared" si="4"/>
        <v>F</v>
      </c>
      <c r="R48" s="32"/>
      <c r="S48" s="41" t="s">
        <v>116</v>
      </c>
    </row>
    <row r="49" spans="1:19" ht="150" x14ac:dyDescent="0.25">
      <c r="A49" s="14" t="str">
        <f>IF(AND(D49="",D49=""),"",$D$3&amp;"_"&amp;ROW()-13-COUNTBLANK($D$14:D49))</f>
        <v>Edit_30</v>
      </c>
      <c r="B49" s="32" t="s">
        <v>52</v>
      </c>
      <c r="C49" s="29" t="s">
        <v>224</v>
      </c>
      <c r="D49" s="29" t="s">
        <v>222</v>
      </c>
      <c r="E49" s="31" t="s">
        <v>27</v>
      </c>
      <c r="F49" s="32"/>
      <c r="G49" s="32"/>
      <c r="H49" s="32"/>
      <c r="I49" s="32"/>
      <c r="J49" s="32"/>
      <c r="K49" s="32"/>
      <c r="L49" s="32"/>
      <c r="M49" s="32"/>
      <c r="N49" s="32"/>
      <c r="O49" s="32"/>
      <c r="P49" s="32"/>
      <c r="Q49" s="33" t="str">
        <f t="shared" si="4"/>
        <v>P</v>
      </c>
      <c r="R49" s="32"/>
      <c r="S49" s="41"/>
    </row>
    <row r="50" spans="1:19" ht="187.5" x14ac:dyDescent="0.25">
      <c r="A50" s="14" t="str">
        <f>IF(AND(D50="",D50=""),"",$D$3&amp;"_"&amp;ROW()-13-COUNTBLANK($D$14:D50))</f>
        <v>Edit_31</v>
      </c>
      <c r="B50" s="29" t="s">
        <v>53</v>
      </c>
      <c r="C50" s="29" t="s">
        <v>223</v>
      </c>
      <c r="D50" s="29" t="s">
        <v>217</v>
      </c>
      <c r="E50" s="31" t="s">
        <v>29</v>
      </c>
      <c r="F50" s="32"/>
      <c r="G50" s="32"/>
      <c r="H50" s="32"/>
      <c r="I50" s="32"/>
      <c r="J50" s="32"/>
      <c r="K50" s="32"/>
      <c r="L50" s="32"/>
      <c r="M50" s="32"/>
      <c r="N50" s="32"/>
      <c r="O50" s="32"/>
      <c r="P50" s="32"/>
      <c r="Q50" s="33" t="str">
        <f t="shared" si="4"/>
        <v>F</v>
      </c>
      <c r="R50" s="32"/>
      <c r="S50" s="41" t="s">
        <v>131</v>
      </c>
    </row>
    <row r="51" spans="1:19" ht="92.25" customHeight="1" x14ac:dyDescent="0.25">
      <c r="A51" s="14" t="str">
        <f>IF(AND(D51="",D51=""),"",$D$3&amp;"_"&amp;ROW()-13-COUNTBLANK($D$14:D51))</f>
        <v>Edit_32</v>
      </c>
      <c r="B51" s="30" t="s">
        <v>129</v>
      </c>
      <c r="C51" s="29" t="s">
        <v>132</v>
      </c>
      <c r="D51" s="29" t="s">
        <v>133</v>
      </c>
      <c r="E51" s="31" t="s">
        <v>29</v>
      </c>
      <c r="F51" s="32"/>
      <c r="G51" s="32"/>
      <c r="H51" s="32"/>
      <c r="I51" s="32"/>
      <c r="J51" s="32"/>
      <c r="K51" s="32"/>
      <c r="L51" s="32"/>
      <c r="M51" s="32"/>
      <c r="N51" s="32"/>
      <c r="O51" s="32"/>
      <c r="P51" s="32"/>
      <c r="Q51" s="33" t="str">
        <f t="shared" si="4"/>
        <v>F</v>
      </c>
      <c r="R51" s="32"/>
      <c r="S51" s="41" t="s">
        <v>131</v>
      </c>
    </row>
    <row r="52" spans="1:19" ht="18.75" x14ac:dyDescent="0.25">
      <c r="A52" s="14" t="str">
        <f>IF(AND(D52="",D52=""),"",$D$3&amp;"_"&amp;ROW()-13-COUNTBLANK($D$14:D52))</f>
        <v/>
      </c>
      <c r="B52" s="155" t="s">
        <v>65</v>
      </c>
      <c r="C52" s="156"/>
      <c r="D52" s="156"/>
      <c r="E52" s="156"/>
      <c r="F52" s="156"/>
      <c r="G52" s="156"/>
      <c r="H52" s="156"/>
      <c r="I52" s="156"/>
      <c r="J52" s="156"/>
      <c r="K52" s="156"/>
      <c r="L52" s="156"/>
      <c r="M52" s="156"/>
      <c r="N52" s="156"/>
      <c r="O52" s="156"/>
      <c r="P52" s="156"/>
      <c r="Q52" s="156"/>
      <c r="R52" s="156"/>
      <c r="S52" s="156"/>
    </row>
    <row r="53" spans="1:19" ht="111" customHeight="1" x14ac:dyDescent="0.25">
      <c r="A53" s="14" t="str">
        <f>IF(AND(D53="",D53=""),"",$D$3&amp;"_"&amp;ROW()-13-COUNTBLANK($D$14:D53))</f>
        <v>Edit_33</v>
      </c>
      <c r="B53" s="29" t="s">
        <v>45</v>
      </c>
      <c r="C53" s="30" t="s">
        <v>233</v>
      </c>
      <c r="D53" s="29" t="s">
        <v>229</v>
      </c>
      <c r="E53" s="31" t="s">
        <v>29</v>
      </c>
      <c r="F53" s="32"/>
      <c r="G53" s="32"/>
      <c r="H53" s="32"/>
      <c r="I53" s="32"/>
      <c r="J53" s="32"/>
      <c r="K53" s="32"/>
      <c r="L53" s="32"/>
      <c r="M53" s="32"/>
      <c r="N53" s="32"/>
      <c r="O53" s="32"/>
      <c r="P53" s="32"/>
      <c r="Q53" s="33" t="str">
        <f t="shared" ref="Q53:Q58" si="5">IF(OR(IF(G53="",IF(F53="",IF(E53="","",E53),F53),G53)="F",IF(J53="",IF(I53="",IF(H53="","",H53),I53),J53)="F",IF(M53="",IF(L53="",IF(K53="","",K53),L53),M53)="F",IF(P53="",IF(O53="",IF(N53="","",N53),O53),P53)="F")=TRUE,"F",IF(OR(IF(G53="",IF(F53="",IF(E53="","",E53),F53),G53)="PE",IF(J53="",IF(I53="",IF(H53="","",H53),I53),J53)="PE",IF(M53="",IF(L53="",IF(K53="","",K53),L53),M53)="PE",IF(P53="",IF(O53="",IF(N53="","",N53),O53),P53)="PE")=TRUE,"PE",IF(AND(IF(G53="",IF(F53="",IF(E53="","",E53),F53),G53)="",IF(J53="",IF(I53="",IF(H53="","",H53),I53),J53)="",IF(M53="",IF(L53="",IF(K53="","",K53),L53),M53)="",IF(P53="",IF(O53="",IF(N53="","",N53),O53),P53)="")=TRUE,"","P")))</f>
        <v>F</v>
      </c>
      <c r="R53" s="32"/>
      <c r="S53" s="41" t="s">
        <v>230</v>
      </c>
    </row>
    <row r="54" spans="1:19" ht="56.25" x14ac:dyDescent="0.25">
      <c r="A54" s="14" t="str">
        <f>IF(AND(D54="",D54=""),"",$D$3&amp;"_"&amp;ROW()-13-COUNTBLANK($D$14:D54))</f>
        <v>Edit_34</v>
      </c>
      <c r="B54" s="35" t="s">
        <v>46</v>
      </c>
      <c r="C54" s="36" t="s">
        <v>232</v>
      </c>
      <c r="D54" s="36" t="s">
        <v>57</v>
      </c>
      <c r="E54" s="31" t="s">
        <v>27</v>
      </c>
      <c r="F54" s="37"/>
      <c r="G54" s="37"/>
      <c r="H54" s="37"/>
      <c r="I54" s="37"/>
      <c r="J54" s="37"/>
      <c r="K54" s="37"/>
      <c r="L54" s="37"/>
      <c r="M54" s="37"/>
      <c r="N54" s="37"/>
      <c r="O54" s="37"/>
      <c r="P54" s="37"/>
      <c r="Q54" s="33" t="str">
        <f t="shared" si="5"/>
        <v>P</v>
      </c>
      <c r="R54" s="38"/>
      <c r="S54" s="38"/>
    </row>
    <row r="55" spans="1:19" ht="150" x14ac:dyDescent="0.25">
      <c r="A55" s="14" t="str">
        <f>IF(AND(D55="",D55=""),"",$D$3&amp;"_"&amp;ROW()-13-COUNTBLANK($D$14:D55))</f>
        <v>Edit_35</v>
      </c>
      <c r="B55" s="39" t="s">
        <v>47</v>
      </c>
      <c r="C55" s="40" t="s">
        <v>234</v>
      </c>
      <c r="D55" s="39" t="s">
        <v>118</v>
      </c>
      <c r="E55" s="31" t="s">
        <v>29</v>
      </c>
      <c r="F55" s="32"/>
      <c r="G55" s="32"/>
      <c r="H55" s="32"/>
      <c r="I55" s="32"/>
      <c r="J55" s="32"/>
      <c r="K55" s="32"/>
      <c r="L55" s="32"/>
      <c r="M55" s="32"/>
      <c r="N55" s="32"/>
      <c r="O55" s="32"/>
      <c r="P55" s="32"/>
      <c r="Q55" s="33" t="str">
        <f t="shared" si="5"/>
        <v>F</v>
      </c>
      <c r="R55" s="32"/>
      <c r="S55" s="32" t="s">
        <v>115</v>
      </c>
    </row>
    <row r="56" spans="1:19" ht="168.75" x14ac:dyDescent="0.25">
      <c r="A56" s="14" t="str">
        <f>IF(AND(D56="",D56=""),"",$D$3&amp;"_"&amp;ROW()-13-COUNTBLANK($D$14:D56))</f>
        <v>Edit_36</v>
      </c>
      <c r="B56" s="30" t="s">
        <v>137</v>
      </c>
      <c r="C56" s="29" t="s">
        <v>237</v>
      </c>
      <c r="D56" s="29" t="s">
        <v>231</v>
      </c>
      <c r="E56" s="31" t="s">
        <v>29</v>
      </c>
      <c r="F56" s="29"/>
      <c r="G56" s="29"/>
      <c r="H56" s="29"/>
      <c r="I56" s="29"/>
      <c r="J56" s="29"/>
      <c r="K56" s="29"/>
      <c r="L56" s="29"/>
      <c r="M56" s="29"/>
      <c r="N56" s="29"/>
      <c r="O56" s="29"/>
      <c r="P56" s="29"/>
      <c r="Q56" s="33" t="str">
        <f t="shared" si="5"/>
        <v>F</v>
      </c>
      <c r="R56" s="32"/>
      <c r="S56" s="41" t="s">
        <v>139</v>
      </c>
    </row>
    <row r="57" spans="1:19" ht="150" x14ac:dyDescent="0.25">
      <c r="A57" s="14" t="str">
        <f>IF(AND(D57="",D57=""),"",$D$3&amp;"_"&amp;ROW()-13-COUNTBLANK($D$14:D57))</f>
        <v>Edit_37</v>
      </c>
      <c r="B57" s="32" t="s">
        <v>51</v>
      </c>
      <c r="C57" s="29" t="s">
        <v>220</v>
      </c>
      <c r="D57" s="29" t="s">
        <v>221</v>
      </c>
      <c r="E57" s="31" t="s">
        <v>27</v>
      </c>
      <c r="F57" s="32"/>
      <c r="G57" s="32"/>
      <c r="H57" s="32"/>
      <c r="I57" s="32"/>
      <c r="J57" s="32"/>
      <c r="K57" s="32"/>
      <c r="L57" s="32"/>
      <c r="M57" s="32"/>
      <c r="N57" s="32"/>
      <c r="O57" s="32"/>
      <c r="P57" s="32"/>
      <c r="Q57" s="33" t="str">
        <f t="shared" si="5"/>
        <v>P</v>
      </c>
      <c r="R57" s="32"/>
      <c r="S57" s="41"/>
    </row>
    <row r="58" spans="1:19" ht="150" x14ac:dyDescent="0.25">
      <c r="A58" s="14" t="str">
        <f>IF(AND(D58="",D58=""),"",$D$3&amp;"_"&amp;ROW()-13-COUNTBLANK($D$14:D58))</f>
        <v>Edit_38</v>
      </c>
      <c r="B58" s="32" t="s">
        <v>52</v>
      </c>
      <c r="C58" s="29" t="s">
        <v>224</v>
      </c>
      <c r="D58" s="29" t="s">
        <v>222</v>
      </c>
      <c r="E58" s="31" t="s">
        <v>27</v>
      </c>
      <c r="F58" s="32"/>
      <c r="G58" s="32"/>
      <c r="H58" s="32"/>
      <c r="I58" s="32"/>
      <c r="J58" s="32"/>
      <c r="K58" s="32"/>
      <c r="L58" s="32"/>
      <c r="M58" s="32"/>
      <c r="N58" s="32"/>
      <c r="O58" s="32"/>
      <c r="P58" s="32"/>
      <c r="Q58" s="33" t="str">
        <f t="shared" si="5"/>
        <v>P</v>
      </c>
      <c r="R58" s="32"/>
      <c r="S58" s="41"/>
    </row>
    <row r="59" spans="1:19" ht="18.75" x14ac:dyDescent="0.25">
      <c r="A59" s="14" t="str">
        <f>IF(AND(D59="",D59=""),"",$D$3&amp;"_"&amp;ROW()-13-COUNTBLANK($D$14:D59))</f>
        <v/>
      </c>
      <c r="B59" s="155" t="s">
        <v>238</v>
      </c>
      <c r="C59" s="156"/>
      <c r="D59" s="156"/>
      <c r="E59" s="156"/>
      <c r="F59" s="156"/>
      <c r="G59" s="156"/>
      <c r="H59" s="156"/>
      <c r="I59" s="156"/>
      <c r="J59" s="156"/>
      <c r="K59" s="156"/>
      <c r="L59" s="156"/>
      <c r="M59" s="156"/>
      <c r="N59" s="156"/>
      <c r="O59" s="156"/>
      <c r="P59" s="156"/>
      <c r="Q59" s="156"/>
      <c r="R59" s="156"/>
      <c r="S59" s="156"/>
    </row>
    <row r="60" spans="1:19" ht="93.75" x14ac:dyDescent="0.25">
      <c r="A60" s="14" t="str">
        <f>IF(AND(D60="",D60=""),"",$D$3&amp;"_"&amp;ROW()-13-COUNTBLANK($D$14:D60))</f>
        <v>Edit_39</v>
      </c>
      <c r="B60" s="65" t="s">
        <v>46</v>
      </c>
      <c r="C60" s="66" t="s">
        <v>213</v>
      </c>
      <c r="D60" s="67" t="s">
        <v>244</v>
      </c>
      <c r="E60" s="31" t="s">
        <v>29</v>
      </c>
      <c r="F60" s="32"/>
      <c r="G60" s="32"/>
      <c r="H60" s="32"/>
      <c r="I60" s="32"/>
      <c r="J60" s="32"/>
      <c r="K60" s="32"/>
      <c r="L60" s="32"/>
      <c r="M60" s="32"/>
      <c r="N60" s="32"/>
      <c r="O60" s="32"/>
      <c r="P60" s="32"/>
      <c r="Q60" s="33" t="str">
        <f t="shared" ref="Q60:Q68" si="6">IF(OR(IF(G60="",IF(F60="",IF(E60="","",E60),F60),G60)="F",IF(J60="",IF(I60="",IF(H60="","",H60),I60),J60)="F",IF(M60="",IF(L60="",IF(K60="","",K60),L60),M60)="F",IF(P60="",IF(O60="",IF(N60="","",N60),O60),P60)="F")=TRUE,"F",IF(OR(IF(G60="",IF(F60="",IF(E60="","",E60),F60),G60)="PE",IF(J60="",IF(I60="",IF(H60="","",H60),I60),J60)="PE",IF(M60="",IF(L60="",IF(K60="","",K60),L60),M60)="PE",IF(P60="",IF(O60="",IF(N60="","",N60),O60),P60)="PE")=TRUE,"PE",IF(AND(IF(G60="",IF(F60="",IF(E60="","",E60),F60),G60)="",IF(J60="",IF(I60="",IF(H60="","",H60),I60),J60)="",IF(M60="",IF(L60="",IF(K60="","",K60),L60),M60)="",IF(P60="",IF(O60="",IF(N60="","",N60),O60),P60)="")=TRUE,"","P")))</f>
        <v>F</v>
      </c>
      <c r="R60" s="32"/>
      <c r="S60" s="41" t="s">
        <v>245</v>
      </c>
    </row>
    <row r="61" spans="1:19" ht="93.75" x14ac:dyDescent="0.25">
      <c r="A61" s="14" t="str">
        <f>IF(AND(D61="",D61=""),"",$D$3&amp;"_"&amp;ROW()-13-COUNTBLANK($D$14:D61))</f>
        <v>Edit_40</v>
      </c>
      <c r="B61" s="68" t="s">
        <v>246</v>
      </c>
      <c r="C61" s="69" t="s">
        <v>247</v>
      </c>
      <c r="D61" s="70" t="s">
        <v>248</v>
      </c>
      <c r="E61" s="31" t="s">
        <v>29</v>
      </c>
      <c r="F61" s="32"/>
      <c r="G61" s="32"/>
      <c r="H61" s="32"/>
      <c r="I61" s="32"/>
      <c r="J61" s="32"/>
      <c r="K61" s="32"/>
      <c r="L61" s="32"/>
      <c r="M61" s="32"/>
      <c r="N61" s="32"/>
      <c r="O61" s="32"/>
      <c r="P61" s="32"/>
      <c r="Q61" s="33" t="str">
        <f t="shared" si="6"/>
        <v>F</v>
      </c>
      <c r="R61" s="32"/>
      <c r="S61" s="41" t="s">
        <v>245</v>
      </c>
    </row>
    <row r="62" spans="1:19" ht="93.75" x14ac:dyDescent="0.25">
      <c r="A62" s="14" t="str">
        <f>IF(AND(D62="",D62=""),"",$D$3&amp;"_"&amp;ROW()-13-COUNTBLANK($D$14:D62))</f>
        <v>Edit_41</v>
      </c>
      <c r="B62" s="65" t="s">
        <v>239</v>
      </c>
      <c r="C62" s="71" t="s">
        <v>249</v>
      </c>
      <c r="D62" s="72" t="s">
        <v>240</v>
      </c>
      <c r="E62" s="31" t="s">
        <v>29</v>
      </c>
      <c r="F62" s="29"/>
      <c r="G62" s="29"/>
      <c r="H62" s="29"/>
      <c r="I62" s="29"/>
      <c r="J62" s="29"/>
      <c r="K62" s="29"/>
      <c r="L62" s="29"/>
      <c r="M62" s="29"/>
      <c r="N62" s="29"/>
      <c r="O62" s="29"/>
      <c r="P62" s="29"/>
      <c r="Q62" s="33" t="str">
        <f t="shared" si="6"/>
        <v>F</v>
      </c>
      <c r="R62" s="32"/>
      <c r="S62" s="41" t="s">
        <v>245</v>
      </c>
    </row>
    <row r="63" spans="1:19" ht="93.75" x14ac:dyDescent="0.25">
      <c r="A63" s="14"/>
      <c r="B63" s="65" t="s">
        <v>241</v>
      </c>
      <c r="C63" s="66" t="s">
        <v>250</v>
      </c>
      <c r="D63" s="73" t="s">
        <v>251</v>
      </c>
      <c r="E63" s="31"/>
      <c r="F63" s="29"/>
      <c r="G63" s="29"/>
      <c r="H63" s="29"/>
      <c r="I63" s="29"/>
      <c r="J63" s="29"/>
      <c r="K63" s="29"/>
      <c r="L63" s="29"/>
      <c r="M63" s="29"/>
      <c r="N63" s="29"/>
      <c r="O63" s="29"/>
      <c r="P63" s="29"/>
      <c r="Q63" s="33"/>
      <c r="R63" s="32"/>
      <c r="S63" s="41"/>
    </row>
    <row r="64" spans="1:19" ht="75" x14ac:dyDescent="0.25">
      <c r="A64" s="14" t="str">
        <f>IF(AND(D64="",D64=""),"",$D$3&amp;"_"&amp;ROW()-13-COUNTBLANK($D$14:D64))</f>
        <v>Edit_43</v>
      </c>
      <c r="B64" s="35" t="s">
        <v>259</v>
      </c>
      <c r="C64" s="66" t="s">
        <v>253</v>
      </c>
      <c r="D64" s="67" t="s">
        <v>254</v>
      </c>
      <c r="E64" s="31" t="s">
        <v>29</v>
      </c>
      <c r="F64" s="32"/>
      <c r="G64" s="32"/>
      <c r="H64" s="32"/>
      <c r="I64" s="32"/>
      <c r="J64" s="32"/>
      <c r="K64" s="32"/>
      <c r="L64" s="32"/>
      <c r="M64" s="32"/>
      <c r="N64" s="32"/>
      <c r="O64" s="32"/>
      <c r="P64" s="32"/>
      <c r="Q64" s="33" t="str">
        <f t="shared" si="6"/>
        <v>F</v>
      </c>
      <c r="R64" s="32"/>
      <c r="S64" s="41" t="s">
        <v>245</v>
      </c>
    </row>
    <row r="65" spans="1:19" ht="75" x14ac:dyDescent="0.25">
      <c r="A65" s="14" t="str">
        <f>IF(AND(D65="",D65=""),"",$D$3&amp;"_"&amp;ROW()-13-COUNTBLANK($D$14:D65))</f>
        <v>Edit_44</v>
      </c>
      <c r="B65" s="65" t="s">
        <v>242</v>
      </c>
      <c r="C65" s="66" t="s">
        <v>252</v>
      </c>
      <c r="D65" s="72" t="s">
        <v>243</v>
      </c>
      <c r="E65" s="31" t="s">
        <v>29</v>
      </c>
      <c r="F65" s="32"/>
      <c r="G65" s="32"/>
      <c r="H65" s="32"/>
      <c r="I65" s="32"/>
      <c r="J65" s="32"/>
      <c r="K65" s="32"/>
      <c r="L65" s="32"/>
      <c r="M65" s="32"/>
      <c r="N65" s="32"/>
      <c r="O65" s="32"/>
      <c r="P65" s="32"/>
      <c r="Q65" s="33" t="str">
        <f t="shared" si="6"/>
        <v>F</v>
      </c>
      <c r="R65" s="32"/>
      <c r="S65" s="41" t="s">
        <v>245</v>
      </c>
    </row>
    <row r="66" spans="1:19" ht="131.25" x14ac:dyDescent="0.25">
      <c r="A66" s="14" t="str">
        <f>IF(AND(D66="",D66=""),"",$D$3&amp;"_"&amp;ROW()-13-COUNTBLANK($D$14:D66))</f>
        <v>Edit_45</v>
      </c>
      <c r="B66" s="74" t="s">
        <v>258</v>
      </c>
      <c r="C66" s="66" t="s">
        <v>260</v>
      </c>
      <c r="D66" s="67" t="s">
        <v>261</v>
      </c>
      <c r="E66" s="31" t="s">
        <v>29</v>
      </c>
      <c r="F66" s="32"/>
      <c r="G66" s="32"/>
      <c r="H66" s="32"/>
      <c r="I66" s="32"/>
      <c r="J66" s="32"/>
      <c r="K66" s="32"/>
      <c r="L66" s="32"/>
      <c r="M66" s="32"/>
      <c r="N66" s="32"/>
      <c r="O66" s="32"/>
      <c r="P66" s="32"/>
      <c r="Q66" s="33" t="str">
        <f t="shared" si="6"/>
        <v>F</v>
      </c>
      <c r="R66" s="32"/>
      <c r="S66" s="41" t="s">
        <v>245</v>
      </c>
    </row>
    <row r="67" spans="1:19" ht="75" x14ac:dyDescent="0.25">
      <c r="A67" s="14" t="str">
        <f>IF(AND(D67="",D67=""),"",$D$3&amp;"_"&amp;ROW()-13-COUNTBLANK($D$14:D67))</f>
        <v>Edit_46</v>
      </c>
      <c r="B67" s="169" t="s">
        <v>255</v>
      </c>
      <c r="C67" s="36" t="s">
        <v>265</v>
      </c>
      <c r="D67" s="76" t="s">
        <v>256</v>
      </c>
      <c r="E67" s="31" t="s">
        <v>29</v>
      </c>
      <c r="F67" s="32"/>
      <c r="G67" s="32"/>
      <c r="H67" s="32"/>
      <c r="I67" s="32"/>
      <c r="J67" s="32"/>
      <c r="K67" s="32"/>
      <c r="L67" s="32"/>
      <c r="M67" s="32"/>
      <c r="N67" s="32"/>
      <c r="O67" s="32"/>
      <c r="P67" s="32"/>
      <c r="Q67" s="33" t="str">
        <f t="shared" si="6"/>
        <v>F</v>
      </c>
      <c r="R67" s="32"/>
      <c r="S67" s="41" t="s">
        <v>245</v>
      </c>
    </row>
    <row r="68" spans="1:19" ht="75" x14ac:dyDescent="0.25">
      <c r="A68" s="14" t="str">
        <f>IF(AND(D68="",D68=""),"",$D$3&amp;"_"&amp;ROW()-13-COUNTBLANK($D$14:D68))</f>
        <v>Edit_47</v>
      </c>
      <c r="B68" s="170"/>
      <c r="C68" s="36" t="s">
        <v>264</v>
      </c>
      <c r="D68" s="77" t="s">
        <v>257</v>
      </c>
      <c r="E68" s="31" t="s">
        <v>29</v>
      </c>
      <c r="F68" s="32"/>
      <c r="G68" s="32"/>
      <c r="H68" s="32"/>
      <c r="I68" s="32"/>
      <c r="J68" s="32"/>
      <c r="K68" s="32"/>
      <c r="L68" s="32"/>
      <c r="M68" s="32"/>
      <c r="N68" s="32"/>
      <c r="O68" s="32"/>
      <c r="P68" s="32"/>
      <c r="Q68" s="33" t="str">
        <f t="shared" si="6"/>
        <v>F</v>
      </c>
      <c r="R68" s="32"/>
      <c r="S68" s="41" t="s">
        <v>245</v>
      </c>
    </row>
    <row r="69" spans="1:19" ht="19.5" x14ac:dyDescent="0.25">
      <c r="A69" s="14" t="str">
        <f>IF(AND(D69="",D69=""),"",$D$3&amp;"_"&amp;ROW()-13-COUNTBLANK($D$14:D69))</f>
        <v/>
      </c>
      <c r="B69" s="150" t="s">
        <v>67</v>
      </c>
      <c r="C69" s="151"/>
      <c r="D69" s="151"/>
      <c r="E69" s="151"/>
      <c r="F69" s="151"/>
      <c r="G69" s="151"/>
      <c r="H69" s="151"/>
      <c r="I69" s="151"/>
      <c r="J69" s="151"/>
      <c r="K69" s="151"/>
      <c r="L69" s="151"/>
      <c r="M69" s="151"/>
      <c r="N69" s="151"/>
      <c r="O69" s="151"/>
      <c r="P69" s="151"/>
      <c r="Q69" s="151"/>
      <c r="R69" s="151"/>
      <c r="S69" s="152"/>
    </row>
    <row r="70" spans="1:19" ht="131.25" x14ac:dyDescent="0.3">
      <c r="A70" s="14" t="str">
        <f>IF(AND(D70="",D70=""),"",$D$3&amp;"_"&amp;ROW()-13-COUNTBLANK($D$14:D70))</f>
        <v>Edit_48</v>
      </c>
      <c r="B70" s="41" t="s">
        <v>262</v>
      </c>
      <c r="C70" s="42" t="s">
        <v>263</v>
      </c>
      <c r="D70" s="43" t="s">
        <v>266</v>
      </c>
      <c r="E70" s="31" t="s">
        <v>27</v>
      </c>
      <c r="F70" s="32"/>
      <c r="G70" s="32"/>
      <c r="H70" s="32"/>
      <c r="I70" s="32"/>
      <c r="J70" s="32"/>
      <c r="K70" s="32"/>
      <c r="L70" s="32"/>
      <c r="M70" s="32"/>
      <c r="N70" s="32"/>
      <c r="O70" s="32"/>
      <c r="P70" s="32"/>
      <c r="Q70" s="33" t="str">
        <f t="shared" ref="Q70" si="7">IF(OR(IF(G70="",IF(F70="",IF(E70="","",E70),F70),G70)="F",IF(J70="",IF(I70="",IF(H70="","",H70),I70),J70)="F",IF(M70="",IF(L70="",IF(K70="","",K70),L70),M70)="F",IF(P70="",IF(O70="",IF(N70="","",N70),O70),P70)="F")=TRUE,"F",IF(OR(IF(G70="",IF(F70="",IF(E70="","",E70),F70),G70)="PE",IF(J70="",IF(I70="",IF(H70="","",H70),I70),J70)="PE",IF(M70="",IF(L70="",IF(K70="","",K70),L70),M70)="PE",IF(P70="",IF(O70="",IF(N70="","",N70),O70),P70)="PE")=TRUE,"PE",IF(AND(IF(G70="",IF(F70="",IF(E70="","",E70),F70),G70)="",IF(J70="",IF(I70="",IF(H70="","",H70),I70),J70)="",IF(M70="",IF(L70="",IF(K70="","",K70),L70),M70)="",IF(P70="",IF(O70="",IF(N70="","",N70),O70),P70)="")=TRUE,"","P")))</f>
        <v>P</v>
      </c>
      <c r="R70" s="32"/>
      <c r="S70" s="41"/>
    </row>
    <row r="71" spans="1:19" ht="15" customHeight="1" x14ac:dyDescent="0.25">
      <c r="A71" s="14" t="str">
        <f>IF(AND(D71="",D71=""),"",$D$3&amp;"_"&amp;ROW()-13-COUNTBLANK($D$14:D71))</f>
        <v/>
      </c>
      <c r="B71" s="173" t="s">
        <v>267</v>
      </c>
      <c r="C71" s="174"/>
      <c r="D71" s="174"/>
      <c r="E71" s="174"/>
      <c r="F71" s="174"/>
      <c r="G71" s="174"/>
      <c r="H71" s="174"/>
      <c r="I71" s="174"/>
      <c r="J71" s="174"/>
      <c r="K71" s="174"/>
      <c r="L71" s="174"/>
      <c r="M71" s="174"/>
      <c r="N71" s="174"/>
      <c r="O71" s="174"/>
      <c r="P71" s="174"/>
      <c r="Q71" s="174"/>
      <c r="R71" s="174"/>
      <c r="S71" s="175"/>
    </row>
    <row r="72" spans="1:19" ht="18.75" x14ac:dyDescent="0.25">
      <c r="A72" s="14" t="str">
        <f>IF(AND(D72="",D72=""),"",$D$3&amp;"_"&amp;ROW()-13-COUNTBLANK($D$14:D72))</f>
        <v>Edit_49</v>
      </c>
      <c r="B72" s="44"/>
      <c r="C72" s="36" t="s">
        <v>268</v>
      </c>
      <c r="D72" s="45" t="s">
        <v>279</v>
      </c>
      <c r="E72" s="31" t="s">
        <v>27</v>
      </c>
      <c r="F72" s="32"/>
      <c r="G72" s="32"/>
      <c r="H72" s="32"/>
      <c r="I72" s="32"/>
      <c r="J72" s="32"/>
      <c r="K72" s="32"/>
      <c r="L72" s="32"/>
      <c r="M72" s="32"/>
      <c r="N72" s="32"/>
      <c r="O72" s="32"/>
      <c r="P72" s="32"/>
      <c r="Q72" s="33" t="str">
        <f t="shared" ref="Q72:Q84" si="8">IF(OR(IF(G72="",IF(F72="",IF(E72="","",E72),F72),G72)="F",IF(J72="",IF(I72="",IF(H72="","",H72),I72),J72)="F",IF(M72="",IF(L72="",IF(K72="","",K72),L72),M72)="F",IF(P72="",IF(O72="",IF(N72="","",N72),O72),P72)="F")=TRUE,"F",IF(OR(IF(G72="",IF(F72="",IF(E72="","",E72),F72),G72)="PE",IF(J72="",IF(I72="",IF(H72="","",H72),I72),J72)="PE",IF(M72="",IF(L72="",IF(K72="","",K72),L72),M72)="PE",IF(P72="",IF(O72="",IF(N72="","",N72),O72),P72)="PE")=TRUE,"PE",IF(AND(IF(G72="",IF(F72="",IF(E72="","",E72),F72),G72)="",IF(J72="",IF(I72="",IF(H72="","",H72),I72),J72)="",IF(M72="",IF(L72="",IF(K72="","",K72),L72),M72)="",IF(P72="",IF(O72="",IF(N72="","",N72),O72),P72)="")=TRUE,"","P")))</f>
        <v>P</v>
      </c>
      <c r="R72" s="32"/>
      <c r="S72" s="41"/>
    </row>
    <row r="73" spans="1:19" ht="18.75" x14ac:dyDescent="0.25">
      <c r="A73" s="14" t="str">
        <f>IF(AND(D73="",D73=""),"",$D$3&amp;"_"&amp;ROW()-13-COUNTBLANK($D$14:D73))</f>
        <v>Edit_50</v>
      </c>
      <c r="B73" s="44"/>
      <c r="C73" s="36" t="s">
        <v>269</v>
      </c>
      <c r="D73" s="46" t="s">
        <v>280</v>
      </c>
      <c r="E73" s="31" t="s">
        <v>27</v>
      </c>
      <c r="F73" s="32"/>
      <c r="G73" s="32"/>
      <c r="H73" s="32"/>
      <c r="I73" s="32"/>
      <c r="J73" s="32"/>
      <c r="K73" s="32"/>
      <c r="L73" s="32"/>
      <c r="M73" s="32"/>
      <c r="N73" s="32"/>
      <c r="O73" s="32"/>
      <c r="P73" s="32"/>
      <c r="Q73" s="33" t="str">
        <f t="shared" si="8"/>
        <v>P</v>
      </c>
      <c r="R73" s="32"/>
      <c r="S73" s="41"/>
    </row>
    <row r="74" spans="1:19" ht="18.75" x14ac:dyDescent="0.25">
      <c r="A74" s="14" t="str">
        <f>IF(AND(D74="",D74=""),"",$D$3&amp;"_"&amp;ROW()-13-COUNTBLANK($D$14:D74))</f>
        <v>Edit_51</v>
      </c>
      <c r="B74" s="44"/>
      <c r="C74" s="36" t="s">
        <v>150</v>
      </c>
      <c r="D74" s="46" t="s">
        <v>156</v>
      </c>
      <c r="E74" s="31" t="s">
        <v>27</v>
      </c>
      <c r="F74" s="32"/>
      <c r="G74" s="32"/>
      <c r="H74" s="32"/>
      <c r="I74" s="32"/>
      <c r="J74" s="32"/>
      <c r="K74" s="32"/>
      <c r="L74" s="32"/>
      <c r="M74" s="32"/>
      <c r="N74" s="32"/>
      <c r="O74" s="32"/>
      <c r="P74" s="32"/>
      <c r="Q74" s="33" t="str">
        <f t="shared" si="8"/>
        <v>P</v>
      </c>
      <c r="R74" s="32"/>
      <c r="S74" s="41"/>
    </row>
    <row r="75" spans="1:19" ht="18.75" x14ac:dyDescent="0.25">
      <c r="A75" s="14" t="str">
        <f>IF(AND(D75="",D75=""),"",$D$3&amp;"_"&amp;ROW()-13-COUNTBLANK($D$14:D75))</f>
        <v>Edit_52</v>
      </c>
      <c r="B75" s="44"/>
      <c r="C75" s="36" t="s">
        <v>149</v>
      </c>
      <c r="D75" s="46" t="s">
        <v>281</v>
      </c>
      <c r="E75" s="31" t="s">
        <v>27</v>
      </c>
      <c r="F75" s="32"/>
      <c r="G75" s="32"/>
      <c r="H75" s="32"/>
      <c r="I75" s="32"/>
      <c r="J75" s="32"/>
      <c r="K75" s="32"/>
      <c r="L75" s="32"/>
      <c r="M75" s="32"/>
      <c r="N75" s="32"/>
      <c r="O75" s="32"/>
      <c r="P75" s="32"/>
      <c r="Q75" s="33" t="str">
        <f t="shared" si="8"/>
        <v>P</v>
      </c>
      <c r="R75" s="32"/>
      <c r="S75" s="41"/>
    </row>
    <row r="76" spans="1:19" ht="18.75" x14ac:dyDescent="0.25">
      <c r="A76" s="14" t="str">
        <f>IF(AND(D76="",D76=""),"",$D$3&amp;"_"&amp;ROW()-13-COUNTBLANK($D$14:D76))</f>
        <v>Edit_53</v>
      </c>
      <c r="B76" s="47"/>
      <c r="C76" s="36" t="s">
        <v>270</v>
      </c>
      <c r="D76" s="48" t="s">
        <v>154</v>
      </c>
      <c r="E76" s="31" t="s">
        <v>27</v>
      </c>
      <c r="F76" s="32"/>
      <c r="G76" s="32"/>
      <c r="H76" s="32"/>
      <c r="I76" s="32"/>
      <c r="J76" s="32"/>
      <c r="K76" s="32"/>
      <c r="L76" s="32"/>
      <c r="M76" s="32"/>
      <c r="N76" s="32"/>
      <c r="O76" s="32"/>
      <c r="P76" s="32"/>
      <c r="Q76" s="33" t="str">
        <f t="shared" si="8"/>
        <v>P</v>
      </c>
      <c r="R76" s="32"/>
      <c r="S76" s="41"/>
    </row>
    <row r="77" spans="1:19" ht="18.75" x14ac:dyDescent="0.25">
      <c r="A77" s="14" t="str">
        <f>IF(AND(D77="",D77=""),"",$D$3&amp;"_"&amp;ROW()-13-COUNTBLANK($D$14:D77))</f>
        <v>Edit_54</v>
      </c>
      <c r="B77" s="47"/>
      <c r="C77" s="36" t="s">
        <v>271</v>
      </c>
      <c r="D77" s="48" t="s">
        <v>282</v>
      </c>
      <c r="E77" s="31" t="s">
        <v>27</v>
      </c>
      <c r="F77" s="32"/>
      <c r="G77" s="32"/>
      <c r="H77" s="32"/>
      <c r="I77" s="32"/>
      <c r="J77" s="32"/>
      <c r="K77" s="32"/>
      <c r="L77" s="32"/>
      <c r="M77" s="32"/>
      <c r="N77" s="32"/>
      <c r="O77" s="32"/>
      <c r="P77" s="32"/>
      <c r="Q77" s="33" t="str">
        <f t="shared" si="8"/>
        <v>P</v>
      </c>
      <c r="R77" s="32"/>
      <c r="S77" s="41"/>
    </row>
    <row r="78" spans="1:19" ht="18.75" x14ac:dyDescent="0.25">
      <c r="A78" s="14" t="str">
        <f>IF(AND(D78="",D78=""),"",$D$3&amp;"_"&amp;ROW()-13-COUNTBLANK($D$14:D78))</f>
        <v>Edit_55</v>
      </c>
      <c r="B78" s="47"/>
      <c r="C78" s="36" t="s">
        <v>272</v>
      </c>
      <c r="D78" s="48" t="s">
        <v>283</v>
      </c>
      <c r="E78" s="31" t="s">
        <v>27</v>
      </c>
      <c r="F78" s="32"/>
      <c r="G78" s="32"/>
      <c r="H78" s="32"/>
      <c r="I78" s="32"/>
      <c r="J78" s="32"/>
      <c r="K78" s="32"/>
      <c r="L78" s="32"/>
      <c r="M78" s="32"/>
      <c r="N78" s="32"/>
      <c r="O78" s="32"/>
      <c r="P78" s="32"/>
      <c r="Q78" s="33" t="str">
        <f t="shared" si="8"/>
        <v>P</v>
      </c>
      <c r="R78" s="32"/>
      <c r="S78" s="41"/>
    </row>
    <row r="79" spans="1:19" ht="18.75" x14ac:dyDescent="0.25">
      <c r="A79" s="14" t="str">
        <f>IF(AND(D79="",D79=""),"",$D$3&amp;"_"&amp;ROW()-13-COUNTBLANK($D$14:D79))</f>
        <v>Edit_56</v>
      </c>
      <c r="B79" s="44"/>
      <c r="C79" s="36" t="s">
        <v>273</v>
      </c>
      <c r="D79" s="46" t="s">
        <v>284</v>
      </c>
      <c r="E79" s="31" t="s">
        <v>27</v>
      </c>
      <c r="F79" s="32"/>
      <c r="G79" s="32"/>
      <c r="H79" s="32"/>
      <c r="I79" s="32"/>
      <c r="J79" s="32"/>
      <c r="K79" s="32"/>
      <c r="L79" s="32"/>
      <c r="M79" s="32"/>
      <c r="N79" s="32"/>
      <c r="O79" s="32"/>
      <c r="P79" s="32"/>
      <c r="Q79" s="33" t="str">
        <f t="shared" si="8"/>
        <v>P</v>
      </c>
      <c r="R79" s="32"/>
      <c r="S79" s="41"/>
    </row>
    <row r="80" spans="1:19" ht="18.75" x14ac:dyDescent="0.25">
      <c r="A80" s="14" t="str">
        <f>IF(AND(D80="",D80=""),"",$D$3&amp;"_"&amp;ROW()-13-COUNTBLANK($D$14:D80))</f>
        <v>Edit_57</v>
      </c>
      <c r="B80" s="35"/>
      <c r="C80" s="36" t="s">
        <v>274</v>
      </c>
      <c r="D80" s="48" t="s">
        <v>285</v>
      </c>
      <c r="E80" s="31" t="s">
        <v>27</v>
      </c>
      <c r="F80" s="32"/>
      <c r="G80" s="32"/>
      <c r="H80" s="32"/>
      <c r="I80" s="32"/>
      <c r="J80" s="32"/>
      <c r="K80" s="32"/>
      <c r="L80" s="32"/>
      <c r="M80" s="32"/>
      <c r="N80" s="32"/>
      <c r="O80" s="32"/>
      <c r="P80" s="32"/>
      <c r="Q80" s="33" t="str">
        <f t="shared" si="8"/>
        <v>P</v>
      </c>
      <c r="R80" s="32"/>
      <c r="S80" s="41"/>
    </row>
    <row r="81" spans="1:19" ht="18.75" x14ac:dyDescent="0.25">
      <c r="A81" s="14" t="str">
        <f>IF(AND(D81="",D81=""),"",$D$3&amp;"_"&amp;ROW()-13-COUNTBLANK($D$14:D81))</f>
        <v>Edit_58</v>
      </c>
      <c r="B81" s="35"/>
      <c r="C81" s="36" t="s">
        <v>275</v>
      </c>
      <c r="D81" s="48" t="s">
        <v>286</v>
      </c>
      <c r="E81" s="31" t="s">
        <v>27</v>
      </c>
      <c r="F81" s="32"/>
      <c r="G81" s="32"/>
      <c r="H81" s="32"/>
      <c r="I81" s="32"/>
      <c r="J81" s="32"/>
      <c r="K81" s="32"/>
      <c r="L81" s="32"/>
      <c r="M81" s="32"/>
      <c r="N81" s="32"/>
      <c r="O81" s="32"/>
      <c r="P81" s="32"/>
      <c r="Q81" s="33" t="str">
        <f t="shared" si="8"/>
        <v>P</v>
      </c>
      <c r="R81" s="32"/>
      <c r="S81" s="41"/>
    </row>
    <row r="82" spans="1:19" ht="18.75" x14ac:dyDescent="0.25">
      <c r="A82" s="14" t="str">
        <f>IF(AND(D82="",D82=""),"",$D$3&amp;"_"&amp;ROW()-13-COUNTBLANK($D$14:D82))</f>
        <v>Edit_59</v>
      </c>
      <c r="B82" s="35"/>
      <c r="C82" s="36" t="s">
        <v>276</v>
      </c>
      <c r="D82" s="48" t="s">
        <v>287</v>
      </c>
      <c r="E82" s="31" t="s">
        <v>27</v>
      </c>
      <c r="F82" s="32"/>
      <c r="G82" s="32"/>
      <c r="H82" s="32"/>
      <c r="I82" s="32"/>
      <c r="J82" s="32"/>
      <c r="K82" s="32"/>
      <c r="L82" s="32"/>
      <c r="M82" s="32"/>
      <c r="N82" s="32"/>
      <c r="O82" s="32"/>
      <c r="P82" s="32"/>
      <c r="Q82" s="33" t="str">
        <f t="shared" si="8"/>
        <v>P</v>
      </c>
      <c r="R82" s="32"/>
      <c r="S82" s="41"/>
    </row>
    <row r="83" spans="1:19" ht="18.75" x14ac:dyDescent="0.25">
      <c r="A83" s="14" t="str">
        <f>IF(AND(D83="",D83=""),"",$D$3&amp;"_"&amp;ROW()-13-COUNTBLANK($D$14:D83))</f>
        <v>Edit_60</v>
      </c>
      <c r="B83" s="35"/>
      <c r="C83" s="36" t="s">
        <v>277</v>
      </c>
      <c r="D83" s="48" t="s">
        <v>288</v>
      </c>
      <c r="E83" s="31" t="s">
        <v>27</v>
      </c>
      <c r="F83" s="32"/>
      <c r="G83" s="32"/>
      <c r="H83" s="32"/>
      <c r="I83" s="32"/>
      <c r="J83" s="32"/>
      <c r="K83" s="32"/>
      <c r="L83" s="32"/>
      <c r="M83" s="32"/>
      <c r="N83" s="32"/>
      <c r="O83" s="32"/>
      <c r="P83" s="32"/>
      <c r="Q83" s="33" t="str">
        <f t="shared" si="8"/>
        <v>P</v>
      </c>
      <c r="R83" s="32"/>
      <c r="S83" s="41"/>
    </row>
    <row r="84" spans="1:19" ht="18.75" x14ac:dyDescent="0.25">
      <c r="A84" s="14" t="str">
        <f>IF(AND(D84="",D84=""),"",$D$3&amp;"_"&amp;ROW()-13-COUNTBLANK($D$14:D84))</f>
        <v>Edit_61</v>
      </c>
      <c r="B84" s="35"/>
      <c r="C84" s="36" t="s">
        <v>278</v>
      </c>
      <c r="D84" s="48" t="s">
        <v>289</v>
      </c>
      <c r="E84" s="31" t="s">
        <v>27</v>
      </c>
      <c r="F84" s="32"/>
      <c r="G84" s="32"/>
      <c r="H84" s="32"/>
      <c r="I84" s="32"/>
      <c r="J84" s="32"/>
      <c r="K84" s="32"/>
      <c r="L84" s="32"/>
      <c r="M84" s="32"/>
      <c r="N84" s="32"/>
      <c r="O84" s="32"/>
      <c r="P84" s="32"/>
      <c r="Q84" s="33" t="str">
        <f t="shared" si="8"/>
        <v>P</v>
      </c>
      <c r="R84" s="32"/>
      <c r="S84" s="41"/>
    </row>
  </sheetData>
  <mergeCells count="25">
    <mergeCell ref="C1:D1"/>
    <mergeCell ref="A10:A11"/>
    <mergeCell ref="B10:B11"/>
    <mergeCell ref="C10:C11"/>
    <mergeCell ref="D10:D11"/>
    <mergeCell ref="B24:S24"/>
    <mergeCell ref="H10:J10"/>
    <mergeCell ref="K10:M10"/>
    <mergeCell ref="N10:P10"/>
    <mergeCell ref="Q10:Q11"/>
    <mergeCell ref="R10:R11"/>
    <mergeCell ref="S10:S11"/>
    <mergeCell ref="E10:G10"/>
    <mergeCell ref="B12:S12"/>
    <mergeCell ref="B13:S13"/>
    <mergeCell ref="B14:S14"/>
    <mergeCell ref="B21:S21"/>
    <mergeCell ref="B22:S22"/>
    <mergeCell ref="B71:S71"/>
    <mergeCell ref="B33:S33"/>
    <mergeCell ref="B42:S42"/>
    <mergeCell ref="B52:S52"/>
    <mergeCell ref="B59:S59"/>
    <mergeCell ref="B67:B68"/>
    <mergeCell ref="B69:S69"/>
  </mergeCells>
  <conditionalFormatting sqref="E10:Q11">
    <cfRule type="cellIs" priority="109" stopIfTrue="1" operator="equal">
      <formula>"P"</formula>
    </cfRule>
    <cfRule type="cellIs" dxfId="102" priority="110" stopIfTrue="1" operator="equal">
      <formula>"F"</formula>
    </cfRule>
    <cfRule type="cellIs" dxfId="101" priority="111" stopIfTrue="1" operator="equal">
      <formula>"PE"</formula>
    </cfRule>
  </conditionalFormatting>
  <conditionalFormatting sqref="E15:Q15">
    <cfRule type="cellIs" priority="106" stopIfTrue="1" operator="equal">
      <formula>"P"</formula>
    </cfRule>
    <cfRule type="cellIs" dxfId="100" priority="107" stopIfTrue="1" operator="equal">
      <formula>"F"</formula>
    </cfRule>
    <cfRule type="cellIs" dxfId="99" priority="108" stopIfTrue="1" operator="equal">
      <formula>"PE"</formula>
    </cfRule>
  </conditionalFormatting>
  <conditionalFormatting sqref="E16:Q17">
    <cfRule type="cellIs" priority="103" stopIfTrue="1" operator="equal">
      <formula>"P"</formula>
    </cfRule>
    <cfRule type="cellIs" dxfId="98" priority="104" stopIfTrue="1" operator="equal">
      <formula>"F"</formula>
    </cfRule>
    <cfRule type="cellIs" dxfId="97" priority="105" stopIfTrue="1" operator="equal">
      <formula>"PE"</formula>
    </cfRule>
  </conditionalFormatting>
  <conditionalFormatting sqref="E18:Q19">
    <cfRule type="cellIs" priority="100" stopIfTrue="1" operator="equal">
      <formula>"P"</formula>
    </cfRule>
    <cfRule type="cellIs" dxfId="96" priority="101" stopIfTrue="1" operator="equal">
      <formula>"F"</formula>
    </cfRule>
    <cfRule type="cellIs" dxfId="95" priority="102" stopIfTrue="1" operator="equal">
      <formula>"PE"</formula>
    </cfRule>
  </conditionalFormatting>
  <conditionalFormatting sqref="E20:Q20">
    <cfRule type="cellIs" priority="97" stopIfTrue="1" operator="equal">
      <formula>"P"</formula>
    </cfRule>
    <cfRule type="cellIs" dxfId="94" priority="98" stopIfTrue="1" operator="equal">
      <formula>"F"</formula>
    </cfRule>
    <cfRule type="cellIs" dxfId="93" priority="99" stopIfTrue="1" operator="equal">
      <formula>"PE"</formula>
    </cfRule>
  </conditionalFormatting>
  <conditionalFormatting sqref="E56:E58 E62:E68">
    <cfRule type="cellIs" dxfId="92" priority="94" stopIfTrue="1" operator="equal">
      <formula>"P"</formula>
    </cfRule>
  </conditionalFormatting>
  <conditionalFormatting sqref="E56:E58 E62:E68">
    <cfRule type="cellIs" dxfId="91" priority="95" stopIfTrue="1" operator="equal">
      <formula>"F"</formula>
    </cfRule>
  </conditionalFormatting>
  <conditionalFormatting sqref="E56:E58 E62:E68">
    <cfRule type="cellIs" dxfId="90" priority="96" stopIfTrue="1" operator="equal">
      <formula>"PE"</formula>
    </cfRule>
  </conditionalFormatting>
  <conditionalFormatting sqref="E26:P26">
    <cfRule type="cellIs" dxfId="89" priority="82" stopIfTrue="1" operator="equal">
      <formula>"P"</formula>
    </cfRule>
  </conditionalFormatting>
  <conditionalFormatting sqref="E26:P26">
    <cfRule type="cellIs" dxfId="88" priority="83" stopIfTrue="1" operator="equal">
      <formula>"F"</formula>
    </cfRule>
  </conditionalFormatting>
  <conditionalFormatting sqref="E26:P26">
    <cfRule type="cellIs" dxfId="87" priority="84" stopIfTrue="1" operator="equal">
      <formula>"PE"</formula>
    </cfRule>
  </conditionalFormatting>
  <conditionalFormatting sqref="E25">
    <cfRule type="cellIs" dxfId="86" priority="79" stopIfTrue="1" operator="equal">
      <formula>"P"</formula>
    </cfRule>
  </conditionalFormatting>
  <conditionalFormatting sqref="E25">
    <cfRule type="cellIs" dxfId="85" priority="80" stopIfTrue="1" operator="equal">
      <formula>"F"</formula>
    </cfRule>
  </conditionalFormatting>
  <conditionalFormatting sqref="E25">
    <cfRule type="cellIs" dxfId="84" priority="81" stopIfTrue="1" operator="equal">
      <formula>"PE"</formula>
    </cfRule>
  </conditionalFormatting>
  <conditionalFormatting sqref="E27">
    <cfRule type="cellIs" dxfId="83" priority="76" stopIfTrue="1" operator="equal">
      <formula>"P"</formula>
    </cfRule>
  </conditionalFormatting>
  <conditionalFormatting sqref="E27">
    <cfRule type="cellIs" dxfId="82" priority="77" stopIfTrue="1" operator="equal">
      <formula>"F"</formula>
    </cfRule>
  </conditionalFormatting>
  <conditionalFormatting sqref="E27">
    <cfRule type="cellIs" dxfId="81" priority="78" stopIfTrue="1" operator="equal">
      <formula>"PE"</formula>
    </cfRule>
  </conditionalFormatting>
  <conditionalFormatting sqref="E28:E32">
    <cfRule type="cellIs" dxfId="80" priority="73" stopIfTrue="1" operator="equal">
      <formula>"P"</formula>
    </cfRule>
  </conditionalFormatting>
  <conditionalFormatting sqref="E28:E32">
    <cfRule type="cellIs" dxfId="79" priority="74" stopIfTrue="1" operator="equal">
      <formula>"F"</formula>
    </cfRule>
  </conditionalFormatting>
  <conditionalFormatting sqref="E28:E32">
    <cfRule type="cellIs" dxfId="78" priority="75" stopIfTrue="1" operator="equal">
      <formula>"PE"</formula>
    </cfRule>
  </conditionalFormatting>
  <conditionalFormatting sqref="E35:P35">
    <cfRule type="cellIs" dxfId="77" priority="70" stopIfTrue="1" operator="equal">
      <formula>"P"</formula>
    </cfRule>
  </conditionalFormatting>
  <conditionalFormatting sqref="E35:P35">
    <cfRule type="cellIs" dxfId="76" priority="71" stopIfTrue="1" operator="equal">
      <formula>"F"</formula>
    </cfRule>
  </conditionalFormatting>
  <conditionalFormatting sqref="E35:P35">
    <cfRule type="cellIs" dxfId="75" priority="72" stopIfTrue="1" operator="equal">
      <formula>"PE"</formula>
    </cfRule>
  </conditionalFormatting>
  <conditionalFormatting sqref="E34">
    <cfRule type="cellIs" dxfId="74" priority="67" stopIfTrue="1" operator="equal">
      <formula>"P"</formula>
    </cfRule>
  </conditionalFormatting>
  <conditionalFormatting sqref="E34">
    <cfRule type="cellIs" dxfId="73" priority="68" stopIfTrue="1" operator="equal">
      <formula>"F"</formula>
    </cfRule>
  </conditionalFormatting>
  <conditionalFormatting sqref="E34">
    <cfRule type="cellIs" dxfId="72" priority="69" stopIfTrue="1" operator="equal">
      <formula>"PE"</formula>
    </cfRule>
  </conditionalFormatting>
  <conditionalFormatting sqref="E36">
    <cfRule type="cellIs" dxfId="71" priority="64" stopIfTrue="1" operator="equal">
      <formula>"P"</formula>
    </cfRule>
  </conditionalFormatting>
  <conditionalFormatting sqref="E36">
    <cfRule type="cellIs" dxfId="70" priority="65" stopIfTrue="1" operator="equal">
      <formula>"F"</formula>
    </cfRule>
  </conditionalFormatting>
  <conditionalFormatting sqref="E36">
    <cfRule type="cellIs" dxfId="69" priority="66" stopIfTrue="1" operator="equal">
      <formula>"PE"</formula>
    </cfRule>
  </conditionalFormatting>
  <conditionalFormatting sqref="E37:E41">
    <cfRule type="cellIs" dxfId="68" priority="61" stopIfTrue="1" operator="equal">
      <formula>"P"</formula>
    </cfRule>
  </conditionalFormatting>
  <conditionalFormatting sqref="E37:E41">
    <cfRule type="cellIs" dxfId="67" priority="62" stopIfTrue="1" operator="equal">
      <formula>"F"</formula>
    </cfRule>
  </conditionalFormatting>
  <conditionalFormatting sqref="E37:E41">
    <cfRule type="cellIs" dxfId="66" priority="63" stopIfTrue="1" operator="equal">
      <formula>"PE"</formula>
    </cfRule>
  </conditionalFormatting>
  <conditionalFormatting sqref="E44:P44">
    <cfRule type="cellIs" dxfId="65" priority="58" stopIfTrue="1" operator="equal">
      <formula>"P"</formula>
    </cfRule>
  </conditionalFormatting>
  <conditionalFormatting sqref="E44:P44">
    <cfRule type="cellIs" dxfId="64" priority="59" stopIfTrue="1" operator="equal">
      <formula>"F"</formula>
    </cfRule>
  </conditionalFormatting>
  <conditionalFormatting sqref="E44:P44">
    <cfRule type="cellIs" dxfId="63" priority="60" stopIfTrue="1" operator="equal">
      <formula>"PE"</formula>
    </cfRule>
  </conditionalFormatting>
  <conditionalFormatting sqref="E43">
    <cfRule type="cellIs" dxfId="62" priority="55" stopIfTrue="1" operator="equal">
      <formula>"P"</formula>
    </cfRule>
  </conditionalFormatting>
  <conditionalFormatting sqref="E43">
    <cfRule type="cellIs" dxfId="61" priority="56" stopIfTrue="1" operator="equal">
      <formula>"F"</formula>
    </cfRule>
  </conditionalFormatting>
  <conditionalFormatting sqref="E43">
    <cfRule type="cellIs" dxfId="60" priority="57" stopIfTrue="1" operator="equal">
      <formula>"PE"</formula>
    </cfRule>
  </conditionalFormatting>
  <conditionalFormatting sqref="E45">
    <cfRule type="cellIs" dxfId="59" priority="52" stopIfTrue="1" operator="equal">
      <formula>"P"</formula>
    </cfRule>
  </conditionalFormatting>
  <conditionalFormatting sqref="E45">
    <cfRule type="cellIs" dxfId="58" priority="53" stopIfTrue="1" operator="equal">
      <formula>"F"</formula>
    </cfRule>
  </conditionalFormatting>
  <conditionalFormatting sqref="E45">
    <cfRule type="cellIs" dxfId="57" priority="54" stopIfTrue="1" operator="equal">
      <formula>"PE"</formula>
    </cfRule>
  </conditionalFormatting>
  <conditionalFormatting sqref="E46:E51">
    <cfRule type="cellIs" dxfId="56" priority="49" stopIfTrue="1" operator="equal">
      <formula>"P"</formula>
    </cfRule>
  </conditionalFormatting>
  <conditionalFormatting sqref="E46:E51">
    <cfRule type="cellIs" dxfId="55" priority="50" stopIfTrue="1" operator="equal">
      <formula>"F"</formula>
    </cfRule>
  </conditionalFormatting>
  <conditionalFormatting sqref="E46:E51">
    <cfRule type="cellIs" dxfId="54" priority="51" stopIfTrue="1" operator="equal">
      <formula>"PE"</formula>
    </cfRule>
  </conditionalFormatting>
  <conditionalFormatting sqref="E54:P54">
    <cfRule type="cellIs" dxfId="53" priority="46" stopIfTrue="1" operator="equal">
      <formula>"P"</formula>
    </cfRule>
  </conditionalFormatting>
  <conditionalFormatting sqref="E54:P54">
    <cfRule type="cellIs" dxfId="52" priority="47" stopIfTrue="1" operator="equal">
      <formula>"F"</formula>
    </cfRule>
  </conditionalFormatting>
  <conditionalFormatting sqref="E54:P54">
    <cfRule type="cellIs" dxfId="51" priority="48" stopIfTrue="1" operator="equal">
      <formula>"PE"</formula>
    </cfRule>
  </conditionalFormatting>
  <conditionalFormatting sqref="E53">
    <cfRule type="cellIs" dxfId="50" priority="43" stopIfTrue="1" operator="equal">
      <formula>"P"</formula>
    </cfRule>
  </conditionalFormatting>
  <conditionalFormatting sqref="E53">
    <cfRule type="cellIs" dxfId="49" priority="44" stopIfTrue="1" operator="equal">
      <formula>"F"</formula>
    </cfRule>
  </conditionalFormatting>
  <conditionalFormatting sqref="E53">
    <cfRule type="cellIs" dxfId="48" priority="45" stopIfTrue="1" operator="equal">
      <formula>"PE"</formula>
    </cfRule>
  </conditionalFormatting>
  <conditionalFormatting sqref="E55">
    <cfRule type="cellIs" dxfId="47" priority="40" stopIfTrue="1" operator="equal">
      <formula>"P"</formula>
    </cfRule>
  </conditionalFormatting>
  <conditionalFormatting sqref="E55">
    <cfRule type="cellIs" dxfId="46" priority="41" stopIfTrue="1" operator="equal">
      <formula>"F"</formula>
    </cfRule>
  </conditionalFormatting>
  <conditionalFormatting sqref="E55">
    <cfRule type="cellIs" dxfId="45" priority="42" stopIfTrue="1" operator="equal">
      <formula>"PE"</formula>
    </cfRule>
  </conditionalFormatting>
  <conditionalFormatting sqref="E60">
    <cfRule type="cellIs" dxfId="44" priority="37" stopIfTrue="1" operator="equal">
      <formula>"P"</formula>
    </cfRule>
  </conditionalFormatting>
  <conditionalFormatting sqref="E60">
    <cfRule type="cellIs" dxfId="43" priority="38" stopIfTrue="1" operator="equal">
      <formula>"F"</formula>
    </cfRule>
  </conditionalFormatting>
  <conditionalFormatting sqref="E60">
    <cfRule type="cellIs" dxfId="42" priority="39" stopIfTrue="1" operator="equal">
      <formula>"PE"</formula>
    </cfRule>
  </conditionalFormatting>
  <conditionalFormatting sqref="E61">
    <cfRule type="cellIs" dxfId="41" priority="34" stopIfTrue="1" operator="equal">
      <formula>"P"</formula>
    </cfRule>
  </conditionalFormatting>
  <conditionalFormatting sqref="E61">
    <cfRule type="cellIs" dxfId="40" priority="35" stopIfTrue="1" operator="equal">
      <formula>"F"</formula>
    </cfRule>
  </conditionalFormatting>
  <conditionalFormatting sqref="E61">
    <cfRule type="cellIs" dxfId="39" priority="36" stopIfTrue="1" operator="equal">
      <formula>"PE"</formula>
    </cfRule>
  </conditionalFormatting>
  <conditionalFormatting sqref="E70">
    <cfRule type="cellIs" dxfId="38" priority="31" stopIfTrue="1" operator="equal">
      <formula>"P"</formula>
    </cfRule>
  </conditionalFormatting>
  <conditionalFormatting sqref="E70">
    <cfRule type="cellIs" dxfId="37" priority="32" stopIfTrue="1" operator="equal">
      <formula>"F"</formula>
    </cfRule>
  </conditionalFormatting>
  <conditionalFormatting sqref="E70">
    <cfRule type="cellIs" dxfId="36" priority="33" stopIfTrue="1" operator="equal">
      <formula>"PE"</formula>
    </cfRule>
  </conditionalFormatting>
  <conditionalFormatting sqref="E72:E73">
    <cfRule type="cellIs" dxfId="35" priority="28" stopIfTrue="1" operator="equal">
      <formula>"P"</formula>
    </cfRule>
  </conditionalFormatting>
  <conditionalFormatting sqref="E72:E73">
    <cfRule type="cellIs" dxfId="34" priority="29" stopIfTrue="1" operator="equal">
      <formula>"F"</formula>
    </cfRule>
  </conditionalFormatting>
  <conditionalFormatting sqref="E72:E73">
    <cfRule type="cellIs" dxfId="33" priority="30" stopIfTrue="1" operator="equal">
      <formula>"PE"</formula>
    </cfRule>
  </conditionalFormatting>
  <conditionalFormatting sqref="E74:E75">
    <cfRule type="cellIs" dxfId="32" priority="25" stopIfTrue="1" operator="equal">
      <formula>"P"</formula>
    </cfRule>
  </conditionalFormatting>
  <conditionalFormatting sqref="E74:E75">
    <cfRule type="cellIs" dxfId="31" priority="26" stopIfTrue="1" operator="equal">
      <formula>"F"</formula>
    </cfRule>
  </conditionalFormatting>
  <conditionalFormatting sqref="E74:E75">
    <cfRule type="cellIs" dxfId="30" priority="27" stopIfTrue="1" operator="equal">
      <formula>"PE"</formula>
    </cfRule>
  </conditionalFormatting>
  <conditionalFormatting sqref="E76">
    <cfRule type="cellIs" dxfId="29" priority="22" stopIfTrue="1" operator="equal">
      <formula>"P"</formula>
    </cfRule>
  </conditionalFormatting>
  <conditionalFormatting sqref="E76">
    <cfRule type="cellIs" dxfId="28" priority="23" stopIfTrue="1" operator="equal">
      <formula>"F"</formula>
    </cfRule>
  </conditionalFormatting>
  <conditionalFormatting sqref="E76">
    <cfRule type="cellIs" dxfId="27" priority="24" stopIfTrue="1" operator="equal">
      <formula>"PE"</formula>
    </cfRule>
  </conditionalFormatting>
  <conditionalFormatting sqref="E77:E78">
    <cfRule type="cellIs" dxfId="26" priority="19" stopIfTrue="1" operator="equal">
      <formula>"P"</formula>
    </cfRule>
  </conditionalFormatting>
  <conditionalFormatting sqref="E77:E78">
    <cfRule type="cellIs" dxfId="25" priority="20" stopIfTrue="1" operator="equal">
      <formula>"F"</formula>
    </cfRule>
  </conditionalFormatting>
  <conditionalFormatting sqref="E77:E78">
    <cfRule type="cellIs" dxfId="24" priority="21" stopIfTrue="1" operator="equal">
      <formula>"PE"</formula>
    </cfRule>
  </conditionalFormatting>
  <conditionalFormatting sqref="E79">
    <cfRule type="cellIs" dxfId="23" priority="13" stopIfTrue="1" operator="equal">
      <formula>"P"</formula>
    </cfRule>
  </conditionalFormatting>
  <conditionalFormatting sqref="E79">
    <cfRule type="cellIs" dxfId="22" priority="14" stopIfTrue="1" operator="equal">
      <formula>"F"</formula>
    </cfRule>
  </conditionalFormatting>
  <conditionalFormatting sqref="E79">
    <cfRule type="cellIs" dxfId="21" priority="15" stopIfTrue="1" operator="equal">
      <formula>"PE"</formula>
    </cfRule>
  </conditionalFormatting>
  <conditionalFormatting sqref="E80">
    <cfRule type="cellIs" dxfId="20" priority="10" stopIfTrue="1" operator="equal">
      <formula>"P"</formula>
    </cfRule>
  </conditionalFormatting>
  <conditionalFormatting sqref="E80">
    <cfRule type="cellIs" dxfId="19" priority="11" stopIfTrue="1" operator="equal">
      <formula>"F"</formula>
    </cfRule>
  </conditionalFormatting>
  <conditionalFormatting sqref="E80">
    <cfRule type="cellIs" dxfId="18" priority="12" stopIfTrue="1" operator="equal">
      <formula>"PE"</formula>
    </cfRule>
  </conditionalFormatting>
  <conditionalFormatting sqref="E81:E82">
    <cfRule type="cellIs" dxfId="17" priority="7" stopIfTrue="1" operator="equal">
      <formula>"P"</formula>
    </cfRule>
  </conditionalFormatting>
  <conditionalFormatting sqref="E81:E82">
    <cfRule type="cellIs" dxfId="16" priority="8" stopIfTrue="1" operator="equal">
      <formula>"F"</formula>
    </cfRule>
  </conditionalFormatting>
  <conditionalFormatting sqref="E81:E82">
    <cfRule type="cellIs" dxfId="15" priority="9" stopIfTrue="1" operator="equal">
      <formula>"PE"</formula>
    </cfRule>
  </conditionalFormatting>
  <conditionalFormatting sqref="E83:E84">
    <cfRule type="cellIs" dxfId="14" priority="4" stopIfTrue="1" operator="equal">
      <formula>"P"</formula>
    </cfRule>
  </conditionalFormatting>
  <conditionalFormatting sqref="E83:E84">
    <cfRule type="cellIs" dxfId="13" priority="5" stopIfTrue="1" operator="equal">
      <formula>"F"</formula>
    </cfRule>
  </conditionalFormatting>
  <conditionalFormatting sqref="E83:E84">
    <cfRule type="cellIs" dxfId="12" priority="6" stopIfTrue="1" operator="equal">
      <formula>"PE"</formula>
    </cfRule>
  </conditionalFormatting>
  <conditionalFormatting sqref="E23">
    <cfRule type="cellIs" priority="1" stopIfTrue="1" operator="equal">
      <formula>"P"</formula>
    </cfRule>
    <cfRule type="cellIs" dxfId="11" priority="2" stopIfTrue="1" operator="equal">
      <formula>"F"</formula>
    </cfRule>
    <cfRule type="cellIs" dxfId="10" priority="3" stopIfTrue="1" operator="equal">
      <formula>"PE"</formula>
    </cfRule>
  </conditionalFormatting>
  <dataValidations count="2">
    <dataValidation type="list" allowBlank="1" showInputMessage="1" showErrorMessage="1" sqref="E15:P20 E23">
      <formula1>"P,F,PE"</formula1>
    </dataValidation>
    <dataValidation type="list" allowBlank="1" showErrorMessage="1" sqref="E72:E84 E25:E32 E34:E41 E43:E51 E70 E53:E58 E60:E68">
      <formula1>"P,F,PE"</formula1>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4"/>
  <sheetViews>
    <sheetView topLeftCell="A10" workbookViewId="0">
      <selection activeCell="B32" sqref="B32"/>
    </sheetView>
  </sheetViews>
  <sheetFormatPr defaultRowHeight="15" x14ac:dyDescent="0.25"/>
  <cols>
    <col min="1" max="1" width="20.28515625" customWidth="1"/>
    <col min="2" max="2" width="22.28515625" customWidth="1"/>
    <col min="3" max="3" width="24.85546875" customWidth="1"/>
    <col min="4" max="4" width="33.7109375" customWidth="1"/>
    <col min="6" max="6" width="8.85546875" customWidth="1"/>
    <col min="7" max="16" width="9.140625" hidden="1" customWidth="1"/>
    <col min="17" max="17" width="17.85546875" customWidth="1"/>
    <col min="18" max="18" width="11.42578125" customWidth="1"/>
    <col min="19" max="19" width="43.5703125" customWidth="1"/>
  </cols>
  <sheetData>
    <row r="1" spans="1:19" ht="15.75" x14ac:dyDescent="0.25">
      <c r="C1" s="142" t="s">
        <v>0</v>
      </c>
      <c r="D1" s="142"/>
    </row>
    <row r="2" spans="1:19" ht="31.5" x14ac:dyDescent="0.25">
      <c r="C2" s="4" t="s">
        <v>1</v>
      </c>
      <c r="D2" s="2" t="s">
        <v>470</v>
      </c>
    </row>
    <row r="3" spans="1:19" ht="31.5" x14ac:dyDescent="0.25">
      <c r="C3" s="4" t="s">
        <v>2</v>
      </c>
      <c r="D3" s="2" t="s">
        <v>471</v>
      </c>
    </row>
    <row r="4" spans="1:19" ht="31.5" x14ac:dyDescent="0.25">
      <c r="C4" s="4" t="s">
        <v>3</v>
      </c>
      <c r="D4" s="3">
        <f>COUNTIF($Q$12:$Q$3971,"P")</f>
        <v>3</v>
      </c>
    </row>
    <row r="5" spans="1:19" ht="31.5" x14ac:dyDescent="0.25">
      <c r="C5" s="4" t="s">
        <v>4</v>
      </c>
      <c r="D5" s="3">
        <f>COUNTIF($Q$12:$Q$3971,"F")</f>
        <v>13</v>
      </c>
    </row>
    <row r="6" spans="1:19" ht="31.5" x14ac:dyDescent="0.25">
      <c r="C6" s="1" t="s">
        <v>5</v>
      </c>
      <c r="D6" s="3">
        <f>COUNTIF($Q$12:$Q$3971,"PE")</f>
        <v>0</v>
      </c>
    </row>
    <row r="7" spans="1:19" ht="31.5" x14ac:dyDescent="0.25">
      <c r="C7" s="1" t="s">
        <v>6</v>
      </c>
      <c r="D7" s="3">
        <f>D8-D4-D5-D6</f>
        <v>0</v>
      </c>
    </row>
    <row r="8" spans="1:19" ht="31.5" x14ac:dyDescent="0.25">
      <c r="C8" s="1" t="s">
        <v>7</v>
      </c>
      <c r="D8" s="3">
        <f>COUNTA($D$12:$D$3971)</f>
        <v>16</v>
      </c>
    </row>
    <row r="10" spans="1:19" ht="18.75" x14ac:dyDescent="0.25">
      <c r="A10" s="140" t="s">
        <v>2</v>
      </c>
      <c r="B10" s="140" t="s">
        <v>8</v>
      </c>
      <c r="C10" s="140" t="s">
        <v>9</v>
      </c>
      <c r="D10" s="140" t="s">
        <v>10</v>
      </c>
      <c r="E10" s="144" t="s">
        <v>11</v>
      </c>
      <c r="F10" s="145"/>
      <c r="G10" s="146"/>
      <c r="H10" s="144" t="s">
        <v>12</v>
      </c>
      <c r="I10" s="145"/>
      <c r="J10" s="146"/>
      <c r="K10" s="144" t="s">
        <v>13</v>
      </c>
      <c r="L10" s="145"/>
      <c r="M10" s="146"/>
      <c r="N10" s="144" t="s">
        <v>14</v>
      </c>
      <c r="O10" s="145"/>
      <c r="P10" s="146"/>
      <c r="Q10" s="140" t="s">
        <v>15</v>
      </c>
      <c r="R10" s="140" t="s">
        <v>16</v>
      </c>
      <c r="S10" s="140" t="s">
        <v>17</v>
      </c>
    </row>
    <row r="11" spans="1:19" ht="18.75" x14ac:dyDescent="0.25">
      <c r="A11" s="143"/>
      <c r="B11" s="141"/>
      <c r="C11" s="141"/>
      <c r="D11" s="141"/>
      <c r="E11" s="13" t="s">
        <v>18</v>
      </c>
      <c r="F11" s="13" t="s">
        <v>19</v>
      </c>
      <c r="G11" s="13" t="s">
        <v>20</v>
      </c>
      <c r="H11" s="13" t="s">
        <v>18</v>
      </c>
      <c r="I11" s="13" t="s">
        <v>19</v>
      </c>
      <c r="J11" s="13" t="s">
        <v>20</v>
      </c>
      <c r="K11" s="13" t="s">
        <v>18</v>
      </c>
      <c r="L11" s="13" t="s">
        <v>19</v>
      </c>
      <c r="M11" s="13" t="s">
        <v>20</v>
      </c>
      <c r="N11" s="13" t="s">
        <v>18</v>
      </c>
      <c r="O11" s="13" t="s">
        <v>19</v>
      </c>
      <c r="P11" s="13" t="s">
        <v>20</v>
      </c>
      <c r="Q11" s="141"/>
      <c r="R11" s="141"/>
      <c r="S11" s="141"/>
    </row>
    <row r="12" spans="1:19" ht="60" customHeight="1" x14ac:dyDescent="0.25">
      <c r="A12" s="14" t="str">
        <f>IF(AND(D12="",D12=""),"",$D$3&amp;"_"&amp;ROW()-13-COUNTBLANK($D12:D$14))</f>
        <v/>
      </c>
      <c r="B12" s="147" t="s">
        <v>469</v>
      </c>
      <c r="C12" s="148"/>
      <c r="D12" s="148"/>
      <c r="E12" s="148"/>
      <c r="F12" s="148"/>
      <c r="G12" s="148"/>
      <c r="H12" s="148"/>
      <c r="I12" s="148"/>
      <c r="J12" s="148"/>
      <c r="K12" s="148"/>
      <c r="L12" s="148"/>
      <c r="M12" s="148"/>
      <c r="N12" s="148"/>
      <c r="O12" s="148"/>
      <c r="P12" s="148"/>
      <c r="Q12" s="148"/>
      <c r="R12" s="148"/>
      <c r="S12" s="149"/>
    </row>
    <row r="13" spans="1:19" ht="19.5" x14ac:dyDescent="0.25">
      <c r="A13" s="14" t="str">
        <f>IF(AND(D13="",D13=""),"",$D$3&amp;"_"&amp;ROW()-13-COUNTBLANK($D13:D$14))</f>
        <v/>
      </c>
      <c r="B13" s="150" t="s">
        <v>23</v>
      </c>
      <c r="C13" s="151"/>
      <c r="D13" s="151"/>
      <c r="E13" s="151"/>
      <c r="F13" s="151"/>
      <c r="G13" s="151"/>
      <c r="H13" s="151"/>
      <c r="I13" s="151"/>
      <c r="J13" s="151"/>
      <c r="K13" s="151"/>
      <c r="L13" s="151"/>
      <c r="M13" s="151"/>
      <c r="N13" s="151"/>
      <c r="O13" s="151"/>
      <c r="P13" s="151"/>
      <c r="Q13" s="151"/>
      <c r="R13" s="151"/>
      <c r="S13" s="152"/>
    </row>
    <row r="14" spans="1:19" ht="18.75" x14ac:dyDescent="0.25">
      <c r="A14" s="14" t="str">
        <f>IF(AND(D14="",D14=""),"",$D$3&amp;"_"&amp;ROW()-13-COUNTBLANK($D14:D$14))</f>
        <v/>
      </c>
      <c r="B14" s="153" t="s">
        <v>24</v>
      </c>
      <c r="C14" s="154"/>
      <c r="D14" s="154"/>
      <c r="E14" s="154"/>
      <c r="F14" s="154"/>
      <c r="G14" s="154"/>
      <c r="H14" s="154"/>
      <c r="I14" s="154"/>
      <c r="J14" s="154"/>
      <c r="K14" s="154"/>
      <c r="L14" s="154"/>
      <c r="M14" s="154"/>
      <c r="N14" s="154"/>
      <c r="O14" s="154"/>
      <c r="P14" s="154"/>
      <c r="Q14" s="154"/>
      <c r="R14" s="154"/>
      <c r="S14" s="154"/>
    </row>
    <row r="15" spans="1:19" ht="150" x14ac:dyDescent="0.3">
      <c r="A15" s="14" t="str">
        <f>IF(AND(D15="",D15=""),"",$D$3&amp;"_"&amp;ROW()-13-COUNTBLANK($D$14:D15))</f>
        <v>HD_1</v>
      </c>
      <c r="B15" s="15" t="s">
        <v>25</v>
      </c>
      <c r="C15" s="16" t="s">
        <v>26</v>
      </c>
      <c r="D15" s="17" t="s">
        <v>472</v>
      </c>
      <c r="E15" s="18" t="s">
        <v>29</v>
      </c>
      <c r="F15" s="18"/>
      <c r="G15" s="18"/>
      <c r="H15" s="18"/>
      <c r="I15" s="18"/>
      <c r="J15" s="18"/>
      <c r="K15" s="18"/>
      <c r="L15" s="18"/>
      <c r="M15" s="18"/>
      <c r="N15" s="18"/>
      <c r="O15" s="18"/>
      <c r="P15" s="18"/>
      <c r="Q15" s="19" t="str">
        <f t="shared" ref="Q15" si="0">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F</v>
      </c>
      <c r="R15" s="20"/>
      <c r="S15" s="21" t="s">
        <v>473</v>
      </c>
    </row>
    <row r="16" spans="1:19" ht="262.5" x14ac:dyDescent="0.25">
      <c r="A16" s="14" t="str">
        <f>IF(AND(D16="",D16=""),"",$D$3&amp;"_"&amp;ROW()-13-COUNTBLANK($D$14:D16))</f>
        <v>HD_2</v>
      </c>
      <c r="B16" s="15" t="s">
        <v>28</v>
      </c>
      <c r="C16" s="16" t="s">
        <v>325</v>
      </c>
      <c r="D16" s="22" t="s">
        <v>474</v>
      </c>
      <c r="E16" s="18" t="s">
        <v>29</v>
      </c>
      <c r="F16" s="18"/>
      <c r="G16" s="18"/>
      <c r="H16" s="18"/>
      <c r="I16" s="18"/>
      <c r="J16" s="18"/>
      <c r="K16" s="18"/>
      <c r="L16" s="18"/>
      <c r="M16" s="18"/>
      <c r="N16" s="18"/>
      <c r="O16" s="18"/>
      <c r="P16" s="18"/>
      <c r="Q16" s="19" t="str">
        <f>IF(OR(IF(G16="",IF(F16="",IF(E16="","",E16),F16),G16)="F",IF(J16="",IF(I16="",IF(H16="","",H16),I16),J16)="F",IF(M16="",IF(L16="",IF(K16="","",K16),L16),M16)="F",IF(P16="",IF(O16="",IF(N16="","",N16),O16),P16)="F")=TRUE,"F",IF(OR(IF(G16="",IF(F16="",IF(E16="","",E16),F16),G16)="PE",IF(J16="",IF(I16="",IF(H16="","",H16),I16),J16)="PE",IF(M16="",IF(L16="",IF(K16="","",K16),L16),M16)="PE",IF(P16="",IF(O16="",IF(N16="","",N16),O16),P16)="PE")=TRUE,"PE",IF(AND(IF(G16="",IF(F16="",IF(E16="","",E16),F16),G16)="",IF(J16="",IF(I16="",IF(H16="","",H16),I16),J16)="",IF(M16="",IF(L16="",IF(K16="","",K16),L16),M16)="",IF(P16="",IF(O16="",IF(N16="","",N16),O16),P16)="")=TRUE,"","P")))</f>
        <v>F</v>
      </c>
      <c r="R16" s="20"/>
      <c r="S16" s="21" t="s">
        <v>475</v>
      </c>
    </row>
    <row r="17" spans="1:19" ht="75" x14ac:dyDescent="0.25">
      <c r="A17" s="14" t="str">
        <f>IF(AND(D17="",D17=""),"",$D$3&amp;"_"&amp;ROW()-13-COUNTBLANK($D$14:D17))</f>
        <v>HD_3</v>
      </c>
      <c r="B17" s="24" t="s">
        <v>30</v>
      </c>
      <c r="C17" s="22" t="s">
        <v>31</v>
      </c>
      <c r="D17" s="25" t="s">
        <v>32</v>
      </c>
      <c r="E17" s="18" t="s">
        <v>27</v>
      </c>
      <c r="F17" s="18"/>
      <c r="G17" s="18"/>
      <c r="H17" s="18"/>
      <c r="I17" s="18"/>
      <c r="J17" s="18"/>
      <c r="K17" s="18"/>
      <c r="L17" s="18"/>
      <c r="M17" s="18"/>
      <c r="N17" s="18"/>
      <c r="O17" s="18"/>
      <c r="P17" s="18"/>
      <c r="Q17" s="19" t="str">
        <f>IF(OR(IF(G17="",IF(F17="",IF(E17="","",E17),F17),G17)="F",IF(J17="",IF(I17="",IF(H17="","",H17),I17),J17)="F",IF(M17="",IF(L17="",IF(K17="","",K17),L17),M17)="F",IF(P17="",IF(O17="",IF(N17="","",N17),O17),P17)="F")=TRUE,"F",IF(OR(IF(G17="",IF(F17="",IF(E17="","",E17),F17),G17)="PE",IF(J17="",IF(I17="",IF(H17="","",H17),I17),J17)="PE",IF(M17="",IF(L17="",IF(K17="","",K17),L17),M17)="PE",IF(P17="",IF(O17="",IF(N17="","",N17),O17),P17)="PE")=TRUE,"PE",IF(AND(IF(G17="",IF(F17="",IF(E17="","",E17),F17),G17)="",IF(J17="",IF(I17="",IF(H17="","",H17),I17),J17)="",IF(M17="",IF(L17="",IF(K17="","",K17),L17),M17)="",IF(P17="",IF(O17="",IF(N17="","",N17),O17),P17)="")=TRUE,"","P")))</f>
        <v>P</v>
      </c>
      <c r="R17" s="20"/>
      <c r="S17" s="20"/>
    </row>
    <row r="18" spans="1:19" ht="93.75" x14ac:dyDescent="0.25">
      <c r="A18" s="14" t="str">
        <f>IF(AND(D18="",D18=""),"",$D$3&amp;"_"&amp;ROW()-13-COUNTBLANK($D$14:D18))</f>
        <v>HD_4</v>
      </c>
      <c r="B18" s="15" t="s">
        <v>33</v>
      </c>
      <c r="C18" s="16" t="s">
        <v>34</v>
      </c>
      <c r="D18" s="22" t="s">
        <v>35</v>
      </c>
      <c r="E18" s="18" t="s">
        <v>27</v>
      </c>
      <c r="F18" s="18"/>
      <c r="G18" s="18"/>
      <c r="H18" s="18"/>
      <c r="I18" s="18"/>
      <c r="J18" s="18"/>
      <c r="K18" s="18"/>
      <c r="L18" s="18"/>
      <c r="M18" s="18"/>
      <c r="N18" s="18"/>
      <c r="O18" s="18"/>
      <c r="P18" s="18"/>
      <c r="Q18" s="19" t="str">
        <f>IF(OR(IF(G18="",IF(F18="",IF(E18="","",E18),F18),G18)="F",IF(J18="",IF(I18="",IF(H18="","",H18),I18),J18)="F",IF(M18="",IF(L18="",IF(K18="","",K18),L18),M18)="F",IF(P18="",IF(O18="",IF(N18="","",N18),O18),P18)="F")=TRUE,"F",IF(OR(IF(G18="",IF(F18="",IF(E18="","",E18),F18),G18)="PE",IF(J18="",IF(I18="",IF(H18="","",H18),I18),J18)="PE",IF(M18="",IF(L18="",IF(K18="","",K18),L18),M18)="PE",IF(P18="",IF(O18="",IF(N18="","",N18),O18),P18)="PE")=TRUE,"PE",IF(AND(IF(G18="",IF(F18="",IF(E18="","",E18),F18),G18)="",IF(J18="",IF(I18="",IF(H18="","",H18),I18),J18)="",IF(M18="",IF(L18="",IF(K18="","",K18),L18),M18)="",IF(P18="",IF(O18="",IF(N18="","",N18),O18),P18)="")=TRUE,"","P")))</f>
        <v>P</v>
      </c>
      <c r="R18" s="20"/>
      <c r="S18" s="23"/>
    </row>
    <row r="19" spans="1:19" ht="56.25" x14ac:dyDescent="0.25">
      <c r="A19" s="14" t="str">
        <f>IF(AND(D19="",D19=""),"",$D$3&amp;"_"&amp;ROW()-13-COUNTBLANK($D$14:D19))</f>
        <v>HD_5</v>
      </c>
      <c r="B19" s="26" t="s">
        <v>41</v>
      </c>
      <c r="C19" s="27" t="s">
        <v>42</v>
      </c>
      <c r="D19" s="28" t="s">
        <v>43</v>
      </c>
      <c r="E19" s="18" t="s">
        <v>27</v>
      </c>
      <c r="F19" s="18"/>
      <c r="G19" s="18"/>
      <c r="H19" s="18"/>
      <c r="I19" s="18"/>
      <c r="J19" s="18"/>
      <c r="K19" s="18"/>
      <c r="L19" s="18"/>
      <c r="M19" s="18"/>
      <c r="N19" s="18"/>
      <c r="O19" s="18"/>
      <c r="P19" s="18"/>
      <c r="Q19" s="19" t="str">
        <f>IF(OR(IF(G19="",IF(F19="",IF(E19="","",E19),F19),G19)="F",IF(J19="",IF(I19="",IF(H19="","",H19),I19),J19)="F",IF(M19="",IF(L19="",IF(K19="","",K19),L19),M19)="F",IF(P19="",IF(O19="",IF(N19="","",N19),O19),P19)="F")=TRUE,"F",IF(OR(IF(G19="",IF(F19="",IF(E19="","",E19),F19),G19)="PE",IF(J19="",IF(I19="",IF(H19="","",H19),I19),J19)="PE",IF(M19="",IF(L19="",IF(K19="","",K19),L19),M19)="PE",IF(P19="",IF(O19="",IF(N19="","",N19),O19),P19)="PE")=TRUE,"PE",IF(AND(IF(G19="",IF(F19="",IF(E19="","",E19),F19),G19)="",IF(J19="",IF(I19="",IF(H19="","",H19),I19),J19)="",IF(M19="",IF(L19="",IF(K19="","",K19),L19),M19)="",IF(P19="",IF(O19="",IF(N19="","",N19),O19),P19)="")=TRUE,"","P")))</f>
        <v>P</v>
      </c>
      <c r="R19" s="20"/>
      <c r="S19" s="20"/>
    </row>
    <row r="20" spans="1:19" ht="15.75" customHeight="1" x14ac:dyDescent="0.25">
      <c r="A20" s="14" t="str">
        <f>IF(AND(D20="",D20=""),"",$D$3&amp;"_"&amp;ROW()-13-COUNTBLANK($D$14:D20))</f>
        <v/>
      </c>
      <c r="B20" s="176" t="s">
        <v>476</v>
      </c>
      <c r="C20" s="177"/>
      <c r="D20" s="177"/>
      <c r="E20" s="177"/>
      <c r="F20" s="177"/>
      <c r="G20" s="177"/>
      <c r="H20" s="177"/>
      <c r="I20" s="177"/>
      <c r="J20" s="177"/>
      <c r="K20" s="177"/>
      <c r="L20" s="177"/>
      <c r="M20" s="177"/>
      <c r="N20" s="177"/>
      <c r="O20" s="177"/>
      <c r="P20" s="177"/>
      <c r="Q20" s="177"/>
      <c r="R20" s="177"/>
      <c r="S20" s="178"/>
    </row>
    <row r="21" spans="1:19" ht="255" x14ac:dyDescent="0.25">
      <c r="A21" s="14" t="str">
        <f>IF(AND(D21="",D21=""),"",$D$3&amp;"_"&amp;ROW()-13-COUNTBLANK($D$14:D21))</f>
        <v>HD_6</v>
      </c>
      <c r="B21" s="104" t="s">
        <v>80</v>
      </c>
      <c r="C21" s="104" t="s">
        <v>81</v>
      </c>
      <c r="D21" s="105" t="s">
        <v>477</v>
      </c>
      <c r="E21" s="116" t="s">
        <v>29</v>
      </c>
      <c r="F21" s="80"/>
      <c r="G21" s="80"/>
      <c r="H21" s="80"/>
      <c r="I21" s="80"/>
      <c r="J21" s="80"/>
      <c r="K21" s="80"/>
      <c r="L21" s="80"/>
      <c r="M21" s="80"/>
      <c r="N21" s="80"/>
      <c r="O21" s="80"/>
      <c r="P21" s="80"/>
      <c r="Q21" s="81" t="str">
        <f>IF(OR(IF(G21="",IF(F21="",IF(E21="","",E21),F21),G21)="F",IF(J21="",IF(I21="",IF(H21="","",H21),I21),J21)="F",IF(M21="",IF(L21="",IF(K21="","",K21),L21),M21)="F",IF(P21="",IF(O21="",IF(N21="","",N21),O21),P21)="F")=TRUE,"F",IF(OR(IF(G21="",IF(F21="",IF(E21="","",E21),F21),G21)="PE",IF(J21="",IF(I21="",IF(H21="","",H21),I21),J21)="PE",IF(M21="",IF(L21="",IF(K21="","",K21),L21),M21)="PE",IF(P21="",IF(O21="",IF(N21="","",N21),O21),P21)="PE")=TRUE,"PE",IF(AND(IF(G21="",IF(F21="",IF(E21="","",E21),F21),G21)="",IF(J21="",IF(I21="",IF(H21="","",H21),I21),J21)="",IF(M21="",IF(L21="",IF(K21="","",K21),L21),M21)="",IF(P21="",IF(O21="",IF(N21="","",N21),O21),P21)="")=TRUE,"","P")))</f>
        <v>F</v>
      </c>
      <c r="R21" s="82"/>
      <c r="S21" s="106" t="s">
        <v>478</v>
      </c>
    </row>
    <row r="22" spans="1:19" ht="60" x14ac:dyDescent="0.25">
      <c r="A22" s="14" t="str">
        <f>IF(AND(D22="",D22=""),"",$D$3&amp;"_"&amp;ROW()-13-COUNTBLANK($D$14:D22))</f>
        <v>HD_7</v>
      </c>
      <c r="B22" s="107" t="s">
        <v>479</v>
      </c>
      <c r="C22" s="108" t="s">
        <v>480</v>
      </c>
      <c r="D22" s="109" t="s">
        <v>481</v>
      </c>
      <c r="E22" s="80" t="s">
        <v>29</v>
      </c>
      <c r="F22" s="80"/>
      <c r="G22" s="80"/>
      <c r="H22" s="80"/>
      <c r="I22" s="80"/>
      <c r="J22" s="80"/>
      <c r="K22" s="80"/>
      <c r="L22" s="80"/>
      <c r="M22" s="80"/>
      <c r="N22" s="80"/>
      <c r="O22" s="80"/>
      <c r="P22" s="80"/>
      <c r="Q22" s="81" t="str">
        <f t="shared" ref="Q22:Q23" si="1">IF(OR(IF(G22="",IF(F22="",IF(E22="","",E22),F22),G22)="F",IF(J22="",IF(I22="",IF(H22="","",H22),I22),J22)="F",IF(M22="",IF(L22="",IF(K22="","",K22),L22),M22)="F",IF(P22="",IF(O22="",IF(N22="","",N22),O22),P22)="F")=TRUE,"F",IF(OR(IF(G22="",IF(F22="",IF(E22="","",E22),F22),G22)="PE",IF(J22="",IF(I22="",IF(H22="","",H22),I22),J22)="PE",IF(M22="",IF(L22="",IF(K22="","",K22),L22),M22)="PE",IF(P22="",IF(O22="",IF(N22="","",N22),O22),P22)="PE")=TRUE,"PE",IF(AND(IF(G22="",IF(F22="",IF(E22="","",E22),F22),G22)="",IF(J22="",IF(I22="",IF(H22="","",H22),I22),J22)="",IF(M22="",IF(L22="",IF(K22="","",K22),L22),M22)="",IF(P22="",IF(O22="",IF(N22="","",N22),O22),P22)="")=TRUE,"","P")))</f>
        <v>F</v>
      </c>
      <c r="R22" s="78" t="s">
        <v>483</v>
      </c>
      <c r="S22" s="110" t="s">
        <v>482</v>
      </c>
    </row>
    <row r="23" spans="1:19" ht="105" x14ac:dyDescent="0.25">
      <c r="A23" s="14" t="str">
        <f>IF(AND(D23="",D23=""),"",$D$3&amp;"_"&amp;ROW()-13-COUNTBLANK($D$14:D23))</f>
        <v>HD_8</v>
      </c>
      <c r="B23" s="114" t="s">
        <v>82</v>
      </c>
      <c r="C23" s="115" t="s">
        <v>449</v>
      </c>
      <c r="D23" s="126" t="s">
        <v>484</v>
      </c>
      <c r="E23" s="80" t="s">
        <v>29</v>
      </c>
      <c r="F23" s="80"/>
      <c r="G23" s="80"/>
      <c r="H23" s="80"/>
      <c r="I23" s="80"/>
      <c r="J23" s="80"/>
      <c r="K23" s="80"/>
      <c r="L23" s="80"/>
      <c r="M23" s="80"/>
      <c r="N23" s="80"/>
      <c r="O23" s="80"/>
      <c r="P23" s="80"/>
      <c r="Q23" s="81" t="str">
        <f t="shared" si="1"/>
        <v>F</v>
      </c>
      <c r="R23" s="82"/>
      <c r="S23" s="106" t="s">
        <v>485</v>
      </c>
    </row>
    <row r="24" spans="1:19" ht="18.75" x14ac:dyDescent="0.25">
      <c r="A24" s="14" t="str">
        <f>IF(AND(D24="",D24=""),"",$D$3&amp;"_"&amp;ROW()-13-COUNTBLANK($D$14:D24))</f>
        <v/>
      </c>
      <c r="B24" s="153" t="s">
        <v>487</v>
      </c>
      <c r="C24" s="154"/>
      <c r="D24" s="154"/>
      <c r="E24" s="154"/>
      <c r="F24" s="154"/>
      <c r="G24" s="154"/>
      <c r="H24" s="154"/>
      <c r="I24" s="154"/>
      <c r="J24" s="154"/>
      <c r="K24" s="154"/>
      <c r="L24" s="154"/>
      <c r="M24" s="154"/>
      <c r="N24" s="154"/>
      <c r="O24" s="154"/>
      <c r="P24" s="154"/>
      <c r="Q24" s="154"/>
      <c r="R24" s="154"/>
      <c r="S24" s="154"/>
    </row>
    <row r="25" spans="1:19" ht="30" x14ac:dyDescent="0.25">
      <c r="A25" s="14" t="str">
        <f>IF(AND(D25="",D25=""),"",$D$3&amp;"_"&amp;ROW()-13-COUNTBLANK($D$14:D25))</f>
        <v>HD_9</v>
      </c>
      <c r="B25" s="128" t="s">
        <v>488</v>
      </c>
      <c r="C25" s="125" t="s">
        <v>489</v>
      </c>
      <c r="D25" s="127" t="s">
        <v>492</v>
      </c>
      <c r="E25" s="116" t="s">
        <v>29</v>
      </c>
      <c r="F25" s="80"/>
      <c r="G25" s="80"/>
      <c r="H25" s="80"/>
      <c r="I25" s="80"/>
      <c r="J25" s="80"/>
      <c r="K25" s="80"/>
      <c r="L25" s="80"/>
      <c r="M25" s="80"/>
      <c r="N25" s="80"/>
      <c r="O25" s="80"/>
      <c r="P25" s="80"/>
      <c r="Q25" s="81" t="str">
        <f t="shared" ref="Q25:Q28" si="2">IF(OR(IF(G25="",IF(F25="",IF(E25="","",E25),F25),G25)="F",IF(J25="",IF(I25="",IF(H25="","",H25),I25),J25)="F",IF(M25="",IF(L25="",IF(K25="","",K25),L25),M25)="F",IF(P25="",IF(O25="",IF(N25="","",N25),O25),P25)="F")=TRUE,"F",IF(OR(IF(G25="",IF(F25="",IF(E25="","",E25),F25),G25)="PE",IF(J25="",IF(I25="",IF(H25="","",H25),I25),J25)="PE",IF(M25="",IF(L25="",IF(K25="","",K25),L25),M25)="PE",IF(P25="",IF(O25="",IF(N25="","",N25),O25),P25)="PE")=TRUE,"PE",IF(AND(IF(G25="",IF(F25="",IF(E25="","",E25),F25),G25)="",IF(J25="",IF(I25="",IF(H25="","",H25),I25),J25)="",IF(M25="",IF(L25="",IF(K25="","",K25),L25),M25)="",IF(P25="",IF(O25="",IF(N25="","",N25),O25),P25)="")=TRUE,"","P")))</f>
        <v>F</v>
      </c>
      <c r="R25" s="78" t="s">
        <v>490</v>
      </c>
      <c r="S25" s="106" t="s">
        <v>245</v>
      </c>
    </row>
    <row r="26" spans="1:19" ht="75" x14ac:dyDescent="0.25">
      <c r="A26" s="14" t="str">
        <f>IF(AND(D26="",D26=""),"",$D$3&amp;"_"&amp;ROW()-13-COUNTBLANK($D$14:D26))</f>
        <v>HD_10</v>
      </c>
      <c r="B26" s="115" t="s">
        <v>486</v>
      </c>
      <c r="C26" s="124" t="s">
        <v>491</v>
      </c>
      <c r="D26" s="115" t="s">
        <v>493</v>
      </c>
      <c r="E26" s="80" t="s">
        <v>29</v>
      </c>
      <c r="F26" s="80"/>
      <c r="G26" s="80"/>
      <c r="H26" s="80"/>
      <c r="I26" s="80"/>
      <c r="J26" s="80"/>
      <c r="K26" s="80"/>
      <c r="L26" s="80"/>
      <c r="M26" s="80"/>
      <c r="N26" s="80"/>
      <c r="O26" s="80"/>
      <c r="P26" s="80"/>
      <c r="Q26" s="81" t="str">
        <f t="shared" si="2"/>
        <v>F</v>
      </c>
      <c r="R26" s="82"/>
      <c r="S26" s="106" t="s">
        <v>245</v>
      </c>
    </row>
    <row r="27" spans="1:19" ht="90" x14ac:dyDescent="0.25">
      <c r="A27" s="14" t="str">
        <f>IF(AND(D27="",D27=""),"",$D$3&amp;"_"&amp;ROW()-13-COUNTBLANK($D$14:D27))</f>
        <v>HD_11</v>
      </c>
      <c r="B27" s="115" t="s">
        <v>494</v>
      </c>
      <c r="C27" s="124" t="s">
        <v>495</v>
      </c>
      <c r="D27" s="124" t="s">
        <v>496</v>
      </c>
      <c r="E27" s="80" t="s">
        <v>29</v>
      </c>
      <c r="F27" s="80"/>
      <c r="G27" s="80"/>
      <c r="H27" s="80"/>
      <c r="I27" s="80"/>
      <c r="J27" s="80"/>
      <c r="K27" s="80"/>
      <c r="L27" s="80"/>
      <c r="M27" s="80"/>
      <c r="N27" s="80"/>
      <c r="O27" s="80"/>
      <c r="P27" s="80"/>
      <c r="Q27" s="81" t="str">
        <f t="shared" si="2"/>
        <v>F</v>
      </c>
      <c r="R27" s="82"/>
      <c r="S27" s="106" t="s">
        <v>245</v>
      </c>
    </row>
    <row r="28" spans="1:19" ht="90" x14ac:dyDescent="0.25">
      <c r="A28" s="14" t="str">
        <f>IF(AND(D28="",D28=""),"",$D$3&amp;"_"&amp;ROW()-13-COUNTBLANK($D$14:D28))</f>
        <v>HD_12</v>
      </c>
      <c r="B28" s="115" t="s">
        <v>497</v>
      </c>
      <c r="C28" s="124" t="s">
        <v>498</v>
      </c>
      <c r="D28" s="115" t="s">
        <v>499</v>
      </c>
      <c r="E28" s="80" t="s">
        <v>29</v>
      </c>
      <c r="F28" s="80"/>
      <c r="G28" s="80"/>
      <c r="H28" s="80"/>
      <c r="I28" s="80"/>
      <c r="J28" s="80"/>
      <c r="K28" s="80"/>
      <c r="L28" s="80"/>
      <c r="M28" s="80"/>
      <c r="N28" s="80"/>
      <c r="O28" s="80"/>
      <c r="P28" s="80"/>
      <c r="Q28" s="81" t="str">
        <f t="shared" si="2"/>
        <v>F</v>
      </c>
      <c r="R28" s="82"/>
      <c r="S28" s="106" t="s">
        <v>245</v>
      </c>
    </row>
    <row r="29" spans="1:19" ht="18" x14ac:dyDescent="0.25">
      <c r="A29" s="14" t="str">
        <f>IF(AND(D29="",D29=""),"",$D$3&amp;"_"&amp;ROW()-13-COUNTBLANK($D$14:D29))</f>
        <v/>
      </c>
      <c r="B29" s="179" t="s">
        <v>500</v>
      </c>
      <c r="C29" s="180"/>
      <c r="D29" s="180"/>
      <c r="E29" s="180"/>
      <c r="F29" s="180"/>
      <c r="G29" s="180"/>
      <c r="H29" s="180"/>
      <c r="I29" s="180"/>
      <c r="J29" s="180"/>
      <c r="K29" s="180"/>
      <c r="L29" s="180"/>
      <c r="M29" s="180"/>
      <c r="N29" s="180"/>
      <c r="O29" s="180"/>
      <c r="P29" s="180"/>
      <c r="Q29" s="180"/>
      <c r="R29" s="180"/>
      <c r="S29" s="180"/>
    </row>
    <row r="30" spans="1:19" ht="18.75" x14ac:dyDescent="0.25">
      <c r="A30" s="14" t="str">
        <f>IF(AND(D30="",D30=""),"",$D$3&amp;"_"&amp;ROW()-13-COUNTBLANK($D$14:D30))</f>
        <v/>
      </c>
      <c r="B30" s="153" t="s">
        <v>501</v>
      </c>
      <c r="C30" s="154"/>
      <c r="D30" s="154"/>
      <c r="E30" s="154"/>
      <c r="F30" s="154"/>
      <c r="G30" s="154"/>
      <c r="H30" s="154"/>
      <c r="I30" s="154"/>
      <c r="J30" s="154"/>
      <c r="K30" s="154"/>
      <c r="L30" s="154"/>
      <c r="M30" s="154"/>
      <c r="N30" s="154"/>
      <c r="O30" s="154"/>
      <c r="P30" s="154"/>
      <c r="Q30" s="154"/>
      <c r="R30" s="154"/>
      <c r="S30" s="154"/>
    </row>
    <row r="31" spans="1:19" ht="56.25" x14ac:dyDescent="0.3">
      <c r="A31" s="14" t="str">
        <f>IF(AND(D31="",D31=""),"",$D$3&amp;"_"&amp;ROW()-13-COUNTBLANK($D$14:D31))</f>
        <v>HD_13</v>
      </c>
      <c r="B31" s="30" t="s">
        <v>502</v>
      </c>
      <c r="C31" s="50" t="s">
        <v>503</v>
      </c>
      <c r="D31" s="30" t="s">
        <v>504</v>
      </c>
      <c r="E31" s="18" t="s">
        <v>29</v>
      </c>
      <c r="F31" s="18"/>
      <c r="G31" s="18"/>
      <c r="H31" s="18"/>
      <c r="I31" s="18"/>
      <c r="J31" s="18"/>
      <c r="K31" s="18"/>
      <c r="L31" s="18"/>
      <c r="M31" s="18"/>
      <c r="N31" s="18"/>
      <c r="O31" s="18"/>
      <c r="P31" s="18"/>
      <c r="Q31" s="19" t="str">
        <f t="shared" ref="Q31:Q34" si="3">IF(OR(IF(G31="",IF(F31="",IF(E31="","",E31),F31),G31)="F",IF(J31="",IF(I31="",IF(H31="","",H31),I31),J31)="F",IF(M31="",IF(L31="",IF(K31="","",K31),L31),M31)="F",IF(P31="",IF(O31="",IF(N31="","",N31),O31),P31)="F")=TRUE,"F",IF(OR(IF(G31="",IF(F31="",IF(E31="","",E31),F31),G31)="PE",IF(J31="",IF(I31="",IF(H31="","",H31),I31),J31)="PE",IF(M31="",IF(L31="",IF(K31="","",K31),L31),M31)="PE",IF(P31="",IF(O31="",IF(N31="","",N31),O31),P31)="PE")=TRUE,"PE",IF(AND(IF(G31="",IF(F31="",IF(E31="","",E31),F31),G31)="",IF(J31="",IF(I31="",IF(H31="","",H31),I31),J31)="",IF(M31="",IF(L31="",IF(K31="","",K31),L31),M31)="",IF(P31="",IF(O31="",IF(N31="","",N31),O31),P31)="")=TRUE,"","P")))</f>
        <v>F</v>
      </c>
      <c r="R31" s="20"/>
      <c r="S31" s="21" t="s">
        <v>245</v>
      </c>
    </row>
    <row r="32" spans="1:19" ht="75" x14ac:dyDescent="0.3">
      <c r="A32" s="14" t="str">
        <f>IF(AND(D32="",D32=""),"",$D$3&amp;"_"&amp;ROW()-13-COUNTBLANK($D$14:D32))</f>
        <v>HD_14</v>
      </c>
      <c r="B32" s="30" t="s">
        <v>505</v>
      </c>
      <c r="C32" s="50" t="s">
        <v>506</v>
      </c>
      <c r="D32" s="30" t="s">
        <v>507</v>
      </c>
      <c r="E32" s="18" t="s">
        <v>29</v>
      </c>
      <c r="F32" s="18"/>
      <c r="G32" s="18"/>
      <c r="H32" s="18"/>
      <c r="I32" s="18"/>
      <c r="J32" s="18"/>
      <c r="K32" s="18"/>
      <c r="L32" s="18"/>
      <c r="M32" s="18"/>
      <c r="N32" s="18"/>
      <c r="O32" s="18"/>
      <c r="P32" s="18"/>
      <c r="Q32" s="19" t="str">
        <f t="shared" si="3"/>
        <v>F</v>
      </c>
      <c r="R32" s="20"/>
      <c r="S32" s="21" t="s">
        <v>245</v>
      </c>
    </row>
    <row r="33" spans="1:19" ht="75" x14ac:dyDescent="0.25">
      <c r="A33" s="14" t="str">
        <f>IF(AND(D33="",D33=""),"",$D$3&amp;"_"&amp;ROW()-13-COUNTBLANK($D$14:D33))</f>
        <v>HD_15</v>
      </c>
      <c r="B33" s="129" t="s">
        <v>508</v>
      </c>
      <c r="C33" s="130" t="s">
        <v>509</v>
      </c>
      <c r="D33" s="131" t="s">
        <v>510</v>
      </c>
      <c r="E33" s="132" t="s">
        <v>29</v>
      </c>
      <c r="F33" s="132"/>
      <c r="G33" s="132"/>
      <c r="H33" s="132"/>
      <c r="I33" s="132"/>
      <c r="J33" s="132"/>
      <c r="K33" s="132"/>
      <c r="L33" s="132"/>
      <c r="M33" s="132"/>
      <c r="N33" s="132"/>
      <c r="O33" s="132"/>
      <c r="P33" s="132"/>
      <c r="Q33" s="133" t="str">
        <f t="shared" si="3"/>
        <v>F</v>
      </c>
      <c r="R33" s="134"/>
      <c r="S33" s="135" t="s">
        <v>511</v>
      </c>
    </row>
    <row r="34" spans="1:19" ht="93.75" x14ac:dyDescent="0.25">
      <c r="B34" s="136" t="s">
        <v>512</v>
      </c>
      <c r="C34" s="136" t="s">
        <v>513</v>
      </c>
      <c r="D34" s="136" t="s">
        <v>514</v>
      </c>
      <c r="E34" s="18" t="s">
        <v>29</v>
      </c>
      <c r="F34" s="18"/>
      <c r="G34" s="18"/>
      <c r="H34" s="18"/>
      <c r="I34" s="18"/>
      <c r="J34" s="18"/>
      <c r="K34" s="18"/>
      <c r="L34" s="18"/>
      <c r="M34" s="18"/>
      <c r="N34" s="18"/>
      <c r="O34" s="18"/>
      <c r="P34" s="18"/>
      <c r="Q34" s="19" t="str">
        <f t="shared" si="3"/>
        <v>F</v>
      </c>
      <c r="R34" s="20"/>
      <c r="S34" s="21" t="s">
        <v>515</v>
      </c>
    </row>
  </sheetData>
  <mergeCells count="19">
    <mergeCell ref="S10:S11"/>
    <mergeCell ref="C1:D1"/>
    <mergeCell ref="A10:A11"/>
    <mergeCell ref="B10:B11"/>
    <mergeCell ref="C10:C11"/>
    <mergeCell ref="D10:D11"/>
    <mergeCell ref="E10:G10"/>
    <mergeCell ref="H10:J10"/>
    <mergeCell ref="K10:M10"/>
    <mergeCell ref="N10:P10"/>
    <mergeCell ref="Q10:Q11"/>
    <mergeCell ref="R10:R11"/>
    <mergeCell ref="B24:S24"/>
    <mergeCell ref="B29:S29"/>
    <mergeCell ref="B30:S30"/>
    <mergeCell ref="B12:S12"/>
    <mergeCell ref="B13:S13"/>
    <mergeCell ref="B14:S14"/>
    <mergeCell ref="B20:S20"/>
  </mergeCells>
  <conditionalFormatting sqref="E10:Q11">
    <cfRule type="cellIs" priority="97" stopIfTrue="1" operator="equal">
      <formula>"P"</formula>
    </cfRule>
    <cfRule type="cellIs" dxfId="9" priority="98" stopIfTrue="1" operator="equal">
      <formula>"F"</formula>
    </cfRule>
    <cfRule type="cellIs" dxfId="8" priority="99" stopIfTrue="1" operator="equal">
      <formula>"PE"</formula>
    </cfRule>
  </conditionalFormatting>
  <conditionalFormatting sqref="E15:Q15">
    <cfRule type="cellIs" priority="94" stopIfTrue="1" operator="equal">
      <formula>"P"</formula>
    </cfRule>
    <cfRule type="cellIs" dxfId="7" priority="95" stopIfTrue="1" operator="equal">
      <formula>"F"</formula>
    </cfRule>
    <cfRule type="cellIs" dxfId="6" priority="96" stopIfTrue="1" operator="equal">
      <formula>"PE"</formula>
    </cfRule>
  </conditionalFormatting>
  <conditionalFormatting sqref="E16:Q17">
    <cfRule type="cellIs" priority="91" stopIfTrue="1" operator="equal">
      <formula>"P"</formula>
    </cfRule>
    <cfRule type="cellIs" dxfId="5" priority="92" stopIfTrue="1" operator="equal">
      <formula>"F"</formula>
    </cfRule>
    <cfRule type="cellIs" dxfId="4" priority="93" stopIfTrue="1" operator="equal">
      <formula>"PE"</formula>
    </cfRule>
  </conditionalFormatting>
  <conditionalFormatting sqref="E18:Q18">
    <cfRule type="cellIs" priority="88" stopIfTrue="1" operator="equal">
      <formula>"P"</formula>
    </cfRule>
    <cfRule type="cellIs" dxfId="3" priority="89" stopIfTrue="1" operator="equal">
      <formula>"F"</formula>
    </cfRule>
    <cfRule type="cellIs" dxfId="2" priority="90" stopIfTrue="1" operator="equal">
      <formula>"PE"</formula>
    </cfRule>
  </conditionalFormatting>
  <conditionalFormatting sqref="E19:Q19">
    <cfRule type="cellIs" priority="85" stopIfTrue="1" operator="equal">
      <formula>"P"</formula>
    </cfRule>
    <cfRule type="cellIs" dxfId="1" priority="86" stopIfTrue="1" operator="equal">
      <formula>"F"</formula>
    </cfRule>
    <cfRule type="cellIs" dxfId="0" priority="87" stopIfTrue="1" operator="equal">
      <formula>"PE"</formula>
    </cfRule>
  </conditionalFormatting>
  <dataValidations count="1">
    <dataValidation type="list" allowBlank="1" showInputMessage="1" showErrorMessage="1" sqref="E15:P19 E21:P23 E25:P28 E31:P34">
      <formula1>"P,F,PE"</formula1>
    </dataValidation>
  </dataValidations>
  <hyperlinks>
    <hyperlink ref="R22" r:id="rId1"/>
    <hyperlink ref="R25" r:id="rId2"/>
  </hyperlinks>
  <pageMargins left="0.7" right="0.7" top="0.75" bottom="0.75" header="0.3" footer="0.3"/>
  <pageSetup orientation="portrait"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Trang chủ User</vt:lpstr>
      <vt:lpstr>Trang chủ Admin </vt:lpstr>
      <vt:lpstr>Đăng kí</vt:lpstr>
      <vt:lpstr>User Đăng nhập</vt:lpstr>
      <vt:lpstr>Admin đăng nhập</vt:lpstr>
      <vt:lpstr>Hộ Gia đình</vt:lpstr>
      <vt:lpstr>Thêm hộ sử dụng</vt:lpstr>
      <vt:lpstr>Cập Nhật</vt:lpstr>
      <vt:lpstr>Hóa đơn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KyThuat88</dc:creator>
  <cp:lastModifiedBy>Dan</cp:lastModifiedBy>
  <dcterms:created xsi:type="dcterms:W3CDTF">2021-04-18T05:18:10Z</dcterms:created>
  <dcterms:modified xsi:type="dcterms:W3CDTF">2021-05-25T07:49:44Z</dcterms:modified>
</cp:coreProperties>
</file>