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TNK\Work\CPMCL\Codespace\dmc-scripts\excel\"/>
    </mc:Choice>
  </mc:AlternateContent>
  <xr:revisionPtr revIDLastSave="0" documentId="13_ncr:1_{C68FDB8F-72E2-4589-8E8E-55811E71ABB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8" i="2"/>
  <c r="E33" i="2"/>
  <c r="E32" i="2"/>
  <c r="E31" i="2"/>
  <c r="E30" i="2"/>
  <c r="E29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1"/>
  <c r="C2" i="1"/>
</calcChain>
</file>

<file path=xl/sharedStrings.xml><?xml version="1.0" encoding="utf-8"?>
<sst xmlns="http://schemas.openxmlformats.org/spreadsheetml/2006/main" count="171" uniqueCount="88">
  <si>
    <t>TÊN NGUYÊN LIỆU</t>
  </si>
  <si>
    <t>ĐVT</t>
  </si>
  <si>
    <t>ĐƠN GIÁ</t>
  </si>
  <si>
    <t>CÀ PHÊ ĐEN</t>
  </si>
  <si>
    <t>1000 GRAM/BỊCH</t>
  </si>
  <si>
    <t>SỮA ĐẶC</t>
  </si>
  <si>
    <t>1250 GRAM/HỘP</t>
  </si>
  <si>
    <t>NƯỚC CỐT DỪA</t>
  </si>
  <si>
    <t>400 GRAM/LON</t>
  </si>
  <si>
    <t>BỘT CACAO</t>
  </si>
  <si>
    <t>500 GRAM/BỊCH</t>
  </si>
  <si>
    <t>VỤN DỪA</t>
  </si>
  <si>
    <t>KEM MUỐI</t>
  </si>
  <si>
    <t>310 GRAM/HỦ</t>
  </si>
  <si>
    <t xml:space="preserve">ĐƯỜNG GÓI </t>
  </si>
  <si>
    <t>400 GÓI</t>
  </si>
  <si>
    <t>ĐƯỜNG CÁT</t>
  </si>
  <si>
    <t>GRAM</t>
  </si>
  <si>
    <t>CHAI CÀ PHÊ (thành phẩm)</t>
  </si>
  <si>
    <t>CHAI</t>
  </si>
  <si>
    <t>SỮA TƯƠI</t>
  </si>
  <si>
    <t>950 GRAM/HỘP</t>
  </si>
  <si>
    <t>KEM BẮP</t>
  </si>
  <si>
    <t xml:space="preserve">500 GRAM/ HỦ </t>
  </si>
  <si>
    <t>BẮP RANG BƠ</t>
  </si>
  <si>
    <t xml:space="preserve">1 CHAI </t>
  </si>
  <si>
    <t xml:space="preserve">TRÀ TÚI </t>
  </si>
  <si>
    <t>10 TÚI/ GÓI</t>
  </si>
  <si>
    <t>THẢO MỘC</t>
  </si>
  <si>
    <t>LÁ DỨA</t>
  </si>
  <si>
    <t>1000 GRAM</t>
  </si>
  <si>
    <t>MỨT TẮC ( 900GRAM/HỦ)</t>
  </si>
  <si>
    <t>TẮC</t>
  </si>
  <si>
    <t>CHANH TƯƠI</t>
  </si>
  <si>
    <t>CHANH DÂY</t>
  </si>
  <si>
    <t>KẸO ME ( 500GRAM/ TÚI)</t>
  </si>
  <si>
    <t>MUỐI ỚT</t>
  </si>
  <si>
    <t>250 GRAM/ GÓI</t>
  </si>
  <si>
    <t>ÉP THƠM (850ML/CHAI)</t>
  </si>
  <si>
    <t>SYRUP TẮC XÍ MUỘI</t>
  </si>
  <si>
    <t>SYRUP CHANH DÂY (680GRAM/CHAI)</t>
  </si>
  <si>
    <t>NƯỚC CỐT TẮC (650ML/CHAI)</t>
  </si>
  <si>
    <t>SYRUP ĐƯỜNG ( 26000GRAM/ THÙNG)</t>
  </si>
  <si>
    <t>ĐÁC THƠM (1,7KG/BỊCH)</t>
  </si>
  <si>
    <t>SỮA CHUA</t>
  </si>
  <si>
    <t>HỦ</t>
  </si>
  <si>
    <t>ĐÁ</t>
  </si>
  <si>
    <t>BAO</t>
  </si>
  <si>
    <t>1000 ML/BỊCH</t>
  </si>
  <si>
    <t>KEM PHÔ MAI</t>
  </si>
  <si>
    <t>700GRAM/TÚI</t>
  </si>
  <si>
    <t>SỐT PHÔ MAI</t>
  </si>
  <si>
    <t>1000GRAM/CHAI</t>
  </si>
  <si>
    <t>TRÀ XANH LÀI ( 500G/BỊT)</t>
  </si>
  <si>
    <t>SYRUP ME (CHAI 1 LÍT)</t>
  </si>
  <si>
    <t>SYRUP ĐƯỜNG ( 26,000GRAM/ THÙNG)</t>
  </si>
  <si>
    <t>ĐÁC THƠM (1,7KG/BỊT)</t>
  </si>
  <si>
    <t>NƯỚC CỐT CHANH ( 650ml/CHAI )</t>
  </si>
  <si>
    <t>NHA ĐAM ( 1KG/BỊCH )</t>
  </si>
  <si>
    <t>KG</t>
  </si>
  <si>
    <t>SYRUP ĐÀO ( 1L/CHAI )</t>
  </si>
  <si>
    <t>BIA KHÔNG CỒN SAGOTA ( 330ML/LON )</t>
  </si>
  <si>
    <t>LON</t>
  </si>
  <si>
    <t xml:space="preserve">BÁNH MÌ </t>
  </si>
  <si>
    <t>Ổ</t>
  </si>
  <si>
    <t xml:space="preserve">CHẢ LỤA(30 lát/ gói) </t>
  </si>
  <si>
    <t>LÁT</t>
  </si>
  <si>
    <t xml:space="preserve">THỊT NGUỘI (30 lát / gói) </t>
  </si>
  <si>
    <t>PATE (BÁNH MÌ THỊT)</t>
  </si>
  <si>
    <t>DƯA LEO</t>
  </si>
  <si>
    <t>HÀNH NGÒ</t>
  </si>
  <si>
    <t xml:space="preserve">ĐỒ CHUA </t>
  </si>
  <si>
    <t xml:space="preserve">BÁNH MÌ QUE </t>
  </si>
  <si>
    <t>10 QUE/ GÓI</t>
  </si>
  <si>
    <t>PATE (BÁNH MÌ QUE )</t>
  </si>
  <si>
    <t>CHÀ BÔNG</t>
  </si>
  <si>
    <t>SỐT TƯƠNG ỚT</t>
  </si>
  <si>
    <t>ML</t>
  </si>
  <si>
    <t>SỐT BÁNH MÌ</t>
  </si>
  <si>
    <t>TRÀ XANH LÀI ( 500GRAM/BỊCH)</t>
  </si>
  <si>
    <t>SYRUP ME (1400GRAM/CHAI)</t>
  </si>
  <si>
    <t>1,1 LÍT/CHAI</t>
  </si>
  <si>
    <t>650ML/CHAI</t>
  </si>
  <si>
    <t>NƯỚC CỐT TẮC (669.5GRAM/CHAI)</t>
  </si>
  <si>
    <t>640ML</t>
  </si>
  <si>
    <t>NƯỚC CỐT CHANH ( 659GRAM/CHAI )</t>
  </si>
  <si>
    <t>850ML</t>
  </si>
  <si>
    <t>ÉP THƠM (875.5GRAM/CHAI)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</si>
</sst>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  <font>
      <b/>
      <sz val="10"/>
      <color theme="1"/>
      <name val="Times New Roman"/>
      <family val="2"/>
    </font>
    <font>
      <b/>
      <sz val="12"/>
      <color rgb="FF000000"/>
      <name val="Times New Roman"/>
      <family val="2"/>
    </font>
    <font>
      <sz val="12"/>
      <color theme="1"/>
      <name val="Arial"/>
      <family val="2"/>
    </font>
    <font>
      <b/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3" fontId="1" fillId="2" borderId="0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50"/>
  <sheetViews>
    <sheetView workbookViewId="0"/>
  </sheetViews>
  <sheetFormatPr defaultRowHeight="15" x14ac:dyDescent="0.25"/>
  <cols>
    <col min="1" max="1" width="44.42578125" style="6" bestFit="1" customWidth="1"/>
    <col min="2" max="2" width="18.42578125" style="6" bestFit="1" customWidth="1"/>
    <col min="3" max="3" width="66.5703125" bestFit="1" customWidth="1"/>
    <col min="4" max="4" width="13.5703125" bestFit="1" customWidth="1"/>
  </cols>
  <sheetData>
    <row r="1" spans="1:4" ht="18.75" customHeight="1" x14ac:dyDescent="0.25">
      <c r="A1" s="8" t="s">
        <v>0</v>
      </c>
      <c r="B1" s="9" t="s">
        <v>1</v>
      </c>
      <c r="C1" s="10"/>
    </row>
    <row r="2" spans="1:4" ht="18.75" customHeight="1" x14ac:dyDescent="0.25">
      <c r="A2" s="11" t="s">
        <v>3</v>
      </c>
      <c r="B2" s="12" t="s">
        <v>48</v>
      </c>
      <c r="C2" t="str">
        <f t="shared" ref="C2:C33" si="0">"{""name"":""" &amp; A2 &amp; """,""originUnit"":""" &amp; B2 &amp; """}"</f>
        <v>{"name":"CÀ PHÊ ĐEN","originUnit":"1000 ML/BỊCH"}</v>
      </c>
      <c r="D2" t="str">
        <f>"[" &amp; _xlfn.TEXTJOIN(",", TRUE, C2:C100) &amp; "]"</f>
        <v>[{"name":"CÀ PHÊ ĐEN","originUnit":"1000 ML/BỊCH"},{"name":"SỮA ĐẶC","originUnit":"1250 GRAM/HỘP"},{"name":"NƯỚC CỐT DỪA","originUnit":"400 GRAM/LON"},{"name":"BỘT CACAO","originUnit":"500 GRAM/BỊCH"},{"name":"VỤN DỪA","originUnit":"500 GRAM/BỊCH"},{"name":"KEM MUỐI","originUnit":"310 GRAM/HỦ"},{"name":"ĐƯỜNG GÓI ","originUnit":"400 GÓI"},{"name":"ĐƯỜNG CÁT","originUnit":"GRAM"},{"name":"CHAI CÀ PHÊ (thành phẩm)","originUnit":"CHAI"},{"name":"SỮA TƯƠI","originUnit":"950 GRAM/HỘP"},{"name":"KEM BẮP","originUnit":"500 GRAM/ HỦ "},{"name":"BẮP RANG BƠ","originUnit":"1 CHAI "},{"name":"KEM PHÔ MAI","originUnit":"700GRAM/TÚI"},{"name":"SỐT PHÔ MAI","originUnit":"1000GRAM/CHAI"},{"name":"TRÀ TÚI ","originUnit":"10 TÚI/ GÓI"},{"name":"THẢO MỘC","originUnit":"10 TÚI/ GÓI"},{"name":"LÁ DỨA","originUnit":"1000 GRAM"},{"name":"TRÀ XANH LÀI ( 500G/BỊT)","originUnit":"GRAM"},{"name":"MỨT TẮC ( 900GRAM/HỦ)","originUnit":"GRAM"},{"name":"TẮC","originUnit":"GRAM"},{"name":"CHANH TƯƠI","originUnit":"GRAM"},{"name":"CHANH DÂY","originUnit":"GRAM"},{"name":"KẸO ME ( 500GRAM/ TÚI)","originUnit":"GRAM"},{"name":"MUỐI ỚT","originUnit":"250 GRAM/ GÓI"},{"name":"ÉP THƠM (850ML/CHAI)","originUnit":"GRAM"},{"name":"SYRUP ME (CHAI 1 LÍT)","originUnit":"GRAM"},{"name":"SYRUP TẮC XÍ MUỘI","originUnit":"GRAM"},{"name":"SYRUP CHANH DÂY (680GRAM/CHAI)","originUnit":"GRAM"},{"name":"NƯỚC CỐT TẮC (650ML/CHAI)","originUnit":"GRAM"},{"name":"SYRUP ĐƯỜNG ( 26,000GRAM/ THÙNG)","originUnit":"GRAM"},{"name":"ĐÁC THƠM (1,7KG/BỊT)","originUnit":"GRAM"},{"name":"SỮA CHUA","originUnit":"HỦ"},{"name":"NƯỚC CỐT CHANH ( 650ml/CHAI )","originUnit":"GRAM"},{"name":"NHA ĐAM ( 1KG/BỊCH )","originUnit":"KG"},{"name":"SYRUP ĐÀO ( 1L/CHAI )","originUnit":"CHAI"},{"name":"BIA KHÔNG CỒN SAGOTA ( 330ML/LON )","originUnit":"LON"},{"name":"BÁNH MÌ ","originUnit":"Ổ"},{"name":"CHẢ LỤA(30 lát/ gói) ","originUnit":"LÁT"},{"name":"THỊT NGUỘI (30 lát / gói) ","originUnit":"LÁT"},{"name":"PATE (BÁNH MÌ THỊT)","originUnit":"GRAM"},{"name":"DƯA LEO","originUnit":"GRAM"},{"name":"HÀNH NGÒ","originUnit":"GRAM"},{"name":"ĐỒ CHUA ","originUnit":"GRAM"},{"name":"BÁNH MÌ QUE ","originUnit":"10 QUE/ GÓI"},{"name":"PATE (BÁNH MÌ QUE )","originUnit":"GRAM"},{"name":"CHÀ BÔNG","originUnit":"GRAM"},{"name":"SỐT TƯƠNG ỚT","originUnit":"ML"},{"name":"SỐT BÁNH MÌ","originUnit":"ML"},{"name":"ĐÁ","originUnit":"BAO"}]</v>
      </c>
    </row>
    <row r="3" spans="1:4" ht="18.75" customHeight="1" x14ac:dyDescent="0.25">
      <c r="A3" s="11" t="s">
        <v>5</v>
      </c>
      <c r="B3" s="12" t="s">
        <v>6</v>
      </c>
      <c r="C3" t="str">
        <f t="shared" si="0"/>
        <v>{"name":"SỮA ĐẶC","originUnit":"1250 GRAM/HỘP"}</v>
      </c>
    </row>
    <row r="4" spans="1:4" ht="18.75" customHeight="1" x14ac:dyDescent="0.25">
      <c r="A4" s="11" t="s">
        <v>7</v>
      </c>
      <c r="B4" s="12" t="s">
        <v>8</v>
      </c>
      <c r="C4" t="str">
        <f t="shared" si="0"/>
        <v>{"name":"NƯỚC CỐT DỪA","originUnit":"400 GRAM/LON"}</v>
      </c>
    </row>
    <row r="5" spans="1:4" ht="18.75" customHeight="1" x14ac:dyDescent="0.25">
      <c r="A5" s="11" t="s">
        <v>9</v>
      </c>
      <c r="B5" s="12" t="s">
        <v>10</v>
      </c>
      <c r="C5" t="str">
        <f t="shared" si="0"/>
        <v>{"name":"BỘT CACAO","originUnit":"500 GRAM/BỊCH"}</v>
      </c>
    </row>
    <row r="6" spans="1:4" ht="18.75" customHeight="1" x14ac:dyDescent="0.25">
      <c r="A6" s="11" t="s">
        <v>11</v>
      </c>
      <c r="B6" s="12" t="s">
        <v>10</v>
      </c>
      <c r="C6" t="str">
        <f t="shared" si="0"/>
        <v>{"name":"VỤN DỪA","originUnit":"500 GRAM/BỊCH"}</v>
      </c>
    </row>
    <row r="7" spans="1:4" ht="18.75" customHeight="1" x14ac:dyDescent="0.25">
      <c r="A7" s="11" t="s">
        <v>12</v>
      </c>
      <c r="B7" s="12" t="s">
        <v>13</v>
      </c>
      <c r="C7" t="str">
        <f t="shared" si="0"/>
        <v>{"name":"KEM MUỐI","originUnit":"310 GRAM/HỦ"}</v>
      </c>
    </row>
    <row r="8" spans="1:4" ht="18.75" customHeight="1" x14ac:dyDescent="0.25">
      <c r="A8" s="11" t="s">
        <v>14</v>
      </c>
      <c r="B8" s="12" t="s">
        <v>15</v>
      </c>
      <c r="C8" t="str">
        <f t="shared" si="0"/>
        <v>{"name":"ĐƯỜNG GÓI ","originUnit":"400 GÓI"}</v>
      </c>
    </row>
    <row r="9" spans="1:4" ht="18.75" customHeight="1" x14ac:dyDescent="0.25">
      <c r="A9" s="11" t="s">
        <v>16</v>
      </c>
      <c r="B9" s="12" t="s">
        <v>17</v>
      </c>
      <c r="C9" t="str">
        <f t="shared" si="0"/>
        <v>{"name":"ĐƯỜNG CÁT","originUnit":"GRAM"}</v>
      </c>
    </row>
    <row r="10" spans="1:4" ht="18.75" customHeight="1" x14ac:dyDescent="0.25">
      <c r="A10" s="11" t="s">
        <v>18</v>
      </c>
      <c r="B10" s="12" t="s">
        <v>19</v>
      </c>
      <c r="C10" t="str">
        <f t="shared" si="0"/>
        <v>{"name":"CHAI CÀ PHÊ (thành phẩm)","originUnit":"CHAI"}</v>
      </c>
    </row>
    <row r="11" spans="1:4" ht="18.75" customHeight="1" x14ac:dyDescent="0.25">
      <c r="A11" s="11" t="s">
        <v>20</v>
      </c>
      <c r="B11" s="12" t="s">
        <v>21</v>
      </c>
      <c r="C11" t="str">
        <f t="shared" si="0"/>
        <v>{"name":"SỮA TƯƠI","originUnit":"950 GRAM/HỘP"}</v>
      </c>
    </row>
    <row r="12" spans="1:4" ht="18.75" customHeight="1" x14ac:dyDescent="0.25">
      <c r="A12" s="11" t="s">
        <v>22</v>
      </c>
      <c r="B12" s="12" t="s">
        <v>23</v>
      </c>
      <c r="C12" t="str">
        <f t="shared" si="0"/>
        <v>{"name":"KEM BẮP","originUnit":"500 GRAM/ HỦ "}</v>
      </c>
    </row>
    <row r="13" spans="1:4" ht="18.75" customHeight="1" x14ac:dyDescent="0.25">
      <c r="A13" s="11" t="s">
        <v>24</v>
      </c>
      <c r="B13" s="13" t="s">
        <v>25</v>
      </c>
      <c r="C13" t="str">
        <f t="shared" si="0"/>
        <v>{"name":"BẮP RANG BƠ","originUnit":"1 CHAI "}</v>
      </c>
    </row>
    <row r="14" spans="1:4" ht="18.75" customHeight="1" x14ac:dyDescent="0.25">
      <c r="A14" s="11" t="s">
        <v>49</v>
      </c>
      <c r="B14" s="13" t="s">
        <v>50</v>
      </c>
      <c r="C14" t="str">
        <f t="shared" si="0"/>
        <v>{"name":"KEM PHÔ MAI","originUnit":"700GRAM/TÚI"}</v>
      </c>
    </row>
    <row r="15" spans="1:4" ht="18.75" customHeight="1" x14ac:dyDescent="0.25">
      <c r="A15" s="11" t="s">
        <v>51</v>
      </c>
      <c r="B15" s="13" t="s">
        <v>52</v>
      </c>
      <c r="C15" t="str">
        <f t="shared" si="0"/>
        <v>{"name":"SỐT PHÔ MAI","originUnit":"1000GRAM/CHAI"}</v>
      </c>
    </row>
    <row r="16" spans="1:4" ht="18.75" customHeight="1" x14ac:dyDescent="0.25">
      <c r="A16" s="11" t="s">
        <v>26</v>
      </c>
      <c r="B16" s="14" t="s">
        <v>27</v>
      </c>
      <c r="C16" t="str">
        <f t="shared" si="0"/>
        <v>{"name":"TRÀ TÚI ","originUnit":"10 TÚI/ GÓI"}</v>
      </c>
    </row>
    <row r="17" spans="1:3" ht="18.75" customHeight="1" x14ac:dyDescent="0.25">
      <c r="A17" s="11" t="s">
        <v>28</v>
      </c>
      <c r="B17" s="14" t="s">
        <v>27</v>
      </c>
      <c r="C17" t="str">
        <f t="shared" si="0"/>
        <v>{"name":"THẢO MỘC","originUnit":"10 TÚI/ GÓI"}</v>
      </c>
    </row>
    <row r="18" spans="1:3" ht="18.75" customHeight="1" x14ac:dyDescent="0.25">
      <c r="A18" s="11" t="s">
        <v>29</v>
      </c>
      <c r="B18" s="14" t="s">
        <v>30</v>
      </c>
      <c r="C18" t="str">
        <f t="shared" si="0"/>
        <v>{"name":"LÁ DỨA","originUnit":"1000 GRAM"}</v>
      </c>
    </row>
    <row r="19" spans="1:3" ht="18.75" customHeight="1" x14ac:dyDescent="0.25">
      <c r="A19" s="11" t="s">
        <v>53</v>
      </c>
      <c r="B19" s="14" t="s">
        <v>17</v>
      </c>
      <c r="C19" t="str">
        <f t="shared" si="0"/>
        <v>{"name":"TRÀ XANH LÀI ( 500G/BỊT)","originUnit":"GRAM"}</v>
      </c>
    </row>
    <row r="20" spans="1:3" ht="15.6" customHeight="1" x14ac:dyDescent="0.25">
      <c r="A20" s="11" t="s">
        <v>31</v>
      </c>
      <c r="B20" s="14" t="s">
        <v>17</v>
      </c>
      <c r="C20" t="str">
        <f t="shared" si="0"/>
        <v>{"name":"MỨT TẮC ( 900GRAM/HỦ)","originUnit":"GRAM"}</v>
      </c>
    </row>
    <row r="21" spans="1:3" ht="18.75" customHeight="1" x14ac:dyDescent="0.25">
      <c r="A21" s="11" t="s">
        <v>32</v>
      </c>
      <c r="B21" s="14" t="s">
        <v>17</v>
      </c>
      <c r="C21" t="str">
        <f t="shared" si="0"/>
        <v>{"name":"TẮC","originUnit":"GRAM"}</v>
      </c>
    </row>
    <row r="22" spans="1:3" ht="18.75" customHeight="1" x14ac:dyDescent="0.25">
      <c r="A22" s="11" t="s">
        <v>33</v>
      </c>
      <c r="B22" s="14" t="s">
        <v>17</v>
      </c>
      <c r="C22" t="str">
        <f t="shared" si="0"/>
        <v>{"name":"CHANH TƯƠI","originUnit":"GRAM"}</v>
      </c>
    </row>
    <row r="23" spans="1:3" ht="18.75" customHeight="1" x14ac:dyDescent="0.25">
      <c r="A23" s="11" t="s">
        <v>34</v>
      </c>
      <c r="B23" s="14" t="s">
        <v>17</v>
      </c>
      <c r="C23" t="str">
        <f t="shared" si="0"/>
        <v>{"name":"CHANH DÂY","originUnit":"GRAM"}</v>
      </c>
    </row>
    <row r="24" spans="1:3" ht="18.75" customHeight="1" x14ac:dyDescent="0.25">
      <c r="A24" s="11" t="s">
        <v>35</v>
      </c>
      <c r="B24" s="15" t="s">
        <v>17</v>
      </c>
      <c r="C24" t="str">
        <f t="shared" si="0"/>
        <v>{"name":"KẸO ME ( 500GRAM/ TÚI)","originUnit":"GRAM"}</v>
      </c>
    </row>
    <row r="25" spans="1:3" ht="18.75" customHeight="1" x14ac:dyDescent="0.25">
      <c r="A25" s="11" t="s">
        <v>36</v>
      </c>
      <c r="B25" s="14" t="s">
        <v>37</v>
      </c>
      <c r="C25" t="str">
        <f t="shared" si="0"/>
        <v>{"name":"MUỐI ỚT","originUnit":"250 GRAM/ GÓI"}</v>
      </c>
    </row>
    <row r="26" spans="1:3" ht="18.75" customHeight="1" x14ac:dyDescent="0.25">
      <c r="A26" s="11" t="s">
        <v>38</v>
      </c>
      <c r="B26" s="14" t="s">
        <v>17</v>
      </c>
      <c r="C26" t="str">
        <f t="shared" si="0"/>
        <v>{"name":"ÉP THƠM (850ML/CHAI)","originUnit":"GRAM"}</v>
      </c>
    </row>
    <row r="27" spans="1:3" ht="18.75" customHeight="1" x14ac:dyDescent="0.25">
      <c r="A27" s="11" t="s">
        <v>54</v>
      </c>
      <c r="B27" s="14" t="s">
        <v>17</v>
      </c>
      <c r="C27" t="str">
        <f t="shared" si="0"/>
        <v>{"name":"SYRUP ME (CHAI 1 LÍT)","originUnit":"GRAM"}</v>
      </c>
    </row>
    <row r="28" spans="1:3" ht="18.75" customHeight="1" x14ac:dyDescent="0.25">
      <c r="A28" s="11" t="s">
        <v>39</v>
      </c>
      <c r="B28" s="14" t="s">
        <v>17</v>
      </c>
      <c r="C28" t="str">
        <f t="shared" si="0"/>
        <v>{"name":"SYRUP TẮC XÍ MUỘI","originUnit":"GRAM"}</v>
      </c>
    </row>
    <row r="29" spans="1:3" ht="18.75" customHeight="1" x14ac:dyDescent="0.25">
      <c r="A29" s="11" t="s">
        <v>40</v>
      </c>
      <c r="B29" s="14" t="s">
        <v>17</v>
      </c>
      <c r="C29" t="str">
        <f t="shared" si="0"/>
        <v>{"name":"SYRUP CHANH DÂY (680GRAM/CHAI)","originUnit":"GRAM"}</v>
      </c>
    </row>
    <row r="30" spans="1:3" ht="18.75" customHeight="1" x14ac:dyDescent="0.25">
      <c r="A30" s="11" t="s">
        <v>41</v>
      </c>
      <c r="B30" s="14" t="s">
        <v>17</v>
      </c>
      <c r="C30" t="str">
        <f t="shared" si="0"/>
        <v>{"name":"NƯỚC CỐT TẮC (650ML/CHAI)","originUnit":"GRAM"}</v>
      </c>
    </row>
    <row r="31" spans="1:3" ht="18.75" customHeight="1" x14ac:dyDescent="0.25">
      <c r="A31" s="11" t="s">
        <v>55</v>
      </c>
      <c r="B31" s="14" t="s">
        <v>17</v>
      </c>
      <c r="C31" t="str">
        <f t="shared" si="0"/>
        <v>{"name":"SYRUP ĐƯỜNG ( 26,000GRAM/ THÙNG)","originUnit":"GRAM"}</v>
      </c>
    </row>
    <row r="32" spans="1:3" ht="18.75" customHeight="1" x14ac:dyDescent="0.25">
      <c r="A32" s="11" t="s">
        <v>56</v>
      </c>
      <c r="B32" s="14" t="s">
        <v>17</v>
      </c>
      <c r="C32" t="str">
        <f t="shared" si="0"/>
        <v>{"name":"ĐÁC THƠM (1,7KG/BỊT)","originUnit":"GRAM"}</v>
      </c>
    </row>
    <row r="33" spans="1:3" ht="18.75" customHeight="1" x14ac:dyDescent="0.25">
      <c r="A33" s="11" t="s">
        <v>44</v>
      </c>
      <c r="B33" s="14" t="s">
        <v>45</v>
      </c>
      <c r="C33" t="str">
        <f t="shared" si="0"/>
        <v>{"name":"SỮA CHUA","originUnit":"HỦ"}</v>
      </c>
    </row>
    <row r="34" spans="1:3" ht="18.75" customHeight="1" x14ac:dyDescent="0.25">
      <c r="A34" s="11" t="s">
        <v>57</v>
      </c>
      <c r="B34" s="16" t="s">
        <v>17</v>
      </c>
      <c r="C34" t="str">
        <f t="shared" ref="C34:C65" si="1">"{""name"":""" &amp; A34 &amp; """,""originUnit"":""" &amp; B34 &amp; """}"</f>
        <v>{"name":"NƯỚC CỐT CHANH ( 650ml/CHAI )","originUnit":"GRAM"}</v>
      </c>
    </row>
    <row r="35" spans="1:3" ht="18.75" customHeight="1" x14ac:dyDescent="0.25">
      <c r="A35" s="11" t="s">
        <v>58</v>
      </c>
      <c r="B35" s="14" t="s">
        <v>59</v>
      </c>
      <c r="C35" t="str">
        <f t="shared" si="1"/>
        <v>{"name":"NHA ĐAM ( 1KG/BỊCH )","originUnit":"KG"}</v>
      </c>
    </row>
    <row r="36" spans="1:3" ht="18.75" customHeight="1" x14ac:dyDescent="0.25">
      <c r="A36" s="11" t="s">
        <v>60</v>
      </c>
      <c r="B36" s="14" t="s">
        <v>19</v>
      </c>
      <c r="C36" t="str">
        <f t="shared" si="1"/>
        <v>{"name":"SYRUP ĐÀO ( 1L/CHAI )","originUnit":"CHAI"}</v>
      </c>
    </row>
    <row r="37" spans="1:3" ht="18.75" customHeight="1" x14ac:dyDescent="0.25">
      <c r="A37" s="11" t="s">
        <v>61</v>
      </c>
      <c r="B37" s="16" t="s">
        <v>62</v>
      </c>
      <c r="C37" t="str">
        <f t="shared" si="1"/>
        <v>{"name":"BIA KHÔNG CỒN SAGOTA ( 330ML/LON )","originUnit":"LON"}</v>
      </c>
    </row>
    <row r="38" spans="1:3" ht="18.75" customHeight="1" x14ac:dyDescent="0.25">
      <c r="A38" s="11" t="s">
        <v>63</v>
      </c>
      <c r="B38" s="14" t="s">
        <v>64</v>
      </c>
      <c r="C38" t="str">
        <f t="shared" si="1"/>
        <v>{"name":"BÁNH MÌ ","originUnit":"Ổ"}</v>
      </c>
    </row>
    <row r="39" spans="1:3" ht="18.75" customHeight="1" x14ac:dyDescent="0.25">
      <c r="A39" s="11" t="s">
        <v>65</v>
      </c>
      <c r="B39" s="17" t="s">
        <v>66</v>
      </c>
      <c r="C39" t="str">
        <f t="shared" si="1"/>
        <v>{"name":"CHẢ LỤA(30 lát/ gói) ","originUnit":"LÁT"}</v>
      </c>
    </row>
    <row r="40" spans="1:3" ht="18.75" customHeight="1" x14ac:dyDescent="0.25">
      <c r="A40" s="11" t="s">
        <v>67</v>
      </c>
      <c r="B40" s="17" t="s">
        <v>66</v>
      </c>
      <c r="C40" t="str">
        <f t="shared" si="1"/>
        <v>{"name":"THỊT NGUỘI (30 lát / gói) ","originUnit":"LÁT"}</v>
      </c>
    </row>
    <row r="41" spans="1:3" ht="18.75" customHeight="1" x14ac:dyDescent="0.25">
      <c r="A41" s="11" t="s">
        <v>68</v>
      </c>
      <c r="B41" s="17" t="s">
        <v>17</v>
      </c>
      <c r="C41" t="str">
        <f t="shared" si="1"/>
        <v>{"name":"PATE (BÁNH MÌ THỊT)","originUnit":"GRAM"}</v>
      </c>
    </row>
    <row r="42" spans="1:3" ht="18.75" customHeight="1" x14ac:dyDescent="0.25">
      <c r="A42" s="11" t="s">
        <v>69</v>
      </c>
      <c r="B42" s="17" t="s">
        <v>17</v>
      </c>
      <c r="C42" t="str">
        <f t="shared" si="1"/>
        <v>{"name":"DƯA LEO","originUnit":"GRAM"}</v>
      </c>
    </row>
    <row r="43" spans="1:3" ht="18.75" customHeight="1" x14ac:dyDescent="0.25">
      <c r="A43" s="11" t="s">
        <v>70</v>
      </c>
      <c r="B43" s="18" t="s">
        <v>17</v>
      </c>
      <c r="C43" t="str">
        <f t="shared" si="1"/>
        <v>{"name":"HÀNH NGÒ","originUnit":"GRAM"}</v>
      </c>
    </row>
    <row r="44" spans="1:3" ht="18.75" customHeight="1" x14ac:dyDescent="0.25">
      <c r="A44" s="11" t="s">
        <v>71</v>
      </c>
      <c r="B44" s="19" t="s">
        <v>17</v>
      </c>
      <c r="C44" t="str">
        <f t="shared" si="1"/>
        <v>{"name":"ĐỒ CHUA ","originUnit":"GRAM"}</v>
      </c>
    </row>
    <row r="45" spans="1:3" ht="18.75" customHeight="1" x14ac:dyDescent="0.25">
      <c r="A45" s="11" t="s">
        <v>72</v>
      </c>
      <c r="B45" s="19" t="s">
        <v>73</v>
      </c>
      <c r="C45" t="str">
        <f t="shared" si="1"/>
        <v>{"name":"BÁNH MÌ QUE ","originUnit":"10 QUE/ GÓI"}</v>
      </c>
    </row>
    <row r="46" spans="1:3" ht="18.75" customHeight="1" x14ac:dyDescent="0.25">
      <c r="A46" s="11" t="s">
        <v>74</v>
      </c>
      <c r="B46" s="14" t="s">
        <v>17</v>
      </c>
      <c r="C46" t="str">
        <f t="shared" si="1"/>
        <v>{"name":"PATE (BÁNH MÌ QUE )","originUnit":"GRAM"}</v>
      </c>
    </row>
    <row r="47" spans="1:3" ht="18.75" customHeight="1" x14ac:dyDescent="0.25">
      <c r="A47" s="11" t="s">
        <v>75</v>
      </c>
      <c r="B47" s="14" t="s">
        <v>17</v>
      </c>
      <c r="C47" t="str">
        <f t="shared" si="1"/>
        <v>{"name":"CHÀ BÔNG","originUnit":"GRAM"}</v>
      </c>
    </row>
    <row r="48" spans="1:3" ht="18.75" customHeight="1" x14ac:dyDescent="0.25">
      <c r="A48" s="11" t="s">
        <v>76</v>
      </c>
      <c r="B48" s="14" t="s">
        <v>77</v>
      </c>
      <c r="C48" t="str">
        <f t="shared" si="1"/>
        <v>{"name":"SỐT TƯƠNG ỚT","originUnit":"ML"}</v>
      </c>
    </row>
    <row r="49" spans="1:3" ht="18.75" customHeight="1" x14ac:dyDescent="0.25">
      <c r="A49" s="11" t="s">
        <v>78</v>
      </c>
      <c r="B49" s="14" t="s">
        <v>77</v>
      </c>
      <c r="C49" t="str">
        <f t="shared" si="1"/>
        <v>{"name":"SỐT BÁNH MÌ","originUnit":"ML"}</v>
      </c>
    </row>
    <row r="50" spans="1:3" ht="18.75" customHeight="1" x14ac:dyDescent="0.25">
      <c r="A50" s="11" t="s">
        <v>46</v>
      </c>
      <c r="B50" s="14" t="s">
        <v>47</v>
      </c>
      <c r="C50" t="str">
        <f t="shared" si="1"/>
        <v>{"name":"ĐÁ","originUnit":"BAO"}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33"/>
  <sheetViews>
    <sheetView tabSelected="1" workbookViewId="0">
      <selection activeCell="F2" sqref="F2"/>
    </sheetView>
  </sheetViews>
  <sheetFormatPr defaultRowHeight="15" x14ac:dyDescent="0.25"/>
  <cols>
    <col min="1" max="1" width="33.140625" bestFit="1" customWidth="1"/>
    <col min="2" max="2" width="15.5703125" style="6" bestFit="1" customWidth="1"/>
    <col min="3" max="3" width="8.5703125" style="7" bestFit="1" customWidth="1"/>
    <col min="4" max="4" width="11.5703125" style="7" bestFit="1" customWidth="1"/>
    <col min="5" max="5" width="80.42578125" bestFit="1" customWidth="1"/>
    <col min="6" max="6" width="13.5703125" bestFit="1" customWidth="1"/>
  </cols>
  <sheetData>
    <row r="1" spans="1:6" ht="18.75" customHeight="1" x14ac:dyDescent="0.25">
      <c r="A1" s="1" t="s">
        <v>0</v>
      </c>
      <c r="B1" s="1" t="s">
        <v>1</v>
      </c>
      <c r="C1" s="2" t="s">
        <v>2</v>
      </c>
      <c r="D1" s="20"/>
    </row>
    <row r="2" spans="1:6" ht="18.75" customHeight="1" x14ac:dyDescent="0.25">
      <c r="A2" t="s">
        <v>3</v>
      </c>
      <c r="B2" s="3" t="s">
        <v>4</v>
      </c>
      <c r="C2" s="4">
        <v>180000</v>
      </c>
      <c r="D2" s="21"/>
      <c r="E2" t="str">
        <f t="shared" ref="E2:E33" si="0">"{""inventoryName"":""" &amp; A2 &amp; """,""originUnit"":""" &amp; B2 &amp; """,""originPrice"":" &amp; C2 &amp; "}"</f>
        <v>{"inventoryName":"CÀ PHÊ ĐEN","originUnit":"1000 GRAM/BỊCH","originPrice":180000}</v>
      </c>
      <c r="F2" t="str">
        <f>"[" &amp; _xlfn.TEXTJOIN(",", TRUE, E2:E99) &amp; "]"</f>
        <v>[{"inventoryName":"CÀ PHÊ ĐEN","originUnit":"1000 GRAM/BỊCH","originPrice":180000},{"inventoryName":"SỮA ĐẶC","originUnit":"1250 GRAM/HỘP","originPrice":60000},{"inventoryName":"NƯỚC CỐT DỪA","originUnit":"400 GRAM/LON","originPrice":24000},{"inventoryName":"BỘT CACAO","originUnit":"500 GRAM/BỊCH","originPrice":105000},{"inventoryName":"VỤN DỪA","originUnit":"500 GRAM/BỊCH","originPrice":62000},{"inventoryName":"KEM MUỐI","originUnit":"310 GRAM/HỦ","originPrice":50000},{"inventoryName":"ĐƯỜNG GÓI ","originUnit":"400 GÓI","originPrice":370},{"inventoryName":"ĐƯỜNG CÁT","originUnit":"GRAM","originPrice":22000},{"inventoryName":"CHAI CÀ PHÊ (thành phẩm)","originUnit":"CHAI","originPrice":45000},{"inventoryName":"SỮA TƯƠI","originUnit":"950 GRAM/HỘP","originPrice":34000},{"inventoryName":"KEM BẮP","originUnit":"500 GRAM/ HỦ ","originPrice":136000},{"inventoryName":"BẮP RANG BƠ","originUnit":"1 CHAI ","originPrice":55000},{"inventoryName":"TRÀ TÚI ","originUnit":"10 TÚI/ GÓI","originPrice":3000},{"inventoryName":"THẢO MỘC","originUnit":"10 TÚI/ GÓI","originPrice":7000},{"inventoryName":"LÁ DỨA","originUnit":"1000 GRAM","originPrice":25000},{"inventoryName":"TRÀ XANH LÀI ( 500GRAM/BỊCH)","originUnit":"GRAM","originPrice":74000},{"inventoryName":"MỨT TẮC ( 900GRAM/HỦ)","originUnit":"GRAM","originPrice":60000},{"inventoryName":"TẮC","originUnit":"GRAM","originPrice":25000},{"inventoryName":"CHANH TƯƠI","originUnit":"GRAM","originPrice":33000},{"inventoryName":"CHANH DÂY","originUnit":"GRAM","originPrice":33000},{"inventoryName":"KẸO ME ( 500GRAM/ TÚI)","originUnit":"GRAM","originPrice":70000},{"inventoryName":"MUỐI ỚT","originUnit":"250 GRAM/ GÓI","originPrice":15000},{"inventoryName":"ÉP THƠM (875.5GRAM/CHAI)","originUnit":"GRAM","originPrice":130000},{"inventoryName":"SYRUP ME (1400GRAM/CHAI)","originUnit":"GRAM","originPrice":99000},{"inventoryName":"SYRUP TẮC XÍ MUỘI","originUnit":"GRAM","originPrice":99000},{"inventoryName":"SYRUP CHANH DÂY (680GRAM/CHAI)","originUnit":"GRAM","originPrice":45000},{"inventoryName":"NƯỚC CỐT TẮC (669.5GRAM/CHAI)","originUnit":"GRAM","originPrice":50000},{"inventoryName":"SYRUP ĐƯỜNG ( 26000GRAM/ THÙNG)","originUnit":"GRAM","originPrice":25},{"inventoryName":"ĐÁC THƠM (1,7KG/BỊCH)","originUnit":"GRAM","originPrice":170000},{"inventoryName":"SỮA CHUA","originUnit":"HỦ","originPrice":11000},{"inventoryName":"NƯỚC CỐT CHANH ( 659GRAM/CHAI )","originUnit":"GRAM","originPrice":50000},{"inventoryName":"ĐÁ","originUnit":"BAO","originPrice":17000}]</v>
      </c>
    </row>
    <row r="3" spans="1:6" ht="18.75" customHeight="1" x14ac:dyDescent="0.25">
      <c r="A3" t="s">
        <v>5</v>
      </c>
      <c r="B3" s="3" t="s">
        <v>6</v>
      </c>
      <c r="C3" s="4">
        <v>60000</v>
      </c>
      <c r="D3" s="21"/>
      <c r="E3" t="str">
        <f t="shared" si="0"/>
        <v>{"inventoryName":"SỮA ĐẶC","originUnit":"1250 GRAM/HỘP","originPrice":60000}</v>
      </c>
    </row>
    <row r="4" spans="1:6" ht="18.75" customHeight="1" x14ac:dyDescent="0.25">
      <c r="A4" t="s">
        <v>7</v>
      </c>
      <c r="B4" s="3" t="s">
        <v>8</v>
      </c>
      <c r="C4" s="4">
        <v>24000</v>
      </c>
      <c r="D4" s="21"/>
      <c r="E4" t="str">
        <f t="shared" si="0"/>
        <v>{"inventoryName":"NƯỚC CỐT DỪA","originUnit":"400 GRAM/LON","originPrice":24000}</v>
      </c>
    </row>
    <row r="5" spans="1:6" ht="18.75" customHeight="1" x14ac:dyDescent="0.25">
      <c r="A5" t="s">
        <v>9</v>
      </c>
      <c r="B5" s="3" t="s">
        <v>10</v>
      </c>
      <c r="C5" s="4">
        <v>105000</v>
      </c>
      <c r="D5" s="21"/>
      <c r="E5" t="str">
        <f t="shared" si="0"/>
        <v>{"inventoryName":"BỘT CACAO","originUnit":"500 GRAM/BỊCH","originPrice":105000}</v>
      </c>
    </row>
    <row r="6" spans="1:6" ht="18.75" customHeight="1" x14ac:dyDescent="0.25">
      <c r="A6" t="s">
        <v>11</v>
      </c>
      <c r="B6" s="3" t="s">
        <v>10</v>
      </c>
      <c r="C6" s="4">
        <v>62000</v>
      </c>
      <c r="D6" s="21"/>
      <c r="E6" t="str">
        <f t="shared" si="0"/>
        <v>{"inventoryName":"VỤN DỪA","originUnit":"500 GRAM/BỊCH","originPrice":62000}</v>
      </c>
    </row>
    <row r="7" spans="1:6" ht="18.75" customHeight="1" x14ac:dyDescent="0.25">
      <c r="A7" t="s">
        <v>12</v>
      </c>
      <c r="B7" s="3" t="s">
        <v>13</v>
      </c>
      <c r="C7" s="4">
        <v>50000</v>
      </c>
      <c r="D7" s="21"/>
      <c r="E7" t="str">
        <f t="shared" si="0"/>
        <v>{"inventoryName":"KEM MUỐI","originUnit":"310 GRAM/HỦ","originPrice":50000}</v>
      </c>
    </row>
    <row r="8" spans="1:6" ht="18.75" customHeight="1" x14ac:dyDescent="0.25">
      <c r="A8" t="s">
        <v>14</v>
      </c>
      <c r="B8" s="3" t="s">
        <v>15</v>
      </c>
      <c r="C8" s="4">
        <v>370</v>
      </c>
      <c r="D8" s="21"/>
      <c r="E8" t="str">
        <f t="shared" si="0"/>
        <v>{"inventoryName":"ĐƯỜNG GÓI ","originUnit":"400 GÓI","originPrice":370}</v>
      </c>
    </row>
    <row r="9" spans="1:6" ht="18.75" customHeight="1" x14ac:dyDescent="0.25">
      <c r="A9" t="s">
        <v>16</v>
      </c>
      <c r="B9" s="3" t="s">
        <v>17</v>
      </c>
      <c r="C9" s="4">
        <v>22000</v>
      </c>
      <c r="D9" s="21"/>
      <c r="E9" t="str">
        <f t="shared" si="0"/>
        <v>{"inventoryName":"ĐƯỜNG CÁT","originUnit":"GRAM","originPrice":22000}</v>
      </c>
    </row>
    <row r="10" spans="1:6" ht="18.75" customHeight="1" x14ac:dyDescent="0.25">
      <c r="A10" t="s">
        <v>18</v>
      </c>
      <c r="B10" s="3" t="s">
        <v>19</v>
      </c>
      <c r="C10" s="4">
        <v>45000</v>
      </c>
      <c r="D10" s="21"/>
      <c r="E10" t="str">
        <f t="shared" si="0"/>
        <v>{"inventoryName":"CHAI CÀ PHÊ (thành phẩm)","originUnit":"CHAI","originPrice":45000}</v>
      </c>
    </row>
    <row r="11" spans="1:6" ht="18.75" customHeight="1" x14ac:dyDescent="0.25">
      <c r="A11" t="s">
        <v>20</v>
      </c>
      <c r="B11" s="3" t="s">
        <v>21</v>
      </c>
      <c r="C11" s="4">
        <v>34000</v>
      </c>
      <c r="D11" s="21"/>
      <c r="E11" t="str">
        <f t="shared" si="0"/>
        <v>{"inventoryName":"SỮA TƯƠI","originUnit":"950 GRAM/HỘP","originPrice":34000}</v>
      </c>
    </row>
    <row r="12" spans="1:6" ht="18.75" customHeight="1" x14ac:dyDescent="0.25">
      <c r="A12" t="s">
        <v>22</v>
      </c>
      <c r="B12" s="3" t="s">
        <v>23</v>
      </c>
      <c r="C12" s="4">
        <v>136000</v>
      </c>
      <c r="D12" s="21"/>
      <c r="E12" t="str">
        <f t="shared" si="0"/>
        <v>{"inventoryName":"KEM BẮP","originUnit":"500 GRAM/ HỦ ","originPrice":136000}</v>
      </c>
    </row>
    <row r="13" spans="1:6" ht="18.75" customHeight="1" x14ac:dyDescent="0.25">
      <c r="A13" t="s">
        <v>24</v>
      </c>
      <c r="B13" s="3" t="s">
        <v>25</v>
      </c>
      <c r="C13" s="4">
        <v>55000</v>
      </c>
      <c r="D13" s="21"/>
      <c r="E13" t="str">
        <f t="shared" si="0"/>
        <v>{"inventoryName":"BẮP RANG BƠ","originUnit":"1 CHAI ","originPrice":55000}</v>
      </c>
    </row>
    <row r="14" spans="1:6" ht="18.75" customHeight="1" x14ac:dyDescent="0.25">
      <c r="A14" t="s">
        <v>26</v>
      </c>
      <c r="B14" s="3" t="s">
        <v>27</v>
      </c>
      <c r="C14" s="4">
        <v>3000</v>
      </c>
      <c r="D14" s="21"/>
      <c r="E14" t="str">
        <f t="shared" si="0"/>
        <v>{"inventoryName":"TRÀ TÚI ","originUnit":"10 TÚI/ GÓI","originPrice":3000}</v>
      </c>
    </row>
    <row r="15" spans="1:6" ht="18.75" customHeight="1" x14ac:dyDescent="0.25">
      <c r="A15" t="s">
        <v>28</v>
      </c>
      <c r="B15" s="3" t="s">
        <v>27</v>
      </c>
      <c r="C15" s="4">
        <v>7000</v>
      </c>
      <c r="D15" s="21"/>
      <c r="E15" t="str">
        <f t="shared" si="0"/>
        <v>{"inventoryName":"THẢO MỘC","originUnit":"10 TÚI/ GÓI","originPrice":7000}</v>
      </c>
    </row>
    <row r="16" spans="1:6" ht="18.75" customHeight="1" x14ac:dyDescent="0.25">
      <c r="A16" t="s">
        <v>29</v>
      </c>
      <c r="B16" s="3" t="s">
        <v>30</v>
      </c>
      <c r="C16" s="4">
        <v>25000</v>
      </c>
      <c r="D16" s="21"/>
      <c r="E16" t="str">
        <f t="shared" si="0"/>
        <v>{"inventoryName":"LÁ DỨA","originUnit":"1000 GRAM","originPrice":25000}</v>
      </c>
    </row>
    <row r="17" spans="1:5" ht="18.75" customHeight="1" x14ac:dyDescent="0.25">
      <c r="A17" t="s">
        <v>79</v>
      </c>
      <c r="B17" s="3" t="s">
        <v>17</v>
      </c>
      <c r="C17" s="4">
        <v>74000</v>
      </c>
      <c r="D17" s="21"/>
      <c r="E17" t="str">
        <f t="shared" si="0"/>
        <v>{"inventoryName":"TRÀ XANH LÀI ( 500GRAM/BỊCH)","originUnit":"GRAM","originPrice":74000}</v>
      </c>
    </row>
    <row r="18" spans="1:5" ht="18.75" customHeight="1" x14ac:dyDescent="0.25">
      <c r="A18" t="s">
        <v>31</v>
      </c>
      <c r="B18" s="3" t="s">
        <v>17</v>
      </c>
      <c r="C18" s="4">
        <v>60000</v>
      </c>
      <c r="D18" s="21"/>
      <c r="E18" t="str">
        <f t="shared" si="0"/>
        <v>{"inventoryName":"MỨT TẮC ( 900GRAM/HỦ)","originUnit":"GRAM","originPrice":60000}</v>
      </c>
    </row>
    <row r="19" spans="1:5" ht="18.75" customHeight="1" x14ac:dyDescent="0.25">
      <c r="A19" t="s">
        <v>32</v>
      </c>
      <c r="B19" s="3" t="s">
        <v>17</v>
      </c>
      <c r="C19" s="4">
        <v>25000</v>
      </c>
      <c r="D19" s="21"/>
      <c r="E19" t="str">
        <f t="shared" si="0"/>
        <v>{"inventoryName":"TẮC","originUnit":"GRAM","originPrice":25000}</v>
      </c>
    </row>
    <row r="20" spans="1:5" ht="18.75" customHeight="1" x14ac:dyDescent="0.25">
      <c r="A20" t="s">
        <v>33</v>
      </c>
      <c r="B20" s="3" t="s">
        <v>17</v>
      </c>
      <c r="C20" s="4">
        <v>33000</v>
      </c>
      <c r="D20" s="21"/>
      <c r="E20" t="str">
        <f t="shared" si="0"/>
        <v>{"inventoryName":"CHANH TƯƠI","originUnit":"GRAM","originPrice":33000}</v>
      </c>
    </row>
    <row r="21" spans="1:5" ht="18.75" customHeight="1" x14ac:dyDescent="0.25">
      <c r="A21" t="s">
        <v>34</v>
      </c>
      <c r="B21" s="3" t="s">
        <v>17</v>
      </c>
      <c r="C21" s="4">
        <v>33000</v>
      </c>
      <c r="D21" s="21"/>
      <c r="E21" t="str">
        <f t="shared" si="0"/>
        <v>{"inventoryName":"CHANH DÂY","originUnit":"GRAM","originPrice":33000}</v>
      </c>
    </row>
    <row r="22" spans="1:5" ht="18.75" customHeight="1" x14ac:dyDescent="0.25">
      <c r="A22" t="s">
        <v>35</v>
      </c>
      <c r="B22" s="5" t="s">
        <v>17</v>
      </c>
      <c r="C22" s="4">
        <v>70000</v>
      </c>
      <c r="D22" s="21"/>
      <c r="E22" t="str">
        <f t="shared" si="0"/>
        <v>{"inventoryName":"KẸO ME ( 500GRAM/ TÚI)","originUnit":"GRAM","originPrice":70000}</v>
      </c>
    </row>
    <row r="23" spans="1:5" ht="18.75" customHeight="1" x14ac:dyDescent="0.25">
      <c r="A23" t="s">
        <v>36</v>
      </c>
      <c r="B23" s="3" t="s">
        <v>37</v>
      </c>
      <c r="C23" s="4">
        <v>15000</v>
      </c>
      <c r="D23" s="21"/>
      <c r="E23" t="str">
        <f t="shared" si="0"/>
        <v>{"inventoryName":"MUỐI ỚT","originUnit":"250 GRAM/ GÓI","originPrice":15000}</v>
      </c>
    </row>
    <row r="24" spans="1:5" ht="18.75" customHeight="1" x14ac:dyDescent="0.25">
      <c r="A24" t="s">
        <v>87</v>
      </c>
      <c r="B24" s="3" t="s">
        <v>17</v>
      </c>
      <c r="C24" s="4">
        <v>130000</v>
      </c>
      <c r="D24" s="21" t="s">
        <v>86</v>
      </c>
      <c r="E24" t="str">
        <f t="shared" si="0"/>
        <v>{"inventoryName":"ÉP THƠM (875.5GRAM/CHAI)","originUnit":"GRAM","originPrice":130000}</v>
      </c>
    </row>
    <row r="25" spans="1:5" ht="18.75" customHeight="1" x14ac:dyDescent="0.25">
      <c r="A25" t="s">
        <v>80</v>
      </c>
      <c r="B25" s="3" t="s">
        <v>17</v>
      </c>
      <c r="C25" s="4">
        <v>99000</v>
      </c>
      <c r="D25" t="s">
        <v>81</v>
      </c>
      <c r="E25" t="str">
        <f t="shared" si="0"/>
        <v>{"inventoryName":"SYRUP ME (1400GRAM/CHAI)","originUnit":"GRAM","originPrice":99000}</v>
      </c>
    </row>
    <row r="26" spans="1:5" ht="18.75" customHeight="1" x14ac:dyDescent="0.25">
      <c r="A26" t="s">
        <v>39</v>
      </c>
      <c r="B26" s="3" t="s">
        <v>17</v>
      </c>
      <c r="C26" s="4">
        <v>99000</v>
      </c>
      <c r="D26" s="21"/>
      <c r="E26" t="str">
        <f t="shared" si="0"/>
        <v>{"inventoryName":"SYRUP TẮC XÍ MUỘI","originUnit":"GRAM","originPrice":99000}</v>
      </c>
    </row>
    <row r="27" spans="1:5" ht="18.75" customHeight="1" x14ac:dyDescent="0.25">
      <c r="A27" t="s">
        <v>40</v>
      </c>
      <c r="B27" s="3" t="s">
        <v>17</v>
      </c>
      <c r="C27" s="4">
        <v>45000</v>
      </c>
      <c r="D27" s="21"/>
      <c r="E27" t="str">
        <f t="shared" si="0"/>
        <v>{"inventoryName":"SYRUP CHANH DÂY (680GRAM/CHAI)","originUnit":"GRAM","originPrice":45000}</v>
      </c>
    </row>
    <row r="28" spans="1:5" ht="18.75" customHeight="1" x14ac:dyDescent="0.25">
      <c r="A28" t="s">
        <v>83</v>
      </c>
      <c r="B28" s="3" t="s">
        <v>17</v>
      </c>
      <c r="C28" s="4">
        <v>50000</v>
      </c>
      <c r="D28" s="21" t="s">
        <v>82</v>
      </c>
      <c r="E28" t="str">
        <f t="shared" si="0"/>
        <v>{"inventoryName":"NƯỚC CỐT TẮC (669.5GRAM/CHAI)","originUnit":"GRAM","originPrice":50000}</v>
      </c>
    </row>
    <row r="29" spans="1:5" ht="18.75" customHeight="1" x14ac:dyDescent="0.25">
      <c r="A29" t="s">
        <v>42</v>
      </c>
      <c r="B29" s="3" t="s">
        <v>17</v>
      </c>
      <c r="C29" s="4">
        <v>25</v>
      </c>
      <c r="D29" s="21"/>
      <c r="E29" t="str">
        <f t="shared" si="0"/>
        <v>{"inventoryName":"SYRUP ĐƯỜNG ( 26000GRAM/ THÙNG)","originUnit":"GRAM","originPrice":25}</v>
      </c>
    </row>
    <row r="30" spans="1:5" ht="18.75" customHeight="1" x14ac:dyDescent="0.25">
      <c r="A30" t="s">
        <v>43</v>
      </c>
      <c r="B30" s="3" t="s">
        <v>17</v>
      </c>
      <c r="C30" s="4">
        <v>170000</v>
      </c>
      <c r="D30" s="21"/>
      <c r="E30" t="str">
        <f t="shared" si="0"/>
        <v>{"inventoryName":"ĐÁC THƠM (1,7KG/BỊCH)","originUnit":"GRAM","originPrice":170000}</v>
      </c>
    </row>
    <row r="31" spans="1:5" ht="18.75" customHeight="1" x14ac:dyDescent="0.25">
      <c r="A31" t="s">
        <v>44</v>
      </c>
      <c r="B31" s="3" t="s">
        <v>45</v>
      </c>
      <c r="C31" s="4">
        <v>11000</v>
      </c>
      <c r="D31" s="21"/>
      <c r="E31" t="str">
        <f t="shared" si="0"/>
        <v>{"inventoryName":"SỮA CHUA","originUnit":"HỦ","originPrice":11000}</v>
      </c>
    </row>
    <row r="32" spans="1:5" ht="18.75" customHeight="1" x14ac:dyDescent="0.25">
      <c r="A32" t="s">
        <v>85</v>
      </c>
      <c r="B32" s="3" t="s">
        <v>17</v>
      </c>
      <c r="C32" s="4">
        <v>50000</v>
      </c>
      <c r="D32" s="21" t="s">
        <v>84</v>
      </c>
      <c r="E32" t="str">
        <f t="shared" si="0"/>
        <v>{"inventoryName":"NƯỚC CỐT CHANH ( 659GRAM/CHAI )","originUnit":"GRAM","originPrice":50000}</v>
      </c>
    </row>
    <row r="33" spans="1:5" ht="18.75" customHeight="1" x14ac:dyDescent="0.25">
      <c r="A33" t="s">
        <v>46</v>
      </c>
      <c r="B33" s="3" t="s">
        <v>47</v>
      </c>
      <c r="C33" s="4">
        <v>17000</v>
      </c>
      <c r="D33" s="21"/>
      <c r="E33" t="str">
        <f t="shared" si="0"/>
        <v>{"inventoryName":"ĐÁ","originUnit":"BAO","originPrice":17000}</v>
      </c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189c1a2f-03d3-4788-bafa-4d9775e75610}" enabled="1" method="Privileged" siteId="{c19239e5-1337-436d-800a-1b4283c280d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Khanh, Truong Nguyen [Tech/System Architecture]</cp:lastModifiedBy>
  <dcterms:created xsi:type="dcterms:W3CDTF">2025-05-23T02:01:20Z</dcterms:created>
  <dcterms:modified xsi:type="dcterms:W3CDTF">2025-05-23T03:15:59Z</dcterms:modified>
</cp:coreProperties>
</file>