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64" documentId="8_{050AFC0B-4AB8-4CA8-82E3-C6EC7D3D2882}" xr6:coauthVersionLast="47" xr6:coauthVersionMax="47" xr10:uidLastSave="{24FD96C1-0655-4E16-90EB-B3EF464EFE4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app'!$A$1:$BE$3238</definedName>
    <definedName name="ExternalData_1" localSheetId="3" hidden="1">'Real Time'!$A$1:$G$7318</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<sst xmlns="http://schemas.openxmlformats.org/spreadsheetml/2006/main" count="239413" uniqueCount="14864">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</sst>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8" tableType="queryTable" totalsRowShown="0" headerRowDxfId="88" headerRowBorderDxfId="87" tableBorderDxfId="86" totalsRowBorderDxfId="85">
  <autoFilter ref="A1:BI3238"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8"/>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c r="AG173" s="3" t="s">
        <v>62</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t="s">
        <v>60</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t="s">
        <v>60</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t="s">
        <v>60</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t="s">
        <v>60</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t="s">
        <v>60</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t="s">
        <v>60</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t="s">
        <v>60</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t="s">
        <v>60</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t="s">
        <v>60</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t="s">
        <v>60</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t="s">
        <v>60</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t="s">
        <v>60</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t="s">
        <v>60</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t="s">
        <v>60</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t="s">
        <v>60</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t="s">
        <v>60</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t="s">
        <v>60</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t="s">
        <v>60</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t="s">
        <v>60</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t="s">
        <v>60</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t="s">
        <v>60</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t="s">
        <v>60</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t="s">
        <v>60</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t="s">
        <v>60</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t="s">
        <v>60</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v>45825.336747685185</v>
      </c>
      <c r="W425" s="4">
        <v>45823</v>
      </c>
      <c r="X425" s="4"/>
      <c r="Y425" s="4" t="s">
        <v>60</v>
      </c>
      <c r="Z425" s="4">
        <v>45823</v>
      </c>
      <c r="AA425" s="4"/>
      <c r="AB425" s="4" t="s">
        <v>60</v>
      </c>
      <c r="AC425" s="4">
        <v>45824</v>
      </c>
      <c r="AD425" s="4">
        <v>45825</v>
      </c>
      <c r="AE425" s="4">
        <v>45826</v>
      </c>
      <c r="AF425" s="4"/>
      <c r="AG425" s="3" t="s">
        <v>292</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t="s">
        <v>60</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t="s">
        <v>60</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t="s">
        <v>60</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t="s">
        <v>60</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t="s">
        <v>60</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t="s">
        <v>60</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t="s">
        <v>60</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t="s">
        <v>60</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t="s">
        <v>60</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t="s">
        <v>60</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t="s">
        <v>60</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t="s">
        <v>60</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t="s">
        <v>60</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t="s">
        <v>60</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t="s">
        <v>60</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t="s">
        <v>60</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t="s">
        <v>60</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t="s">
        <v>60</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t="s">
        <v>60</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t="s">
        <v>60</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t="s">
        <v>60</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t="s">
        <v>60</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t="s">
        <v>60</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t="s">
        <v>60</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t="s">
        <v>60</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t="s">
        <v>60</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t="s">
        <v>60</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t="s">
        <v>60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t="s">
        <v>60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t="s">
        <v>60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t="s">
        <v>60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t="s">
        <v>60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t="s">
        <v>60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t="s">
        <v>60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t="s">
        <v>60</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t="s">
        <v>60</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t="s">
        <v>60</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t="s">
        <v>60</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t="s">
        <v>60</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t="s">
        <v>60</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t="s">
        <v>60</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t="s">
        <v>60</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t="s">
        <v>60</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t="s">
        <v>60</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t="s">
        <v>60</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t="s">
        <v>60</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t="s">
        <v>60</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t="s">
        <v>60</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t="s">
        <v>60</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t="s">
        <v>60</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t="s">
        <v>60</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t="s">
        <v>60</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t="s">
        <v>60</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t="s">
        <v>60</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t="s">
        <v>60</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t="s">
        <v>60</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t="s">
        <v>60</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t="s">
        <v>60</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t="s">
        <v>60</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t="s">
        <v>60</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t="s">
        <v>60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t="s">
        <v>60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t="s">
        <v>60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t="s">
        <v>60</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t="s">
        <v>60</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t="s">
        <v>60</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t="s">
        <v>60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t="s">
        <v>60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t="s">
        <v>60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t="s">
        <v>60</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t="s">
        <v>60</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t="s">
        <v>60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t="s">
        <v>60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t="s">
        <v>60</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t="s">
        <v>60</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t="s">
        <v>60</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t="s">
        <v>60</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t="s">
        <v>60</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t="s">
        <v>60</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t="s">
        <v>60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t="s">
        <v>60</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t="s">
        <v>60</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t="s">
        <v>60</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t="s">
        <v>60</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t="s">
        <v>60</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t="s">
        <v>60</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t="s">
        <v>60</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v>45825.314317129632</v>
      </c>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t="s">
        <v>60</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t="s">
        <v>60</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t="s">
        <v>60</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t="s">
        <v>60</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t="s">
        <v>60</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t="s">
        <v>60</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t="s">
        <v>60</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t="s">
        <v>60</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t="s">
        <v>60</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t="s">
        <v>60</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t="s">
        <v>60</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t="s">
        <v>60</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t="s">
        <v>60</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t="s">
        <v>60</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t="s">
        <v>60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t="s">
        <v>60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t="s">
        <v>60</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t="s">
        <v>60</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t="s">
        <v>60</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t="s">
        <v>60</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t="s">
        <v>60</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v>45825.32236111111</v>
      </c>
      <c r="W1102" s="4">
        <v>45825</v>
      </c>
      <c r="X1102" s="4"/>
      <c r="Y1102" s="4" t="s">
        <v>60</v>
      </c>
      <c r="Z1102" s="4">
        <v>45825</v>
      </c>
      <c r="AA1102" s="4"/>
      <c r="AB1102" s="4" t="s">
        <v>60</v>
      </c>
      <c r="AC1102" s="4">
        <v>45826</v>
      </c>
      <c r="AD1102" s="4">
        <v>45827</v>
      </c>
      <c r="AE1102" s="4">
        <v>45829</v>
      </c>
      <c r="AF1102" s="4"/>
      <c r="AG1102" s="3" t="s">
        <v>292</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t="s">
        <v>60</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t="s">
        <v>60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t="s">
        <v>60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t="s">
        <v>60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t="s">
        <v>60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t="s">
        <v>60</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t="s">
        <v>60</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t="s">
        <v>60</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t="s">
        <v>60</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t="s">
        <v>60</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t="s">
        <v>60</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t="s">
        <v>60</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t="s">
        <v>60</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t="s">
        <v>60</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t="s">
        <v>60</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v>45825.313275462962</v>
      </c>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v>45825.313171296293</v>
      </c>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v>45825.313298611109</v>
      </c>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v>45825.313252314816</v>
      </c>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v>45825.313402777778</v>
      </c>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t="s">
        <v>60</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t="s">
        <v>60</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t="s">
        <v>60</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t="s">
        <v>60</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t="s">
        <v>60</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t="s">
        <v>60</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t="s">
        <v>60</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t="s">
        <v>60</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t="s">
        <v>60</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v>45825.313449074078</v>
      </c>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v>45825.32236111111</v>
      </c>
      <c r="W1442" s="4">
        <v>45825</v>
      </c>
      <c r="X1442" s="4"/>
      <c r="Y1442" s="4" t="s">
        <v>60</v>
      </c>
      <c r="Z1442" s="4">
        <v>45826</v>
      </c>
      <c r="AA1442" s="4"/>
      <c r="AB1442" s="4" t="s">
        <v>60</v>
      </c>
      <c r="AC1442" s="4">
        <v>45827</v>
      </c>
      <c r="AD1442" s="4">
        <v>45828</v>
      </c>
      <c r="AE1442" s="4">
        <v>45831</v>
      </c>
      <c r="AF1442" s="4"/>
      <c r="AG1442" s="3" t="s">
        <v>292</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t="s">
        <v>60</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t="s">
        <v>60</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v>45825.323599537034</v>
      </c>
      <c r="W1530" s="4">
        <v>45826</v>
      </c>
      <c r="X1530" s="4"/>
      <c r="Y1530" s="4" t="s">
        <v>60</v>
      </c>
      <c r="Z1530" s="4">
        <v>45827</v>
      </c>
      <c r="AA1530" s="4"/>
      <c r="AB1530" s="4" t="s">
        <v>60</v>
      </c>
      <c r="AC1530" s="4">
        <v>45828</v>
      </c>
      <c r="AD1530" s="4">
        <v>45829</v>
      </c>
      <c r="AE1530" s="4">
        <v>45831</v>
      </c>
      <c r="AF1530" s="4"/>
      <c r="AG1530" s="3" t="s">
        <v>292</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t="s">
        <v>60</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t="s">
        <v>60</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t="s">
        <v>60</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v>45825.313206018516</v>
      </c>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t="s">
        <v>60</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t="s">
        <v>60</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t="s">
        <v>60</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v>45825.336782407408</v>
      </c>
      <c r="W1769" s="4">
        <v>45827</v>
      </c>
      <c r="X1769" s="4"/>
      <c r="Y1769" s="4" t="s">
        <v>60</v>
      </c>
      <c r="Z1769" s="4">
        <v>45827</v>
      </c>
      <c r="AA1769" s="4"/>
      <c r="AB1769" s="4" t="s">
        <v>60</v>
      </c>
      <c r="AC1769" s="4">
        <v>45828</v>
      </c>
      <c r="AD1769" s="4">
        <v>45829</v>
      </c>
      <c r="AE1769" s="4">
        <v>45832</v>
      </c>
      <c r="AF1769" s="4"/>
      <c r="AG1769" s="3" t="s">
        <v>292</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v>45825.320555555554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1272</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ML-04</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v>45825.313611111109</v>
      </c>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v>45825.313645833332</v>
      </c>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v>45825.313680555555</v>
      </c>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v>45825.313715277778</v>
      </c>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v>45825.313750000001</v>
      </c>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v>45825.313784722224</v>
      </c>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v>45825.313819444447</v>
      </c>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v>45825.320601851854</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1272</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v>45825.320428240739</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1272</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ML-04</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v>45825.320289351854</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1272</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ML-04</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v>45825.320474537039</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1272</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ML-04</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2611</v>
      </c>
      <c r="B2069" s="3" t="s">
        <v>9973</v>
      </c>
      <c r="C2069" s="3" t="s">
        <v>9974</v>
      </c>
      <c r="D2069" s="3" t="s">
        <v>84</v>
      </c>
      <c r="E2069" s="3" t="s">
        <v>150</v>
      </c>
      <c r="F2069" s="3" t="s">
        <v>59</v>
      </c>
      <c r="G2069" s="3">
        <v>3363</v>
      </c>
      <c r="H2069" s="4">
        <v>45822</v>
      </c>
      <c r="I2069" s="4">
        <v>45821</v>
      </c>
      <c r="J2069" s="4">
        <v>45821</v>
      </c>
      <c r="K2069" s="4">
        <v>45826</v>
      </c>
      <c r="L2069" s="4">
        <v>45822.779027777775</v>
      </c>
      <c r="M2069" s="4">
        <v>45827</v>
      </c>
      <c r="N2069" s="4">
        <v>45824.480810185189</v>
      </c>
      <c r="O2069" s="4" t="s">
        <v>60</v>
      </c>
      <c r="P2069" s="4" t="s">
        <v>60</v>
      </c>
      <c r="Q2069" s="4" t="s">
        <v>60</v>
      </c>
      <c r="R2069" s="4" t="s">
        <v>60</v>
      </c>
      <c r="S2069" s="4" t="s">
        <v>60</v>
      </c>
      <c r="T2069" s="4">
        <v>45828</v>
      </c>
      <c r="U2069" s="4"/>
      <c r="V2069" s="4"/>
      <c r="W2069" s="4">
        <v>45829</v>
      </c>
      <c r="X2069" s="4"/>
      <c r="Y2069" s="4" t="s">
        <v>60</v>
      </c>
      <c r="Z2069" s="4">
        <v>45831</v>
      </c>
      <c r="AA2069" s="4"/>
      <c r="AB2069" s="4" t="s">
        <v>60</v>
      </c>
      <c r="AC2069" s="4">
        <v>45832</v>
      </c>
      <c r="AD2069" s="4">
        <v>45833</v>
      </c>
      <c r="AE2069" s="4">
        <v>45834</v>
      </c>
      <c r="AF2069" s="4"/>
      <c r="AG2069" s="3" t="s">
        <v>225</v>
      </c>
      <c r="AH2069" s="3" t="s">
        <v>409</v>
      </c>
      <c r="AI2069" s="3" t="s">
        <v>1467</v>
      </c>
      <c r="AJ2069" s="3" t="s">
        <v>159</v>
      </c>
      <c r="AK2069" s="3" t="s">
        <v>98</v>
      </c>
      <c r="AL2069" s="3" t="s">
        <v>410</v>
      </c>
      <c r="AM2069" s="3" t="s">
        <v>411</v>
      </c>
      <c r="AN2069" s="3">
        <v>115.97895</v>
      </c>
      <c r="AO2069" s="3" t="s">
        <v>68</v>
      </c>
      <c r="AP2069" s="3"/>
      <c r="AQ2069" s="3"/>
      <c r="AR2069" s="3" t="s">
        <v>68</v>
      </c>
      <c r="AS2069" s="3"/>
      <c r="AT2069" s="3"/>
      <c r="AU2069" s="3" t="s">
        <v>233</v>
      </c>
      <c r="AV2069" s="3" t="s">
        <v>234</v>
      </c>
      <c r="AW2069" s="3">
        <v>253.63345000000001</v>
      </c>
      <c r="AX2069" s="3" t="s">
        <v>1091</v>
      </c>
      <c r="AY2069" s="3" t="s">
        <v>413</v>
      </c>
      <c r="AZ2069" s="3">
        <v>3363</v>
      </c>
      <c r="BA2069" s="3" t="s">
        <v>60</v>
      </c>
      <c r="BB2069" s="3">
        <v>3363</v>
      </c>
      <c r="BC2069" s="3" t="s">
        <v>60</v>
      </c>
      <c r="BD2069" s="3" t="s">
        <v>60</v>
      </c>
      <c r="BE2069" s="3" t="s">
        <v>60</v>
      </c>
      <c r="BF2069" s="3" t="str">
        <f>IFERROR(VLOOKUP(Data_Power_app[[#This Row],[PRO ODER]],'Result'!H:J,3,0),"")</f>
        <v>LAMINATION 2</v>
      </c>
      <c r="BG2069" s="13"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 t="str">
        <f>IFERROR(VLOOKUP(Data_Power_app[[#This Row],[PRO ODER]],'Xuất-Delay-SLT'!B:C,2,0),"")</f>
        <v/>
      </c>
    </row>
    <row r="2070" spans="1:61" x14ac:dyDescent="0.25">
      <c r="A2070" s="12">
        <v>2612</v>
      </c>
      <c r="B2070" s="3" t="s">
        <v>9975</v>
      </c>
      <c r="C2070" s="3" t="s">
        <v>9976</v>
      </c>
      <c r="D2070" s="3" t="s">
        <v>84</v>
      </c>
      <c r="E2070" s="3" t="s">
        <v>150</v>
      </c>
      <c r="F2070" s="3" t="s">
        <v>59</v>
      </c>
      <c r="G2070" s="3">
        <v>84</v>
      </c>
      <c r="H2070" s="4">
        <v>45822</v>
      </c>
      <c r="I2070" s="4">
        <v>45821</v>
      </c>
      <c r="J2070" s="4">
        <v>45821</v>
      </c>
      <c r="K2070" s="4">
        <v>45826</v>
      </c>
      <c r="L2070" s="4">
        <v>45822.779108796298</v>
      </c>
      <c r="M2070" s="4">
        <v>45827</v>
      </c>
      <c r="N2070" s="4">
        <v>45824.48060185185</v>
      </c>
      <c r="O2070" s="4" t="s">
        <v>60</v>
      </c>
      <c r="P2070" s="4" t="s">
        <v>60</v>
      </c>
      <c r="Q2070" s="4" t="s">
        <v>60</v>
      </c>
      <c r="R2070" s="4" t="s">
        <v>60</v>
      </c>
      <c r="S2070" s="4" t="s">
        <v>60</v>
      </c>
      <c r="T2070" s="4">
        <v>45828</v>
      </c>
      <c r="U2070" s="4">
        <v>45825.288217592592</v>
      </c>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2.79251</v>
      </c>
      <c r="AO2070" s="3" t="s">
        <v>68</v>
      </c>
      <c r="AP2070" s="3"/>
      <c r="AQ2070" s="3"/>
      <c r="AR2070" s="3" t="s">
        <v>68</v>
      </c>
      <c r="AS2070" s="3"/>
      <c r="AT2070" s="3"/>
      <c r="AU2070" s="3" t="s">
        <v>233</v>
      </c>
      <c r="AV2070" s="3" t="s">
        <v>234</v>
      </c>
      <c r="AW2070" s="3">
        <v>6.1068499999999997</v>
      </c>
      <c r="AX2070" s="3" t="s">
        <v>1091</v>
      </c>
      <c r="AY2070" s="3" t="s">
        <v>413</v>
      </c>
      <c r="AZ2070" s="3">
        <v>84</v>
      </c>
      <c r="BA2070" s="3" t="s">
        <v>60</v>
      </c>
      <c r="BB2070" s="3">
        <v>84</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2613</v>
      </c>
      <c r="B2071" s="3" t="s">
        <v>9977</v>
      </c>
      <c r="C2071" s="3" t="s">
        <v>9978</v>
      </c>
      <c r="D2071" s="3" t="s">
        <v>84</v>
      </c>
      <c r="E2071" s="3" t="s">
        <v>150</v>
      </c>
      <c r="F2071" s="3" t="s">
        <v>59</v>
      </c>
      <c r="G2071" s="3">
        <v>263</v>
      </c>
      <c r="H2071" s="4">
        <v>45824</v>
      </c>
      <c r="I2071" s="4">
        <v>45821</v>
      </c>
      <c r="J2071" s="4">
        <v>45821</v>
      </c>
      <c r="K2071" s="4">
        <v>45825</v>
      </c>
      <c r="L2071" s="4"/>
      <c r="M2071" s="4">
        <v>45826</v>
      </c>
      <c r="N2071" s="4"/>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117</v>
      </c>
      <c r="AH2071" s="3" t="s">
        <v>409</v>
      </c>
      <c r="AI2071" s="3" t="s">
        <v>1469</v>
      </c>
      <c r="AJ2071" s="3" t="s">
        <v>159</v>
      </c>
      <c r="AK2071" s="3" t="s">
        <v>98</v>
      </c>
      <c r="AL2071" s="3" t="s">
        <v>410</v>
      </c>
      <c r="AM2071" s="3" t="s">
        <v>411</v>
      </c>
      <c r="AN2071" s="3">
        <v>8.9526699999999995</v>
      </c>
      <c r="AO2071" s="3" t="s">
        <v>68</v>
      </c>
      <c r="AP2071" s="3"/>
      <c r="AQ2071" s="3"/>
      <c r="AR2071" s="3" t="s">
        <v>68</v>
      </c>
      <c r="AS2071" s="3"/>
      <c r="AT2071" s="3"/>
      <c r="AU2071" s="3" t="s">
        <v>695</v>
      </c>
      <c r="AV2071" s="3" t="s">
        <v>696</v>
      </c>
      <c r="AW2071" s="3">
        <v>19.578690000000002</v>
      </c>
      <c r="AX2071" s="3" t="s">
        <v>1470</v>
      </c>
      <c r="AY2071" s="3" t="s">
        <v>1471</v>
      </c>
      <c r="AZ2071" s="3">
        <v>263</v>
      </c>
      <c r="BA2071" s="3" t="s">
        <v>60</v>
      </c>
      <c r="BB2071" s="3">
        <v>263</v>
      </c>
      <c r="BC2071" s="3" t="s">
        <v>60</v>
      </c>
      <c r="BD2071" s="3" t="s">
        <v>60</v>
      </c>
      <c r="BE2071" s="3" t="s">
        <v>60</v>
      </c>
      <c r="BF2071" s="3" t="str">
        <f>IFERROR(VLOOKUP(Data_Power_app[[#This Row],[PRO ODER]],'Result'!H:J,3,0),"")</f>
        <v>LAMINATION 2</v>
      </c>
      <c r="BG2071" s="13"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12">
        <v>2614</v>
      </c>
      <c r="B2072" s="3" t="s">
        <v>9979</v>
      </c>
      <c r="C2072" s="3" t="s">
        <v>9980</v>
      </c>
      <c r="D2072" s="3" t="s">
        <v>84</v>
      </c>
      <c r="E2072" s="3" t="s">
        <v>150</v>
      </c>
      <c r="F2072" s="3" t="s">
        <v>59</v>
      </c>
      <c r="G2072" s="3">
        <v>40</v>
      </c>
      <c r="H2072" s="4">
        <v>45822</v>
      </c>
      <c r="I2072" s="4">
        <v>45821</v>
      </c>
      <c r="J2072" s="4">
        <v>45821</v>
      </c>
      <c r="K2072" s="4">
        <v>45826</v>
      </c>
      <c r="L2072" s="4">
        <v>45822.778020833335</v>
      </c>
      <c r="M2072" s="4">
        <v>45827</v>
      </c>
      <c r="N2072" s="4">
        <v>45824.499560185184</v>
      </c>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225</v>
      </c>
      <c r="AH2072" s="3" t="s">
        <v>9981</v>
      </c>
      <c r="AI2072" s="3" t="s">
        <v>9982</v>
      </c>
      <c r="AJ2072" s="3" t="s">
        <v>159</v>
      </c>
      <c r="AK2072" s="3" t="s">
        <v>98</v>
      </c>
      <c r="AL2072" s="3" t="s">
        <v>410</v>
      </c>
      <c r="AM2072" s="3" t="s">
        <v>411</v>
      </c>
      <c r="AN2072" s="3">
        <v>1.3663799999999999</v>
      </c>
      <c r="AO2072" s="3" t="s">
        <v>68</v>
      </c>
      <c r="AP2072" s="3"/>
      <c r="AQ2072" s="3"/>
      <c r="AR2072" s="3" t="s">
        <v>68</v>
      </c>
      <c r="AS2072" s="3"/>
      <c r="AT2072" s="3"/>
      <c r="AU2072" s="3" t="s">
        <v>1761</v>
      </c>
      <c r="AV2072" s="3" t="s">
        <v>1762</v>
      </c>
      <c r="AW2072" s="3">
        <v>2.9881000000000002</v>
      </c>
      <c r="AX2072" s="3" t="s">
        <v>9983</v>
      </c>
      <c r="AY2072" s="3" t="s">
        <v>9984</v>
      </c>
      <c r="AZ2072" s="3">
        <v>40</v>
      </c>
      <c r="BA2072" s="3" t="s">
        <v>60</v>
      </c>
      <c r="BB2072" s="3">
        <v>40</v>
      </c>
      <c r="BC2072" s="3" t="s">
        <v>60</v>
      </c>
      <c r="BD2072" s="3" t="s">
        <v>60</v>
      </c>
      <c r="BE2072" s="3" t="s">
        <v>60</v>
      </c>
      <c r="BF2072" s="3" t="str">
        <f>IFERROR(VLOOKUP(Data_Power_app[[#This Row],[PRO ODER]],'Result'!H:J,3,0),"")</f>
        <v>LAMINATION 2</v>
      </c>
      <c r="BG2072" s="13"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 t="str">
        <f>IFERROR(VLOOKUP(Data_Power_app[[#This Row],[PRO ODER]],'Xuất-Delay-SLT'!B:C,2,0),"")</f>
        <v/>
      </c>
    </row>
    <row r="2073" spans="1:61" x14ac:dyDescent="0.25">
      <c r="A2073" s="12">
        <v>2615</v>
      </c>
      <c r="B2073" s="3" t="s">
        <v>9985</v>
      </c>
      <c r="C2073" s="3" t="s">
        <v>9986</v>
      </c>
      <c r="D2073" s="3" t="s">
        <v>84</v>
      </c>
      <c r="E2073" s="3" t="s">
        <v>150</v>
      </c>
      <c r="F2073" s="3" t="s">
        <v>59</v>
      </c>
      <c r="G2073" s="3">
        <v>58</v>
      </c>
      <c r="H2073" s="4">
        <v>45822</v>
      </c>
      <c r="I2073" s="4">
        <v>45821</v>
      </c>
      <c r="J2073" s="4">
        <v>45821</v>
      </c>
      <c r="K2073" s="4">
        <v>45826</v>
      </c>
      <c r="L2073" s="4">
        <v>45822.776863425926</v>
      </c>
      <c r="M2073" s="4">
        <v>45827</v>
      </c>
      <c r="N2073" s="4">
        <v>45824.499861111108</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409</v>
      </c>
      <c r="AI2073" s="3" t="s">
        <v>9987</v>
      </c>
      <c r="AJ2073" s="3" t="s">
        <v>159</v>
      </c>
      <c r="AK2073" s="3" t="s">
        <v>98</v>
      </c>
      <c r="AL2073" s="3" t="s">
        <v>410</v>
      </c>
      <c r="AM2073" s="3" t="s">
        <v>411</v>
      </c>
      <c r="AN2073" s="3">
        <v>2.0011199999999998</v>
      </c>
      <c r="AO2073" s="3" t="s">
        <v>68</v>
      </c>
      <c r="AP2073" s="3"/>
      <c r="AQ2073" s="3"/>
      <c r="AR2073" s="3" t="s">
        <v>68</v>
      </c>
      <c r="AS2073" s="3"/>
      <c r="AT2073" s="3"/>
      <c r="AU2073" s="3" t="s">
        <v>441</v>
      </c>
      <c r="AV2073" s="3" t="s">
        <v>442</v>
      </c>
      <c r="AW2073" s="3">
        <v>4.3761999999999999</v>
      </c>
      <c r="AX2073" s="3" t="s">
        <v>443</v>
      </c>
      <c r="AY2073" s="3" t="s">
        <v>444</v>
      </c>
      <c r="AZ2073" s="3">
        <v>58</v>
      </c>
      <c r="BA2073" s="3" t="s">
        <v>60</v>
      </c>
      <c r="BB2073" s="3">
        <v>58</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2616</v>
      </c>
      <c r="B2074" s="3" t="s">
        <v>11733</v>
      </c>
      <c r="C2074" s="3" t="s">
        <v>11734</v>
      </c>
      <c r="D2074" s="3" t="s">
        <v>84</v>
      </c>
      <c r="E2074" s="3" t="s">
        <v>150</v>
      </c>
      <c r="F2074" s="3" t="s">
        <v>59</v>
      </c>
      <c r="G2074" s="3">
        <v>4208</v>
      </c>
      <c r="H2074" s="4">
        <v>45825</v>
      </c>
      <c r="I2074" s="4">
        <v>45822</v>
      </c>
      <c r="J2074" s="4">
        <v>45822</v>
      </c>
      <c r="K2074" s="4">
        <v>45826</v>
      </c>
      <c r="L2074" s="4">
        <v>45824.944907407407</v>
      </c>
      <c r="M2074" s="4">
        <v>45827</v>
      </c>
      <c r="N2074" s="4"/>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86</v>
      </c>
      <c r="AH2074" s="3" t="s">
        <v>409</v>
      </c>
      <c r="AI2074" s="3" t="s">
        <v>9990</v>
      </c>
      <c r="AJ2074" s="3" t="s">
        <v>159</v>
      </c>
      <c r="AK2074" s="3" t="s">
        <v>65</v>
      </c>
      <c r="AL2074" s="3" t="s">
        <v>410</v>
      </c>
      <c r="AM2074" s="3" t="s">
        <v>411</v>
      </c>
      <c r="AN2074" s="3">
        <v>125.28802</v>
      </c>
      <c r="AO2074" s="3" t="s">
        <v>68</v>
      </c>
      <c r="AP2074" s="3"/>
      <c r="AQ2074" s="3"/>
      <c r="AR2074" s="3" t="s">
        <v>68</v>
      </c>
      <c r="AS2074" s="3"/>
      <c r="AT2074" s="3"/>
      <c r="AU2074" s="3" t="s">
        <v>294</v>
      </c>
      <c r="AV2074" s="3" t="s">
        <v>295</v>
      </c>
      <c r="AW2074" s="3">
        <v>274.00105000000002</v>
      </c>
      <c r="AX2074" s="3" t="s">
        <v>9991</v>
      </c>
      <c r="AY2074" s="3" t="s">
        <v>9992</v>
      </c>
      <c r="AZ2074" s="3">
        <v>4208</v>
      </c>
      <c r="BA2074" s="3" t="s">
        <v>60</v>
      </c>
      <c r="BB2074" s="3">
        <v>4208</v>
      </c>
      <c r="BC2074" s="3" t="s">
        <v>60</v>
      </c>
      <c r="BD2074" s="3" t="s">
        <v>60</v>
      </c>
      <c r="BE2074" s="3" t="s">
        <v>60</v>
      </c>
      <c r="BF2074" s="3" t="str">
        <f>IFERROR(VLOOKUP(Data_Power_app[[#This Row],[PRO ODER]],'Result'!H:J,3,0),"")</f>
        <v>LAMINATION 5</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row>
    <row r="2075" spans="1:61" x14ac:dyDescent="0.25">
      <c r="A2075" s="12">
        <v>2617</v>
      </c>
      <c r="B2075" s="3" t="s">
        <v>9988</v>
      </c>
      <c r="C2075" s="3" t="s">
        <v>9989</v>
      </c>
      <c r="D2075" s="3" t="s">
        <v>84</v>
      </c>
      <c r="E2075" s="3" t="s">
        <v>150</v>
      </c>
      <c r="F2075" s="3" t="s">
        <v>59</v>
      </c>
      <c r="G2075" s="3">
        <v>211</v>
      </c>
      <c r="H2075" s="4">
        <v>45822</v>
      </c>
      <c r="I2075" s="4">
        <v>45821</v>
      </c>
      <c r="J2075" s="4">
        <v>45821</v>
      </c>
      <c r="K2075" s="4">
        <v>45826</v>
      </c>
      <c r="L2075" s="4">
        <v>45822.774861111109</v>
      </c>
      <c r="M2075" s="4">
        <v>45827</v>
      </c>
      <c r="N2075" s="4">
        <v>45824.499699074076</v>
      </c>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225</v>
      </c>
      <c r="AH2075" s="3" t="s">
        <v>409</v>
      </c>
      <c r="AI2075" s="3" t="s">
        <v>9990</v>
      </c>
      <c r="AJ2075" s="3" t="s">
        <v>159</v>
      </c>
      <c r="AK2075" s="3" t="s">
        <v>65</v>
      </c>
      <c r="AL2075" s="3" t="s">
        <v>410</v>
      </c>
      <c r="AM2075" s="3" t="s">
        <v>411</v>
      </c>
      <c r="AN2075" s="3">
        <v>6.1120700000000001</v>
      </c>
      <c r="AO2075" s="3" t="s">
        <v>68</v>
      </c>
      <c r="AP2075" s="3"/>
      <c r="AQ2075" s="3"/>
      <c r="AR2075" s="3" t="s">
        <v>68</v>
      </c>
      <c r="AS2075" s="3"/>
      <c r="AT2075" s="3"/>
      <c r="AU2075" s="3" t="s">
        <v>294</v>
      </c>
      <c r="AV2075" s="3" t="s">
        <v>295</v>
      </c>
      <c r="AW2075" s="3">
        <v>13.36721</v>
      </c>
      <c r="AX2075" s="3" t="s">
        <v>9991</v>
      </c>
      <c r="AY2075" s="3" t="s">
        <v>9992</v>
      </c>
      <c r="AZ2075" s="3">
        <v>211</v>
      </c>
      <c r="BA2075" s="3" t="s">
        <v>60</v>
      </c>
      <c r="BB2075" s="3">
        <v>211</v>
      </c>
      <c r="BC2075" s="3" t="s">
        <v>60</v>
      </c>
      <c r="BD2075" s="3" t="s">
        <v>60</v>
      </c>
      <c r="BE2075" s="3" t="s">
        <v>60</v>
      </c>
      <c r="BF2075" s="3" t="str">
        <f>IFERROR(VLOOKUP(Data_Power_app[[#This Row],[PRO ODER]],'Result'!H:J,3,0),"")</f>
        <v>LAMINATION 2</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 t="str">
        <f>IFERROR(VLOOKUP(Data_Power_app[[#This Row],[PRO ODER]],'Xuất-Delay-SLT'!B:C,2,0),"")</f>
        <v/>
      </c>
    </row>
    <row r="2076" spans="1:61" x14ac:dyDescent="0.25">
      <c r="A2076" s="12">
        <v>2618</v>
      </c>
      <c r="B2076" s="3" t="s">
        <v>9993</v>
      </c>
      <c r="C2076" s="3" t="s">
        <v>9994</v>
      </c>
      <c r="D2076" s="3" t="s">
        <v>84</v>
      </c>
      <c r="E2076" s="3" t="s">
        <v>150</v>
      </c>
      <c r="F2076" s="3" t="s">
        <v>59</v>
      </c>
      <c r="G2076" s="3">
        <v>5384</v>
      </c>
      <c r="H2076" s="4">
        <v>45822</v>
      </c>
      <c r="I2076" s="4">
        <v>45821</v>
      </c>
      <c r="J2076" s="4">
        <v>45821</v>
      </c>
      <c r="K2076" s="4">
        <v>45826</v>
      </c>
      <c r="L2076" s="4">
        <v>45822.650937500002</v>
      </c>
      <c r="M2076" s="4">
        <v>45827</v>
      </c>
      <c r="N2076" s="4">
        <v>45824.558194444442</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9995</v>
      </c>
      <c r="AJ2076" s="3" t="s">
        <v>159</v>
      </c>
      <c r="AK2076" s="3" t="s">
        <v>65</v>
      </c>
      <c r="AL2076" s="3" t="s">
        <v>410</v>
      </c>
      <c r="AM2076" s="3" t="s">
        <v>411</v>
      </c>
      <c r="AN2076" s="3">
        <v>163.32329999999999</v>
      </c>
      <c r="AO2076" s="3" t="s">
        <v>68</v>
      </c>
      <c r="AP2076" s="3"/>
      <c r="AQ2076" s="3"/>
      <c r="AR2076" s="3" t="s">
        <v>68</v>
      </c>
      <c r="AS2076" s="3"/>
      <c r="AT2076" s="3"/>
      <c r="AU2076" s="3" t="s">
        <v>517</v>
      </c>
      <c r="AV2076" s="3" t="s">
        <v>518</v>
      </c>
      <c r="AW2076" s="3">
        <v>357.18495000000001</v>
      </c>
      <c r="AX2076" s="3" t="s">
        <v>9996</v>
      </c>
      <c r="AY2076" s="3" t="s">
        <v>9997</v>
      </c>
      <c r="AZ2076" s="3">
        <v>5384</v>
      </c>
      <c r="BA2076" s="3" t="s">
        <v>60</v>
      </c>
      <c r="BB2076" s="3">
        <v>5384</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2619</v>
      </c>
      <c r="B2077" s="3" t="s">
        <v>9998</v>
      </c>
      <c r="C2077" s="3" t="s">
        <v>9999</v>
      </c>
      <c r="D2077" s="3" t="s">
        <v>84</v>
      </c>
      <c r="E2077" s="3" t="s">
        <v>150</v>
      </c>
      <c r="F2077" s="3" t="s">
        <v>59</v>
      </c>
      <c r="G2077" s="3">
        <v>448</v>
      </c>
      <c r="H2077" s="4">
        <v>45822</v>
      </c>
      <c r="I2077" s="4">
        <v>45821</v>
      </c>
      <c r="J2077" s="4">
        <v>45821</v>
      </c>
      <c r="K2077" s="4">
        <v>45826</v>
      </c>
      <c r="L2077" s="4">
        <v>45822.651076388887</v>
      </c>
      <c r="M2077" s="4">
        <v>45827</v>
      </c>
      <c r="N2077" s="4">
        <v>45824.558159722219</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13.159929999999999</v>
      </c>
      <c r="AO2077" s="3" t="s">
        <v>68</v>
      </c>
      <c r="AP2077" s="3"/>
      <c r="AQ2077" s="3"/>
      <c r="AR2077" s="3" t="s">
        <v>68</v>
      </c>
      <c r="AS2077" s="3"/>
      <c r="AT2077" s="3"/>
      <c r="AU2077" s="3" t="s">
        <v>517</v>
      </c>
      <c r="AV2077" s="3" t="s">
        <v>518</v>
      </c>
      <c r="AW2077" s="3">
        <v>28.780539999999998</v>
      </c>
      <c r="AX2077" s="3" t="s">
        <v>9996</v>
      </c>
      <c r="AY2077" s="3" t="s">
        <v>9997</v>
      </c>
      <c r="AZ2077" s="3">
        <v>448</v>
      </c>
      <c r="BA2077" s="3" t="s">
        <v>60</v>
      </c>
      <c r="BB2077" s="3">
        <v>448</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2620</v>
      </c>
      <c r="B2078" s="3" t="s">
        <v>10000</v>
      </c>
      <c r="C2078" s="3" t="s">
        <v>10001</v>
      </c>
      <c r="D2078" s="3" t="s">
        <v>84</v>
      </c>
      <c r="E2078" s="3" t="s">
        <v>150</v>
      </c>
      <c r="F2078" s="3" t="s">
        <v>59</v>
      </c>
      <c r="G2078" s="3">
        <v>28</v>
      </c>
      <c r="H2078" s="4">
        <v>45822</v>
      </c>
      <c r="I2078" s="4">
        <v>45821</v>
      </c>
      <c r="J2078" s="4">
        <v>45821</v>
      </c>
      <c r="K2078" s="4">
        <v>45826</v>
      </c>
      <c r="L2078" s="4">
        <v>45822.776944444442</v>
      </c>
      <c r="M2078" s="4">
        <v>45827</v>
      </c>
      <c r="N2078" s="4">
        <v>45824.499768518515</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1234</v>
      </c>
      <c r="AJ2078" s="3" t="s">
        <v>159</v>
      </c>
      <c r="AK2078" s="3" t="s">
        <v>98</v>
      </c>
      <c r="AL2078" s="3" t="s">
        <v>410</v>
      </c>
      <c r="AM2078" s="3" t="s">
        <v>411</v>
      </c>
      <c r="AN2078" s="3">
        <v>0.95538000000000001</v>
      </c>
      <c r="AO2078" s="3" t="s">
        <v>68</v>
      </c>
      <c r="AP2078" s="3"/>
      <c r="AQ2078" s="3"/>
      <c r="AR2078" s="3" t="s">
        <v>68</v>
      </c>
      <c r="AS2078" s="3"/>
      <c r="AT2078" s="3"/>
      <c r="AU2078" s="3" t="s">
        <v>441</v>
      </c>
      <c r="AV2078" s="3" t="s">
        <v>442</v>
      </c>
      <c r="AW2078" s="3">
        <v>2.0893199999999998</v>
      </c>
      <c r="AX2078" s="3" t="s">
        <v>1235</v>
      </c>
      <c r="AY2078" s="3" t="s">
        <v>1236</v>
      </c>
      <c r="AZ2078" s="3">
        <v>28</v>
      </c>
      <c r="BA2078" s="3" t="s">
        <v>60</v>
      </c>
      <c r="BB2078" s="3">
        <v>28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2623</v>
      </c>
      <c r="B2079" s="3" t="s">
        <v>1504</v>
      </c>
      <c r="C2079" s="3" t="s">
        <v>1505</v>
      </c>
      <c r="D2079" s="3" t="s">
        <v>75</v>
      </c>
      <c r="E2079" s="3" t="s">
        <v>370</v>
      </c>
      <c r="F2079" s="3" t="s">
        <v>72</v>
      </c>
      <c r="G2079" s="3">
        <v>1986</v>
      </c>
      <c r="H2079" s="4">
        <v>45826</v>
      </c>
      <c r="I2079" s="4">
        <v>45807</v>
      </c>
      <c r="J2079" s="4" t="s">
        <v>68</v>
      </c>
      <c r="K2079" s="4">
        <v>45828</v>
      </c>
      <c r="L2079" s="4">
        <v>45808.141446759262</v>
      </c>
      <c r="M2079" s="4" t="s">
        <v>60</v>
      </c>
      <c r="N2079" s="4"/>
      <c r="O2079" s="4" t="s">
        <v>60</v>
      </c>
      <c r="P2079" s="4" t="s">
        <v>60</v>
      </c>
      <c r="Q2079" s="4" t="s">
        <v>60</v>
      </c>
      <c r="R2079" s="4" t="s">
        <v>60</v>
      </c>
      <c r="S2079" s="4" t="s">
        <v>60</v>
      </c>
      <c r="T2079" s="4" t="s">
        <v>60</v>
      </c>
      <c r="U2079" s="4"/>
      <c r="V2079" s="4"/>
      <c r="W2079" s="4"/>
      <c r="X2079" s="4">
        <v>45810.079456018517</v>
      </c>
      <c r="Y2079" s="4" t="s">
        <v>122</v>
      </c>
      <c r="Z2079" s="4" t="s">
        <v>60</v>
      </c>
      <c r="AA2079" s="4">
        <v>45811.972349537034</v>
      </c>
      <c r="AB2079" s="4">
        <v>45825</v>
      </c>
      <c r="AC2079" s="4" t="s">
        <v>60</v>
      </c>
      <c r="AD2079" s="4">
        <v>45833</v>
      </c>
      <c r="AE2079" s="4">
        <v>45834</v>
      </c>
      <c r="AF2079" s="4"/>
      <c r="AG2079" s="3" t="s">
        <v>944</v>
      </c>
      <c r="AH2079" s="3" t="s">
        <v>371</v>
      </c>
      <c r="AI2079" s="3" t="s">
        <v>1506</v>
      </c>
      <c r="AJ2079" s="3" t="s">
        <v>74</v>
      </c>
      <c r="AK2079" s="3" t="s">
        <v>164</v>
      </c>
      <c r="AL2079" s="3" t="s">
        <v>284</v>
      </c>
      <c r="AM2079" s="3" t="s">
        <v>213</v>
      </c>
      <c r="AN2079" s="3">
        <v>59.177259999999997</v>
      </c>
      <c r="AO2079" s="3" t="s">
        <v>211</v>
      </c>
      <c r="AP2079" s="3" t="s">
        <v>212</v>
      </c>
      <c r="AQ2079" s="3">
        <v>59.177259999999997</v>
      </c>
      <c r="AR2079" s="3" t="s">
        <v>68</v>
      </c>
      <c r="AS2079" s="3"/>
      <c r="AT2079" s="3"/>
      <c r="AU2079" s="3" t="s">
        <v>1507</v>
      </c>
      <c r="AV2079" s="3" t="s">
        <v>14027</v>
      </c>
      <c r="AW2079" s="3">
        <v>110.01647</v>
      </c>
      <c r="AX2079" s="3" t="s">
        <v>68</v>
      </c>
      <c r="AY2079" s="3" t="s">
        <v>68</v>
      </c>
      <c r="AZ2079" s="3" t="s">
        <v>68</v>
      </c>
      <c r="BA2079" s="3" t="s">
        <v>60</v>
      </c>
      <c r="BB2079" s="3">
        <v>1986</v>
      </c>
      <c r="BC2079" s="3" t="s">
        <v>60</v>
      </c>
      <c r="BD2079" s="3" t="s">
        <v>60</v>
      </c>
      <c r="BE2079" s="3" t="s">
        <v>60</v>
      </c>
      <c r="BF2079" s="3" t="str">
        <f>IFERROR(VLOOKUP(Data_Power_app[[#This Row],[PRO ODER]],'Result'!H:J,3,0),"")</f>
        <v/>
      </c>
      <c r="BG2079" s="13" t="str">
        <f>IFERROR(VLOOKUP(Data_Power_app[[#This Row],[PRO ODER]]&amp;"LAM",'Real Time'!A:E,4,0),"")</f>
        <v>ML-07</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12">
        <v>2625</v>
      </c>
      <c r="B2080" s="3" t="s">
        <v>10002</v>
      </c>
      <c r="C2080" s="3" t="s">
        <v>10003</v>
      </c>
      <c r="D2080" s="3" t="s">
        <v>84</v>
      </c>
      <c r="E2080" s="3" t="s">
        <v>150</v>
      </c>
      <c r="F2080" s="3" t="s">
        <v>59</v>
      </c>
      <c r="G2080" s="3">
        <v>4259</v>
      </c>
      <c r="H2080" s="4">
        <v>45824</v>
      </c>
      <c r="I2080" s="4">
        <v>45821</v>
      </c>
      <c r="J2080" s="4">
        <v>45821</v>
      </c>
      <c r="K2080" s="4">
        <v>45825</v>
      </c>
      <c r="L2080" s="4"/>
      <c r="M2080" s="4">
        <v>45826</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45834</v>
      </c>
      <c r="AF2080" s="4"/>
      <c r="AG2080" s="3" t="s">
        <v>117</v>
      </c>
      <c r="AH2080" s="3" t="s">
        <v>409</v>
      </c>
      <c r="AI2080" s="3" t="s">
        <v>10004</v>
      </c>
      <c r="AJ2080" s="3" t="s">
        <v>159</v>
      </c>
      <c r="AK2080" s="3" t="s">
        <v>98</v>
      </c>
      <c r="AL2080" s="3" t="s">
        <v>410</v>
      </c>
      <c r="AM2080" s="3" t="s">
        <v>411</v>
      </c>
      <c r="AN2080" s="3">
        <v>143.84971999999999</v>
      </c>
      <c r="AO2080" s="3" t="s">
        <v>68</v>
      </c>
      <c r="AP2080" s="3"/>
      <c r="AQ2080" s="3"/>
      <c r="AR2080" s="3" t="s">
        <v>68</v>
      </c>
      <c r="AS2080" s="3"/>
      <c r="AT2080" s="3"/>
      <c r="AU2080" s="3" t="s">
        <v>304</v>
      </c>
      <c r="AV2080" s="3" t="s">
        <v>305</v>
      </c>
      <c r="AW2080" s="3">
        <v>314.58339000000001</v>
      </c>
      <c r="AX2080" s="3" t="s">
        <v>10005</v>
      </c>
      <c r="AY2080" s="3" t="s">
        <v>10006</v>
      </c>
      <c r="AZ2080" s="3">
        <v>4259</v>
      </c>
      <c r="BA2080" s="3" t="s">
        <v>60</v>
      </c>
      <c r="BB2080" s="3">
        <v>4259</v>
      </c>
      <c r="BC2080" s="3" t="s">
        <v>60</v>
      </c>
      <c r="BD2080" s="3" t="s">
        <v>60</v>
      </c>
      <c r="BE2080" s="3" t="s">
        <v>60</v>
      </c>
      <c r="BF2080" s="3" t="str">
        <f>IFERROR(VLOOKUP(Data_Power_app[[#This Row],[PRO ODER]],'Result'!H:J,3,0),"")</f>
        <v>LAMINATION 2</v>
      </c>
      <c r="BG2080" s="13"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2641</v>
      </c>
      <c r="B2081" s="3" t="s">
        <v>10007</v>
      </c>
      <c r="C2081" s="3" t="s">
        <v>10008</v>
      </c>
      <c r="D2081" s="3" t="s">
        <v>84</v>
      </c>
      <c r="E2081" s="3" t="s">
        <v>157</v>
      </c>
      <c r="F2081" s="3" t="s">
        <v>59</v>
      </c>
      <c r="G2081" s="3">
        <v>2505</v>
      </c>
      <c r="H2081" s="4">
        <v>45821</v>
      </c>
      <c r="I2081" s="4">
        <v>45821</v>
      </c>
      <c r="J2081" s="4">
        <v>45821</v>
      </c>
      <c r="K2081" s="4">
        <v>45825</v>
      </c>
      <c r="L2081" s="4">
        <v>45822.345983796295</v>
      </c>
      <c r="M2081" s="4">
        <v>45826</v>
      </c>
      <c r="N2081" s="4">
        <v>45822.954108796293</v>
      </c>
      <c r="O2081" s="4" t="s">
        <v>60</v>
      </c>
      <c r="P2081" s="4" t="s">
        <v>60</v>
      </c>
      <c r="Q2081" s="4" t="s">
        <v>60</v>
      </c>
      <c r="R2081" s="4" t="s">
        <v>60</v>
      </c>
      <c r="S2081" s="4" t="s">
        <v>60</v>
      </c>
      <c r="T2081" s="4">
        <v>45827</v>
      </c>
      <c r="U2081" s="4">
        <v>45824.943090277775</v>
      </c>
      <c r="V2081" s="4"/>
      <c r="W2081" s="4">
        <v>45828</v>
      </c>
      <c r="X2081" s="4"/>
      <c r="Y2081" s="4" t="s">
        <v>60</v>
      </c>
      <c r="Z2081" s="4">
        <v>45830</v>
      </c>
      <c r="AA2081" s="4"/>
      <c r="AB2081" s="4" t="s">
        <v>60</v>
      </c>
      <c r="AC2081" s="4">
        <v>45831</v>
      </c>
      <c r="AD2081" s="4">
        <v>45833</v>
      </c>
      <c r="AE2081" s="4">
        <v>45834</v>
      </c>
      <c r="AF2081" s="4"/>
      <c r="AG2081" s="3" t="s">
        <v>225</v>
      </c>
      <c r="AH2081" s="3" t="s">
        <v>198</v>
      </c>
      <c r="AI2081" s="3" t="s">
        <v>394</v>
      </c>
      <c r="AJ2081" s="3" t="s">
        <v>159</v>
      </c>
      <c r="AK2081" s="3" t="s">
        <v>65</v>
      </c>
      <c r="AL2081" s="3" t="s">
        <v>160</v>
      </c>
      <c r="AM2081" s="3" t="s">
        <v>161</v>
      </c>
      <c r="AN2081" s="3">
        <v>77.69014</v>
      </c>
      <c r="AO2081" s="3" t="s">
        <v>68</v>
      </c>
      <c r="AP2081" s="3"/>
      <c r="AQ2081" s="3"/>
      <c r="AR2081" s="3" t="s">
        <v>68</v>
      </c>
      <c r="AS2081" s="3"/>
      <c r="AT2081" s="3"/>
      <c r="AU2081" s="3" t="s">
        <v>277</v>
      </c>
      <c r="AV2081" s="3" t="s">
        <v>278</v>
      </c>
      <c r="AW2081" s="3">
        <v>169.904</v>
      </c>
      <c r="AX2081" s="3" t="s">
        <v>4749</v>
      </c>
      <c r="AY2081" s="3" t="s">
        <v>4750</v>
      </c>
      <c r="AZ2081" s="3">
        <v>2384</v>
      </c>
      <c r="BA2081" s="3" t="s">
        <v>60</v>
      </c>
      <c r="BB2081" s="3">
        <v>2505</v>
      </c>
      <c r="BC2081" s="3" t="s">
        <v>60</v>
      </c>
      <c r="BD2081" s="3" t="s">
        <v>60</v>
      </c>
      <c r="BE2081" s="3" t="s">
        <v>60</v>
      </c>
      <c r="BF2081" s="3" t="str">
        <f>IFERROR(VLOOKUP(Data_Power_app[[#This Row],[PRO ODER]],'Result'!H:J,3,0),"")</f>
        <v/>
      </c>
      <c r="BG2081" s="13" t="str">
        <f>IFERROR(VLOOKUP(Data_Power_app[[#This Row],[PRO ODER]]&amp;"LAM",'Real Time'!A:E,4,0),"")</f>
        <v>ML-05</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2642</v>
      </c>
      <c r="B2082" s="3" t="s">
        <v>10009</v>
      </c>
      <c r="C2082" s="3" t="s">
        <v>10010</v>
      </c>
      <c r="D2082" s="3" t="s">
        <v>84</v>
      </c>
      <c r="E2082" s="3" t="s">
        <v>157</v>
      </c>
      <c r="F2082" s="3" t="s">
        <v>59</v>
      </c>
      <c r="G2082" s="3">
        <v>3932</v>
      </c>
      <c r="H2082" s="4">
        <v>45821</v>
      </c>
      <c r="I2082" s="4">
        <v>45821</v>
      </c>
      <c r="J2082" s="4">
        <v>45821</v>
      </c>
      <c r="K2082" s="4">
        <v>45825</v>
      </c>
      <c r="L2082" s="4">
        <v>45822.120567129627</v>
      </c>
      <c r="M2082" s="4">
        <v>45826</v>
      </c>
      <c r="N2082" s="4">
        <v>45824.145879629628</v>
      </c>
      <c r="O2082" s="4" t="s">
        <v>60</v>
      </c>
      <c r="P2082" s="4" t="s">
        <v>60</v>
      </c>
      <c r="Q2082" s="4" t="s">
        <v>60</v>
      </c>
      <c r="R2082" s="4" t="s">
        <v>60</v>
      </c>
      <c r="S2082" s="4" t="s">
        <v>60</v>
      </c>
      <c r="T2082" s="4">
        <v>45827</v>
      </c>
      <c r="U2082" s="4">
        <v>45825.314305555556</v>
      </c>
      <c r="V2082" s="4"/>
      <c r="W2082" s="4">
        <v>45828</v>
      </c>
      <c r="X2082" s="4"/>
      <c r="Y2082" s="4" t="s">
        <v>60</v>
      </c>
      <c r="Z2082" s="4">
        <v>45830</v>
      </c>
      <c r="AA2082" s="4"/>
      <c r="AB2082" s="4" t="s">
        <v>60</v>
      </c>
      <c r="AC2082" s="4">
        <v>45831</v>
      </c>
      <c r="AD2082" s="4">
        <v>45833</v>
      </c>
      <c r="AE2082" s="4">
        <v>45834</v>
      </c>
      <c r="AF2082" s="4"/>
      <c r="AG2082" s="3" t="s">
        <v>225</v>
      </c>
      <c r="AH2082" s="3" t="s">
        <v>198</v>
      </c>
      <c r="AI2082" s="3" t="s">
        <v>781</v>
      </c>
      <c r="AJ2082" s="3" t="s">
        <v>159</v>
      </c>
      <c r="AK2082" s="3" t="s">
        <v>65</v>
      </c>
      <c r="AL2082" s="3" t="s">
        <v>160</v>
      </c>
      <c r="AM2082" s="3" t="s">
        <v>161</v>
      </c>
      <c r="AN2082" s="3">
        <v>120.1019</v>
      </c>
      <c r="AO2082" s="3" t="s">
        <v>68</v>
      </c>
      <c r="AP2082" s="3"/>
      <c r="AQ2082" s="3"/>
      <c r="AR2082" s="3" t="s">
        <v>68</v>
      </c>
      <c r="AS2082" s="3"/>
      <c r="AT2082" s="3"/>
      <c r="AU2082" s="3" t="s">
        <v>555</v>
      </c>
      <c r="AV2082" s="3" t="s">
        <v>556</v>
      </c>
      <c r="AW2082" s="3">
        <v>262.65660000000003</v>
      </c>
      <c r="AX2082" s="3" t="s">
        <v>4746</v>
      </c>
      <c r="AY2082" s="3" t="s">
        <v>4747</v>
      </c>
      <c r="AZ2082" s="3">
        <v>3932</v>
      </c>
      <c r="BA2082" s="3" t="s">
        <v>60</v>
      </c>
      <c r="BB2082" s="3">
        <v>3932</v>
      </c>
      <c r="BC2082" s="3" t="s">
        <v>60</v>
      </c>
      <c r="BD2082" s="3" t="s">
        <v>60</v>
      </c>
      <c r="BE2082" s="3" t="s">
        <v>60</v>
      </c>
      <c r="BF2082" s="3" t="str">
        <f>IFERROR(VLOOKUP(Data_Power_app[[#This Row],[PRO ODER]],'Result'!H:J,3,0),"")</f>
        <v>LAMINATION 5</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row>
    <row r="2083" spans="1:61" x14ac:dyDescent="0.25">
      <c r="A2083" s="12">
        <v>2644</v>
      </c>
      <c r="B2083" s="3" t="s">
        <v>6887</v>
      </c>
      <c r="C2083" s="3" t="s">
        <v>6888</v>
      </c>
      <c r="D2083" s="3" t="s">
        <v>205</v>
      </c>
      <c r="E2083" s="3" t="s">
        <v>6889</v>
      </c>
      <c r="F2083" s="3" t="s">
        <v>59</v>
      </c>
      <c r="G2083" s="3">
        <v>1584</v>
      </c>
      <c r="H2083" s="4">
        <v>45819</v>
      </c>
      <c r="I2083" s="4">
        <v>45819</v>
      </c>
      <c r="J2083" s="4">
        <v>45819</v>
      </c>
      <c r="K2083" s="4">
        <v>45820</v>
      </c>
      <c r="L2083" s="4">
        <v>45819.956273148149</v>
      </c>
      <c r="M2083" s="4">
        <v>45821</v>
      </c>
      <c r="N2083" s="4">
        <v>45821.307476851849</v>
      </c>
      <c r="O2083" s="4">
        <v>45825</v>
      </c>
      <c r="P2083" s="4" t="s">
        <v>60</v>
      </c>
      <c r="Q2083" s="4" t="s">
        <v>60</v>
      </c>
      <c r="R2083" s="4" t="s">
        <v>60</v>
      </c>
      <c r="S2083" s="4" t="s">
        <v>60</v>
      </c>
      <c r="T2083" s="4">
        <v>45828</v>
      </c>
      <c r="U2083" s="4">
        <v>45824.780138888891</v>
      </c>
      <c r="V2083" s="4"/>
      <c r="W2083" s="4">
        <v>45830</v>
      </c>
      <c r="X2083" s="4"/>
      <c r="Y2083" s="4" t="s">
        <v>60</v>
      </c>
      <c r="Z2083" s="4">
        <v>45831</v>
      </c>
      <c r="AA2083" s="4"/>
      <c r="AB2083" s="4" t="s">
        <v>60</v>
      </c>
      <c r="AC2083" s="4">
        <v>45832</v>
      </c>
      <c r="AD2083" s="4">
        <v>45833</v>
      </c>
      <c r="AE2083" s="4">
        <v>45834</v>
      </c>
      <c r="AF2083" s="4"/>
      <c r="AG2083" s="3" t="s">
        <v>225</v>
      </c>
      <c r="AH2083" s="3" t="s">
        <v>6890</v>
      </c>
      <c r="AI2083" s="3" t="s">
        <v>6891</v>
      </c>
      <c r="AJ2083" s="3" t="s">
        <v>6892</v>
      </c>
      <c r="AK2083" s="3" t="s">
        <v>164</v>
      </c>
      <c r="AL2083" s="3" t="s">
        <v>6893</v>
      </c>
      <c r="AM2083" s="3" t="s">
        <v>6894</v>
      </c>
      <c r="AN2083" s="3">
        <v>37.797370000000001</v>
      </c>
      <c r="AO2083" s="3" t="s">
        <v>68</v>
      </c>
      <c r="AP2083" s="3"/>
      <c r="AQ2083" s="3"/>
      <c r="AR2083" s="3" t="s">
        <v>68</v>
      </c>
      <c r="AS2083" s="3"/>
      <c r="AT2083" s="3"/>
      <c r="AU2083" s="3" t="s">
        <v>6895</v>
      </c>
      <c r="AV2083" s="3" t="s">
        <v>6896</v>
      </c>
      <c r="AW2083" s="3">
        <v>90.924120000000002</v>
      </c>
      <c r="AX2083" s="3" t="s">
        <v>6897</v>
      </c>
      <c r="AY2083" s="3" t="s">
        <v>6898</v>
      </c>
      <c r="AZ2083" s="3">
        <v>1584</v>
      </c>
      <c r="BA2083" s="3" t="s">
        <v>60</v>
      </c>
      <c r="BB2083" s="3">
        <v>1584</v>
      </c>
      <c r="BC2083" s="3" t="s">
        <v>60</v>
      </c>
      <c r="BD2083" s="3" t="s">
        <v>60</v>
      </c>
      <c r="BE2083" s="3" t="s">
        <v>60</v>
      </c>
      <c r="BF2083" s="3" t="str">
        <f>IFERROR(VLOOKUP(Data_Power_app[[#This Row],[PRO ODER]],'Result'!H:J,3,0),"")</f>
        <v>LAMINATION 7</v>
      </c>
      <c r="BG2083" s="13" t="str">
        <f>IFERROR(VLOOKUP(Data_Power_app[[#This Row],[PRO ODER]]&amp;"LAM",'Real Time'!A:E,4,0),"")</f>
        <v>ML-01</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2645</v>
      </c>
      <c r="B2084" s="3" t="s">
        <v>10011</v>
      </c>
      <c r="C2084" s="3" t="s">
        <v>10012</v>
      </c>
      <c r="D2084" s="3" t="s">
        <v>84</v>
      </c>
      <c r="E2084" s="3" t="s">
        <v>157</v>
      </c>
      <c r="F2084" s="3" t="s">
        <v>59</v>
      </c>
      <c r="G2084" s="3">
        <v>1508</v>
      </c>
      <c r="H2084" s="4">
        <v>45821</v>
      </c>
      <c r="I2084" s="4">
        <v>45821</v>
      </c>
      <c r="J2084" s="4">
        <v>45821</v>
      </c>
      <c r="K2084" s="4">
        <v>45825</v>
      </c>
      <c r="L2084" s="4">
        <v>45821.221759259257</v>
      </c>
      <c r="M2084" s="4">
        <v>45826</v>
      </c>
      <c r="N2084" s="4">
        <v>45822.055243055554</v>
      </c>
      <c r="O2084" s="4" t="s">
        <v>60</v>
      </c>
      <c r="P2084" s="4" t="s">
        <v>60</v>
      </c>
      <c r="Q2084" s="4" t="s">
        <v>60</v>
      </c>
      <c r="R2084" s="4" t="s">
        <v>60</v>
      </c>
      <c r="S2084" s="4" t="s">
        <v>60</v>
      </c>
      <c r="T2084" s="4">
        <v>45827</v>
      </c>
      <c r="U2084" s="4">
        <v>45824.673229166663</v>
      </c>
      <c r="V2084" s="4"/>
      <c r="W2084" s="4">
        <v>45828</v>
      </c>
      <c r="X2084" s="4"/>
      <c r="Y2084" s="4" t="s">
        <v>60</v>
      </c>
      <c r="Z2084" s="4">
        <v>45830</v>
      </c>
      <c r="AA2084" s="4"/>
      <c r="AB2084" s="4" t="s">
        <v>60</v>
      </c>
      <c r="AC2084" s="4">
        <v>45831</v>
      </c>
      <c r="AD2084" s="4">
        <v>45833</v>
      </c>
      <c r="AE2084" s="4">
        <v>45834</v>
      </c>
      <c r="AF2084" s="4"/>
      <c r="AG2084" s="3" t="s">
        <v>225</v>
      </c>
      <c r="AH2084" s="3" t="s">
        <v>198</v>
      </c>
      <c r="AI2084" s="3" t="s">
        <v>513</v>
      </c>
      <c r="AJ2084" s="3" t="s">
        <v>159</v>
      </c>
      <c r="AK2084" s="3" t="s">
        <v>65</v>
      </c>
      <c r="AL2084" s="3" t="s">
        <v>160</v>
      </c>
      <c r="AM2084" s="3" t="s">
        <v>161</v>
      </c>
      <c r="AN2084" s="3">
        <v>46.858919999999998</v>
      </c>
      <c r="AO2084" s="3" t="s">
        <v>68</v>
      </c>
      <c r="AP2084" s="3"/>
      <c r="AQ2084" s="3"/>
      <c r="AR2084" s="3" t="s">
        <v>68</v>
      </c>
      <c r="AS2084" s="3"/>
      <c r="AT2084" s="3"/>
      <c r="AU2084" s="3" t="s">
        <v>233</v>
      </c>
      <c r="AV2084" s="3" t="s">
        <v>234</v>
      </c>
      <c r="AW2084" s="3">
        <v>102.47790000000001</v>
      </c>
      <c r="AX2084" s="3" t="s">
        <v>4761</v>
      </c>
      <c r="AY2084" s="3" t="s">
        <v>4762</v>
      </c>
      <c r="AZ2084" s="3">
        <v>1290</v>
      </c>
      <c r="BA2084" s="3" t="s">
        <v>60</v>
      </c>
      <c r="BB2084" s="3">
        <v>1508</v>
      </c>
      <c r="BC2084" s="3" t="s">
        <v>60</v>
      </c>
      <c r="BD2084" s="3" t="s">
        <v>60</v>
      </c>
      <c r="BE2084" s="3" t="s">
        <v>60</v>
      </c>
      <c r="BF2084" s="3" t="str">
        <f>IFERROR(VLOOKUP(Data_Power_app[[#This Row],[PRO ODER]],'Result'!H:J,3,0),"")</f>
        <v/>
      </c>
      <c r="BG2084" s="13"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12">
        <v>2646</v>
      </c>
      <c r="B2085" s="3" t="s">
        <v>6899</v>
      </c>
      <c r="C2085" s="3" t="s">
        <v>6900</v>
      </c>
      <c r="D2085" s="3" t="s">
        <v>205</v>
      </c>
      <c r="E2085" s="3" t="s">
        <v>6889</v>
      </c>
      <c r="F2085" s="3" t="s">
        <v>59</v>
      </c>
      <c r="G2085" s="3">
        <v>138</v>
      </c>
      <c r="H2085" s="4">
        <v>45819</v>
      </c>
      <c r="I2085" s="4">
        <v>45819</v>
      </c>
      <c r="J2085" s="4">
        <v>45819</v>
      </c>
      <c r="K2085" s="4">
        <v>45820</v>
      </c>
      <c r="L2085" s="4">
        <v>45819.956307870372</v>
      </c>
      <c r="M2085" s="4">
        <v>45821</v>
      </c>
      <c r="N2085" s="4">
        <v>45821.307453703703</v>
      </c>
      <c r="O2085" s="4">
        <v>45825</v>
      </c>
      <c r="P2085" s="4" t="s">
        <v>60</v>
      </c>
      <c r="Q2085" s="4" t="s">
        <v>60</v>
      </c>
      <c r="R2085" s="4" t="s">
        <v>60</v>
      </c>
      <c r="S2085" s="4" t="s">
        <v>60</v>
      </c>
      <c r="T2085" s="4">
        <v>45828</v>
      </c>
      <c r="U2085" s="4">
        <v>45824.78020833333</v>
      </c>
      <c r="V2085" s="4"/>
      <c r="W2085" s="4">
        <v>45830</v>
      </c>
      <c r="X2085" s="4"/>
      <c r="Y2085" s="4" t="s">
        <v>60</v>
      </c>
      <c r="Z2085" s="4">
        <v>45831</v>
      </c>
      <c r="AA2085" s="4"/>
      <c r="AB2085" s="4" t="s">
        <v>60</v>
      </c>
      <c r="AC2085" s="4">
        <v>45832</v>
      </c>
      <c r="AD2085" s="4">
        <v>45833</v>
      </c>
      <c r="AE2085" s="4">
        <v>45834</v>
      </c>
      <c r="AF2085" s="4"/>
      <c r="AG2085" s="3" t="s">
        <v>225</v>
      </c>
      <c r="AH2085" s="3" t="s">
        <v>6890</v>
      </c>
      <c r="AI2085" s="3" t="s">
        <v>6891</v>
      </c>
      <c r="AJ2085" s="3" t="s">
        <v>6892</v>
      </c>
      <c r="AK2085" s="3" t="s">
        <v>164</v>
      </c>
      <c r="AL2085" s="3" t="s">
        <v>6893</v>
      </c>
      <c r="AM2085" s="3" t="s">
        <v>6894</v>
      </c>
      <c r="AN2085" s="3">
        <v>3.1471399999999998</v>
      </c>
      <c r="AO2085" s="3" t="s">
        <v>68</v>
      </c>
      <c r="AP2085" s="3"/>
      <c r="AQ2085" s="3"/>
      <c r="AR2085" s="3" t="s">
        <v>68</v>
      </c>
      <c r="AS2085" s="3"/>
      <c r="AT2085" s="3"/>
      <c r="AU2085" s="3" t="s">
        <v>6895</v>
      </c>
      <c r="AV2085" s="3" t="s">
        <v>6896</v>
      </c>
      <c r="AW2085" s="3">
        <v>7.5706800000000003</v>
      </c>
      <c r="AX2085" s="3" t="s">
        <v>6897</v>
      </c>
      <c r="AY2085" s="3" t="s">
        <v>6898</v>
      </c>
      <c r="AZ2085" s="3">
        <v>138</v>
      </c>
      <c r="BA2085" s="3" t="s">
        <v>60</v>
      </c>
      <c r="BB2085" s="3">
        <v>138</v>
      </c>
      <c r="BC2085" s="3" t="s">
        <v>60</v>
      </c>
      <c r="BD2085" s="3" t="s">
        <v>60</v>
      </c>
      <c r="BE2085" s="3" t="s">
        <v>60</v>
      </c>
      <c r="BF2085" s="3" t="str">
        <f>IFERROR(VLOOKUP(Data_Power_app[[#This Row],[PRO ODER]],'Result'!H:J,3,0),"")</f>
        <v>LAMINATION 7</v>
      </c>
      <c r="BG2085" s="13" t="str">
        <f>IFERROR(VLOOKUP(Data_Power_app[[#This Row],[PRO ODER]]&amp;"LAM",'Real Time'!A:E,4,0),"")</f>
        <v>ML-01</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 t="str">
        <f>IFERROR(VLOOKUP(Data_Power_app[[#This Row],[PRO ODER]],'Xuất-Delay-SLT'!B:C,2,0),"")</f>
        <v/>
      </c>
    </row>
    <row r="2086" spans="1:61" x14ac:dyDescent="0.25">
      <c r="A2086" s="12">
        <v>2647</v>
      </c>
      <c r="B2086" s="3" t="s">
        <v>8320</v>
      </c>
      <c r="C2086" s="3" t="s">
        <v>8321</v>
      </c>
      <c r="D2086" s="3" t="s">
        <v>75</v>
      </c>
      <c r="E2086" s="3" t="s">
        <v>238</v>
      </c>
      <c r="F2086" s="3" t="s">
        <v>59</v>
      </c>
      <c r="G2086" s="3">
        <v>3002</v>
      </c>
      <c r="H2086" s="4">
        <v>45821</v>
      </c>
      <c r="I2086" s="4">
        <v>45820</v>
      </c>
      <c r="J2086" s="4">
        <v>45820</v>
      </c>
      <c r="K2086" s="4">
        <v>45825</v>
      </c>
      <c r="L2086" s="4">
        <v>45821.525729166664</v>
      </c>
      <c r="M2086" s="4">
        <v>45826</v>
      </c>
      <c r="N2086" s="4">
        <v>45822.20721064815</v>
      </c>
      <c r="O2086" s="4" t="s">
        <v>60</v>
      </c>
      <c r="P2086" s="4" t="s">
        <v>60</v>
      </c>
      <c r="Q2086" s="4" t="s">
        <v>60</v>
      </c>
      <c r="R2086" s="4" t="s">
        <v>60</v>
      </c>
      <c r="S2086" s="4" t="s">
        <v>60</v>
      </c>
      <c r="T2086" s="4">
        <v>45828</v>
      </c>
      <c r="U2086" s="4"/>
      <c r="V2086" s="4"/>
      <c r="W2086" s="4">
        <v>45829</v>
      </c>
      <c r="X2086" s="4"/>
      <c r="Y2086" s="4" t="s">
        <v>60</v>
      </c>
      <c r="Z2086" s="4">
        <v>45830</v>
      </c>
      <c r="AA2086" s="4"/>
      <c r="AB2086" s="4" t="s">
        <v>60</v>
      </c>
      <c r="AC2086" s="4">
        <v>45831</v>
      </c>
      <c r="AD2086" s="4">
        <v>45833</v>
      </c>
      <c r="AE2086" s="4">
        <v>45834</v>
      </c>
      <c r="AF2086" s="4"/>
      <c r="AG2086" s="3" t="s">
        <v>225</v>
      </c>
      <c r="AH2086" s="3" t="s">
        <v>754</v>
      </c>
      <c r="AI2086" s="3" t="s">
        <v>1566</v>
      </c>
      <c r="AJ2086" s="3" t="s">
        <v>755</v>
      </c>
      <c r="AK2086" s="3" t="s">
        <v>98</v>
      </c>
      <c r="AL2086" s="3" t="s">
        <v>756</v>
      </c>
      <c r="AM2086" s="3" t="s">
        <v>757</v>
      </c>
      <c r="AN2086" s="3">
        <v>109.68428</v>
      </c>
      <c r="AO2086" s="3" t="s">
        <v>68</v>
      </c>
      <c r="AP2086" s="3"/>
      <c r="AQ2086" s="3"/>
      <c r="AR2086" s="3" t="s">
        <v>68</v>
      </c>
      <c r="AS2086" s="3"/>
      <c r="AT2086" s="3"/>
      <c r="AU2086" s="3" t="s">
        <v>1567</v>
      </c>
      <c r="AV2086" s="3" t="s">
        <v>1568</v>
      </c>
      <c r="AW2086" s="3">
        <v>239.85805999999999</v>
      </c>
      <c r="AX2086" s="3" t="s">
        <v>1569</v>
      </c>
      <c r="AY2086" s="3" t="s">
        <v>1570</v>
      </c>
      <c r="AZ2086" s="3">
        <v>2628</v>
      </c>
      <c r="BA2086" s="3" t="s">
        <v>60</v>
      </c>
      <c r="BB2086" s="3">
        <v>3002</v>
      </c>
      <c r="BC2086" s="3" t="s">
        <v>60</v>
      </c>
      <c r="BD2086" s="3" t="s">
        <v>60</v>
      </c>
      <c r="BE2086" s="3" t="s">
        <v>60</v>
      </c>
      <c r="BF2086" s="3" t="str">
        <f>IFERROR(VLOOKUP(Data_Power_app[[#This Row],[PRO ODER]],'Result'!H:J,3,0),"")</f>
        <v>LAMINATION 5</v>
      </c>
      <c r="BG2086" s="13" t="str">
        <f>IFERROR(VLOOKUP(Data_Power_app[[#This Row],[PRO ODER]]&amp;"LAM",'Real Time'!A:E,4,0),"")</f>
        <v>ML-05</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2648</v>
      </c>
      <c r="B2087" s="3" t="s">
        <v>8322</v>
      </c>
      <c r="C2087" s="3" t="s">
        <v>8323</v>
      </c>
      <c r="D2087" s="3" t="s">
        <v>75</v>
      </c>
      <c r="E2087" s="3" t="s">
        <v>238</v>
      </c>
      <c r="F2087" s="3" t="s">
        <v>59</v>
      </c>
      <c r="G2087" s="3">
        <v>174</v>
      </c>
      <c r="H2087" s="4">
        <v>45822</v>
      </c>
      <c r="I2087" s="4">
        <v>45820</v>
      </c>
      <c r="J2087" s="4">
        <v>45820</v>
      </c>
      <c r="K2087" s="4">
        <v>45825</v>
      </c>
      <c r="L2087" s="4"/>
      <c r="M2087" s="4">
        <v>45826</v>
      </c>
      <c r="N2087" s="4"/>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117</v>
      </c>
      <c r="AH2087" s="3" t="s">
        <v>754</v>
      </c>
      <c r="AI2087" s="3" t="s">
        <v>1573</v>
      </c>
      <c r="AJ2087" s="3" t="s">
        <v>755</v>
      </c>
      <c r="AK2087" s="3" t="s">
        <v>164</v>
      </c>
      <c r="AL2087" s="3" t="s">
        <v>756</v>
      </c>
      <c r="AM2087" s="3" t="s">
        <v>757</v>
      </c>
      <c r="AN2087" s="3">
        <v>6.1717599999999999</v>
      </c>
      <c r="AO2087" s="3" t="s">
        <v>68</v>
      </c>
      <c r="AP2087" s="3"/>
      <c r="AQ2087" s="3"/>
      <c r="AR2087" s="3" t="s">
        <v>68</v>
      </c>
      <c r="AS2087" s="3"/>
      <c r="AT2087" s="3"/>
      <c r="AU2087" s="3" t="s">
        <v>1574</v>
      </c>
      <c r="AV2087" s="3" t="s">
        <v>1575</v>
      </c>
      <c r="AW2087" s="3">
        <v>13.496560000000001</v>
      </c>
      <c r="AX2087" s="3" t="s">
        <v>1569</v>
      </c>
      <c r="AY2087" s="3" t="s">
        <v>1570</v>
      </c>
      <c r="AZ2087" s="3">
        <v>151</v>
      </c>
      <c r="BA2087" s="3" t="s">
        <v>60</v>
      </c>
      <c r="BB2087" s="3">
        <v>174</v>
      </c>
      <c r="BC2087" s="3" t="s">
        <v>60</v>
      </c>
      <c r="BD2087" s="3" t="s">
        <v>60</v>
      </c>
      <c r="BE2087" s="3" t="s">
        <v>60</v>
      </c>
      <c r="BF2087" s="3" t="str">
        <f>IFERROR(VLOOKUP(Data_Power_app[[#This Row],[PRO ODER]],'Result'!H:J,3,0),"")</f>
        <v>LAMINATION 5</v>
      </c>
      <c r="BG2087" s="13"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12">
        <v>2649</v>
      </c>
      <c r="B2088" s="3" t="s">
        <v>8324</v>
      </c>
      <c r="C2088" s="3" t="s">
        <v>8325</v>
      </c>
      <c r="D2088" s="3" t="s">
        <v>75</v>
      </c>
      <c r="E2088" s="3" t="s">
        <v>238</v>
      </c>
      <c r="F2088" s="3" t="s">
        <v>59</v>
      </c>
      <c r="G2088" s="3">
        <v>123</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4.2648099999999998</v>
      </c>
      <c r="AO2088" s="3" t="s">
        <v>68</v>
      </c>
      <c r="AP2088" s="3"/>
      <c r="AQ2088" s="3"/>
      <c r="AR2088" s="3" t="s">
        <v>68</v>
      </c>
      <c r="AS2088" s="3"/>
      <c r="AT2088" s="3"/>
      <c r="AU2088" s="3" t="s">
        <v>1574</v>
      </c>
      <c r="AV2088" s="3" t="s">
        <v>1575</v>
      </c>
      <c r="AW2088" s="3">
        <v>9.3263599999999993</v>
      </c>
      <c r="AX2088" s="3" t="s">
        <v>1569</v>
      </c>
      <c r="AY2088" s="3" t="s">
        <v>1570</v>
      </c>
      <c r="AZ2088" s="3">
        <v>90</v>
      </c>
      <c r="BA2088" s="3" t="s">
        <v>60</v>
      </c>
      <c r="BB2088" s="3">
        <v>123</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2650</v>
      </c>
      <c r="B2089" s="3" t="s">
        <v>8326</v>
      </c>
      <c r="C2089" s="3" t="s">
        <v>8327</v>
      </c>
      <c r="D2089" s="3" t="s">
        <v>75</v>
      </c>
      <c r="E2089" s="3" t="s">
        <v>238</v>
      </c>
      <c r="F2089" s="3" t="s">
        <v>59</v>
      </c>
      <c r="G2089" s="3">
        <v>1002</v>
      </c>
      <c r="H2089" s="4">
        <v>45821</v>
      </c>
      <c r="I2089" s="4">
        <v>45820</v>
      </c>
      <c r="J2089" s="4">
        <v>45820</v>
      </c>
      <c r="K2089" s="4">
        <v>45825</v>
      </c>
      <c r="L2089" s="4">
        <v>45821.525543981479</v>
      </c>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86</v>
      </c>
      <c r="AH2089" s="3" t="s">
        <v>754</v>
      </c>
      <c r="AI2089" s="3" t="s">
        <v>1566</v>
      </c>
      <c r="AJ2089" s="3" t="s">
        <v>755</v>
      </c>
      <c r="AK2089" s="3" t="s">
        <v>98</v>
      </c>
      <c r="AL2089" s="3" t="s">
        <v>756</v>
      </c>
      <c r="AM2089" s="3" t="s">
        <v>757</v>
      </c>
      <c r="AN2089" s="3">
        <v>36.401429999999998</v>
      </c>
      <c r="AO2089" s="3" t="s">
        <v>68</v>
      </c>
      <c r="AP2089" s="3"/>
      <c r="AQ2089" s="3"/>
      <c r="AR2089" s="3" t="s">
        <v>68</v>
      </c>
      <c r="AS2089" s="3"/>
      <c r="AT2089" s="3"/>
      <c r="AU2089" s="3" t="s">
        <v>1567</v>
      </c>
      <c r="AV2089" s="3" t="s">
        <v>1568</v>
      </c>
      <c r="AW2089" s="3">
        <v>79.602890000000002</v>
      </c>
      <c r="AX2089" s="3" t="s">
        <v>1569</v>
      </c>
      <c r="AY2089" s="3" t="s">
        <v>1570</v>
      </c>
      <c r="AZ2089" s="3">
        <v>870</v>
      </c>
      <c r="BA2089" s="3" t="s">
        <v>60</v>
      </c>
      <c r="BB2089" s="3">
        <v>1002</v>
      </c>
      <c r="BC2089" s="3" t="s">
        <v>60</v>
      </c>
      <c r="BD2089" s="3" t="s">
        <v>60</v>
      </c>
      <c r="BE2089" s="3" t="s">
        <v>60</v>
      </c>
      <c r="BF2089" s="3" t="str">
        <f>IFERROR(VLOOKUP(Data_Power_app[[#This Row],[PRO ODER]],'Result'!H:J,3,0),"")</f>
        <v>LAMINATION 5</v>
      </c>
      <c r="BG2089" s="13" t="str">
        <f>IFERROR(VLOOKUP(Data_Power_app[[#This Row],[PRO ODER]]&amp;"LAM",'Real Time'!A:E,4,0),"")</f>
        <v>ML-05</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row>
    <row r="2090" spans="1:61" x14ac:dyDescent="0.25">
      <c r="A2090" s="12">
        <v>2651</v>
      </c>
      <c r="B2090" s="3" t="s">
        <v>8328</v>
      </c>
      <c r="C2090" s="3" t="s">
        <v>8329</v>
      </c>
      <c r="D2090" s="3" t="s">
        <v>75</v>
      </c>
      <c r="E2090" s="3" t="s">
        <v>238</v>
      </c>
      <c r="F2090" s="3" t="s">
        <v>59</v>
      </c>
      <c r="G2090" s="3">
        <v>100</v>
      </c>
      <c r="H2090" s="4">
        <v>45821</v>
      </c>
      <c r="I2090" s="4">
        <v>45820</v>
      </c>
      <c r="J2090" s="4">
        <v>45820</v>
      </c>
      <c r="K2090" s="4">
        <v>45825</v>
      </c>
      <c r="L2090" s="4">
        <v>45821.525648148148</v>
      </c>
      <c r="M2090" s="4">
        <v>45826</v>
      </c>
      <c r="N2090" s="4">
        <v>45822.207175925927</v>
      </c>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225</v>
      </c>
      <c r="AH2090" s="3" t="s">
        <v>754</v>
      </c>
      <c r="AI2090" s="3" t="s">
        <v>1566</v>
      </c>
      <c r="AJ2090" s="3" t="s">
        <v>755</v>
      </c>
      <c r="AK2090" s="3" t="s">
        <v>98</v>
      </c>
      <c r="AL2090" s="3" t="s">
        <v>756</v>
      </c>
      <c r="AM2090" s="3" t="s">
        <v>757</v>
      </c>
      <c r="AN2090" s="3">
        <v>3.41283</v>
      </c>
      <c r="AO2090" s="3" t="s">
        <v>68</v>
      </c>
      <c r="AP2090" s="3"/>
      <c r="AQ2090" s="3"/>
      <c r="AR2090" s="3" t="s">
        <v>68</v>
      </c>
      <c r="AS2090" s="3"/>
      <c r="AT2090" s="3"/>
      <c r="AU2090" s="3" t="s">
        <v>1567</v>
      </c>
      <c r="AV2090" s="3" t="s">
        <v>1568</v>
      </c>
      <c r="AW2090" s="3">
        <v>7.4633700000000003</v>
      </c>
      <c r="AX2090" s="3" t="s">
        <v>1569</v>
      </c>
      <c r="AY2090" s="3" t="s">
        <v>1570</v>
      </c>
      <c r="AZ2090" s="3">
        <v>64</v>
      </c>
      <c r="BA2090" s="3" t="s">
        <v>60</v>
      </c>
      <c r="BB2090" s="3">
        <v>100</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2652</v>
      </c>
      <c r="B2091" s="3" t="s">
        <v>8330</v>
      </c>
      <c r="C2091" s="3" t="s">
        <v>8331</v>
      </c>
      <c r="D2091" s="3" t="s">
        <v>75</v>
      </c>
      <c r="E2091" s="3" t="s">
        <v>238</v>
      </c>
      <c r="F2091" s="3" t="s">
        <v>59</v>
      </c>
      <c r="G2091" s="3">
        <v>593</v>
      </c>
      <c r="H2091" s="4">
        <v>45821</v>
      </c>
      <c r="I2091" s="4">
        <v>45820</v>
      </c>
      <c r="J2091" s="4">
        <v>45820</v>
      </c>
      <c r="K2091" s="4">
        <v>45825</v>
      </c>
      <c r="L2091" s="4">
        <v>45821.801377314812</v>
      </c>
      <c r="M2091" s="4">
        <v>45826</v>
      </c>
      <c r="N2091" s="4">
        <v>45822.562002314815</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3929</v>
      </c>
      <c r="AJ2091" s="3" t="s">
        <v>755</v>
      </c>
      <c r="AK2091" s="3" t="s">
        <v>98</v>
      </c>
      <c r="AL2091" s="3" t="s">
        <v>756</v>
      </c>
      <c r="AM2091" s="3" t="s">
        <v>757</v>
      </c>
      <c r="AN2091" s="3">
        <v>20.135069999999999</v>
      </c>
      <c r="AO2091" s="3" t="s">
        <v>68</v>
      </c>
      <c r="AP2091" s="3"/>
      <c r="AQ2091" s="3"/>
      <c r="AR2091" s="3" t="s">
        <v>68</v>
      </c>
      <c r="AS2091" s="3"/>
      <c r="AT2091" s="3"/>
      <c r="AU2091" s="3" t="s">
        <v>3930</v>
      </c>
      <c r="AV2091" s="3" t="s">
        <v>3931</v>
      </c>
      <c r="AW2091" s="3">
        <v>44.033720000000002</v>
      </c>
      <c r="AX2091" s="3" t="s">
        <v>4838</v>
      </c>
      <c r="AY2091" s="3" t="s">
        <v>4839</v>
      </c>
      <c r="AZ2091" s="3">
        <v>453</v>
      </c>
      <c r="BA2091" s="3" t="s">
        <v>60</v>
      </c>
      <c r="BB2091" s="3">
        <v>593</v>
      </c>
      <c r="BC2091" s="3" t="s">
        <v>60</v>
      </c>
      <c r="BD2091" s="3" t="s">
        <v>60</v>
      </c>
      <c r="BE2091" s="3" t="s">
        <v>60</v>
      </c>
      <c r="BF2091" s="3" t="str">
        <f>IFERROR(VLOOKUP(Data_Power_app[[#This Row],[PRO ODER]],'Result'!H:J,3,0),"")</f>
        <v>LAMINATION 5</v>
      </c>
      <c r="BG2091" s="13"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2653</v>
      </c>
      <c r="B2092" s="3" t="s">
        <v>8346</v>
      </c>
      <c r="C2092" s="3" t="s">
        <v>8347</v>
      </c>
      <c r="D2092" s="3" t="s">
        <v>255</v>
      </c>
      <c r="E2092" s="3" t="s">
        <v>325</v>
      </c>
      <c r="F2092" s="3" t="s">
        <v>59</v>
      </c>
      <c r="G2092" s="3">
        <v>903</v>
      </c>
      <c r="H2092" s="4">
        <v>45821</v>
      </c>
      <c r="I2092" s="4">
        <v>45820</v>
      </c>
      <c r="J2092" s="4">
        <v>45820</v>
      </c>
      <c r="K2092" s="4">
        <v>45825</v>
      </c>
      <c r="L2092" s="4">
        <v>45821.418009259258</v>
      </c>
      <c r="M2092" s="4">
        <v>45826</v>
      </c>
      <c r="N2092" s="4">
        <v>45822.204293981478</v>
      </c>
      <c r="O2092" s="4" t="s">
        <v>60</v>
      </c>
      <c r="P2092" s="4" t="s">
        <v>60</v>
      </c>
      <c r="Q2092" s="4" t="s">
        <v>60</v>
      </c>
      <c r="R2092" s="4" t="s">
        <v>60</v>
      </c>
      <c r="S2092" s="4" t="s">
        <v>60</v>
      </c>
      <c r="T2092" s="4">
        <v>45827</v>
      </c>
      <c r="U2092" s="4">
        <v>45824.625648148147</v>
      </c>
      <c r="V2092" s="4"/>
      <c r="W2092" s="4">
        <v>45828</v>
      </c>
      <c r="X2092" s="4"/>
      <c r="Y2092" s="4" t="s">
        <v>60</v>
      </c>
      <c r="Z2092" s="4">
        <v>45830</v>
      </c>
      <c r="AA2092" s="4"/>
      <c r="AB2092" s="4" t="s">
        <v>60</v>
      </c>
      <c r="AC2092" s="4">
        <v>45831</v>
      </c>
      <c r="AD2092" s="4">
        <v>45833</v>
      </c>
      <c r="AE2092" s="4">
        <v>45834</v>
      </c>
      <c r="AF2092" s="4"/>
      <c r="AG2092" s="3" t="s">
        <v>225</v>
      </c>
      <c r="AH2092" s="3" t="s">
        <v>257</v>
      </c>
      <c r="AI2092" s="3" t="s">
        <v>414</v>
      </c>
      <c r="AJ2092" s="3" t="s">
        <v>258</v>
      </c>
      <c r="AK2092" s="3" t="s">
        <v>98</v>
      </c>
      <c r="AL2092" s="3" t="s">
        <v>321</v>
      </c>
      <c r="AM2092" s="3" t="s">
        <v>322</v>
      </c>
      <c r="AN2092" s="3">
        <v>16.96557</v>
      </c>
      <c r="AO2092" s="3" t="s">
        <v>68</v>
      </c>
      <c r="AP2092" s="3"/>
      <c r="AQ2092" s="3"/>
      <c r="AR2092" s="3" t="s">
        <v>68</v>
      </c>
      <c r="AS2092" s="3"/>
      <c r="AT2092" s="3"/>
      <c r="AU2092" s="3" t="s">
        <v>323</v>
      </c>
      <c r="AV2092" s="3" t="s">
        <v>324</v>
      </c>
      <c r="AW2092" s="3">
        <v>74.20102</v>
      </c>
      <c r="AX2092" s="3" t="s">
        <v>415</v>
      </c>
      <c r="AY2092" s="3" t="s">
        <v>416</v>
      </c>
      <c r="AZ2092" s="3">
        <v>903</v>
      </c>
      <c r="BA2092" s="3" t="s">
        <v>60</v>
      </c>
      <c r="BB2092" s="3">
        <v>903</v>
      </c>
      <c r="BC2092" s="3" t="s">
        <v>60</v>
      </c>
      <c r="BD2092" s="3" t="s">
        <v>60</v>
      </c>
      <c r="BE2092" s="3" t="s">
        <v>60</v>
      </c>
      <c r="BF2092" s="3" t="str">
        <f>IFERROR(VLOOKUP(Data_Power_app[[#This Row],[PRO ODER]],'Result'!H:J,3,0),"")</f>
        <v>LAMINATION 6</v>
      </c>
      <c r="BG2092" s="13" t="str">
        <f>IFERROR(VLOOKUP(Data_Power_app[[#This Row],[PRO ODER]]&amp;"LAM",'Real Time'!A:E,4,0),"")</f>
        <v>ML-05</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2654</v>
      </c>
      <c r="B2093" s="3" t="s">
        <v>8348</v>
      </c>
      <c r="C2093" s="3" t="s">
        <v>8349</v>
      </c>
      <c r="D2093" s="3" t="s">
        <v>255</v>
      </c>
      <c r="E2093" s="3" t="s">
        <v>325</v>
      </c>
      <c r="F2093" s="3" t="s">
        <v>59</v>
      </c>
      <c r="G2093" s="3">
        <v>903</v>
      </c>
      <c r="H2093" s="4">
        <v>45821</v>
      </c>
      <c r="I2093" s="4">
        <v>45820</v>
      </c>
      <c r="J2093" s="4">
        <v>45820</v>
      </c>
      <c r="K2093" s="4">
        <v>45825</v>
      </c>
      <c r="L2093" s="4">
        <v>45821.418055555558</v>
      </c>
      <c r="M2093" s="4">
        <v>45826</v>
      </c>
      <c r="N2093" s="4">
        <v>45822.204409722224</v>
      </c>
      <c r="O2093" s="4" t="s">
        <v>60</v>
      </c>
      <c r="P2093" s="4" t="s">
        <v>60</v>
      </c>
      <c r="Q2093" s="4" t="s">
        <v>60</v>
      </c>
      <c r="R2093" s="4" t="s">
        <v>60</v>
      </c>
      <c r="S2093" s="4" t="s">
        <v>60</v>
      </c>
      <c r="T2093" s="4">
        <v>45827</v>
      </c>
      <c r="U2093" s="4">
        <v>45824.625694444447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16.994800000000001</v>
      </c>
      <c r="AO2093" s="3" t="s">
        <v>68</v>
      </c>
      <c r="AP2093" s="3"/>
      <c r="AQ2093" s="3"/>
      <c r="AR2093" s="3" t="s">
        <v>68</v>
      </c>
      <c r="AS2093" s="3"/>
      <c r="AT2093" s="3"/>
      <c r="AU2093" s="3" t="s">
        <v>323</v>
      </c>
      <c r="AV2093" s="3" t="s">
        <v>324</v>
      </c>
      <c r="AW2093" s="3">
        <v>74.329409999999996</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2655</v>
      </c>
      <c r="B2094" s="3" t="s">
        <v>8352</v>
      </c>
      <c r="C2094" s="3" t="s">
        <v>8353</v>
      </c>
      <c r="D2094" s="3" t="s">
        <v>255</v>
      </c>
      <c r="E2094" s="3" t="s">
        <v>325</v>
      </c>
      <c r="F2094" s="3" t="s">
        <v>59</v>
      </c>
      <c r="G2094" s="3">
        <v>201</v>
      </c>
      <c r="H2094" s="4">
        <v>45821</v>
      </c>
      <c r="I2094" s="4">
        <v>45820</v>
      </c>
      <c r="J2094" s="4">
        <v>45820</v>
      </c>
      <c r="K2094" s="4">
        <v>45825</v>
      </c>
      <c r="L2094" s="4">
        <v>45821.428090277775</v>
      </c>
      <c r="M2094" s="4">
        <v>45826</v>
      </c>
      <c r="N2094" s="4">
        <v>45824.761967592596</v>
      </c>
      <c r="O2094" s="4" t="s">
        <v>60</v>
      </c>
      <c r="P2094" s="4" t="s">
        <v>60</v>
      </c>
      <c r="Q2094" s="4" t="s">
        <v>60</v>
      </c>
      <c r="R2094" s="4" t="s">
        <v>60</v>
      </c>
      <c r="S2094" s="4" t="s">
        <v>60</v>
      </c>
      <c r="T2094" s="4">
        <v>45827</v>
      </c>
      <c r="U2094" s="4"/>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3.7103700000000002</v>
      </c>
      <c r="AO2094" s="3" t="s">
        <v>68</v>
      </c>
      <c r="AP2094" s="3"/>
      <c r="AQ2094" s="3"/>
      <c r="AR2094" s="3" t="s">
        <v>68</v>
      </c>
      <c r="AS2094" s="3"/>
      <c r="AT2094" s="3"/>
      <c r="AU2094" s="3" t="s">
        <v>323</v>
      </c>
      <c r="AV2094" s="3" t="s">
        <v>324</v>
      </c>
      <c r="AW2094" s="3">
        <v>16.227920000000001</v>
      </c>
      <c r="AX2094" s="3" t="s">
        <v>415</v>
      </c>
      <c r="AY2094" s="3" t="s">
        <v>416</v>
      </c>
      <c r="AZ2094" s="3">
        <v>201</v>
      </c>
      <c r="BA2094" s="3" t="s">
        <v>60</v>
      </c>
      <c r="BB2094" s="3">
        <v>201</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2656</v>
      </c>
      <c r="B2095" s="3" t="s">
        <v>8354</v>
      </c>
      <c r="C2095" s="3" t="s">
        <v>8355</v>
      </c>
      <c r="D2095" s="3" t="s">
        <v>255</v>
      </c>
      <c r="E2095" s="3" t="s">
        <v>325</v>
      </c>
      <c r="F2095" s="3" t="s">
        <v>59</v>
      </c>
      <c r="G2095" s="3">
        <v>3368</v>
      </c>
      <c r="H2095" s="4">
        <v>45821</v>
      </c>
      <c r="I2095" s="4">
        <v>45820</v>
      </c>
      <c r="J2095" s="4">
        <v>45820</v>
      </c>
      <c r="K2095" s="4">
        <v>45825</v>
      </c>
      <c r="L2095" s="4">
        <v>45821.41815972222</v>
      </c>
      <c r="M2095" s="4">
        <v>45826</v>
      </c>
      <c r="N2095" s="4">
        <v>45822.20416666667</v>
      </c>
      <c r="O2095" s="4" t="s">
        <v>60</v>
      </c>
      <c r="P2095" s="4" t="s">
        <v>60</v>
      </c>
      <c r="Q2095" s="4" t="s">
        <v>60</v>
      </c>
      <c r="R2095" s="4" t="s">
        <v>60</v>
      </c>
      <c r="S2095" s="4" t="s">
        <v>60</v>
      </c>
      <c r="T2095" s="4">
        <v>45827</v>
      </c>
      <c r="U2095" s="4">
        <v>45824.277719907404</v>
      </c>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63.196309999999997</v>
      </c>
      <c r="AO2095" s="3" t="s">
        <v>68</v>
      </c>
      <c r="AP2095" s="3"/>
      <c r="AQ2095" s="3"/>
      <c r="AR2095" s="3" t="s">
        <v>68</v>
      </c>
      <c r="AS2095" s="3"/>
      <c r="AT2095" s="3"/>
      <c r="AU2095" s="3" t="s">
        <v>323</v>
      </c>
      <c r="AV2095" s="3" t="s">
        <v>324</v>
      </c>
      <c r="AW2095" s="3">
        <v>276.39805000000001</v>
      </c>
      <c r="AX2095" s="3" t="s">
        <v>415</v>
      </c>
      <c r="AY2095" s="3" t="s">
        <v>416</v>
      </c>
      <c r="AZ2095" s="3">
        <v>3368</v>
      </c>
      <c r="BA2095" s="3" t="s">
        <v>60</v>
      </c>
      <c r="BB2095" s="3">
        <v>3368</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2657</v>
      </c>
      <c r="B2096" s="3" t="s">
        <v>8358</v>
      </c>
      <c r="C2096" s="3" t="s">
        <v>8359</v>
      </c>
      <c r="D2096" s="3" t="s">
        <v>255</v>
      </c>
      <c r="E2096" s="3" t="s">
        <v>325</v>
      </c>
      <c r="F2096" s="3" t="s">
        <v>59</v>
      </c>
      <c r="G2096" s="3">
        <v>519</v>
      </c>
      <c r="H2096" s="4">
        <v>45821</v>
      </c>
      <c r="I2096" s="4">
        <v>45820</v>
      </c>
      <c r="J2096" s="4">
        <v>45820</v>
      </c>
      <c r="K2096" s="4">
        <v>45825</v>
      </c>
      <c r="L2096" s="4">
        <v>45821.428333333337</v>
      </c>
      <c r="M2096" s="4">
        <v>45826</v>
      </c>
      <c r="N2096" s="4">
        <v>45824.762094907404</v>
      </c>
      <c r="O2096" s="4" t="s">
        <v>60</v>
      </c>
      <c r="P2096" s="4" t="s">
        <v>60</v>
      </c>
      <c r="Q2096" s="4" t="s">
        <v>60</v>
      </c>
      <c r="R2096" s="4" t="s">
        <v>60</v>
      </c>
      <c r="S2096" s="4" t="s">
        <v>60</v>
      </c>
      <c r="T2096" s="4">
        <v>45827</v>
      </c>
      <c r="U2096" s="4"/>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10.21171</v>
      </c>
      <c r="AO2096" s="3" t="s">
        <v>68</v>
      </c>
      <c r="AP2096" s="3"/>
      <c r="AQ2096" s="3"/>
      <c r="AR2096" s="3" t="s">
        <v>68</v>
      </c>
      <c r="AS2096" s="3"/>
      <c r="AT2096" s="3"/>
      <c r="AU2096" s="3" t="s">
        <v>323</v>
      </c>
      <c r="AV2096" s="3" t="s">
        <v>324</v>
      </c>
      <c r="AW2096" s="3">
        <v>44.664740000000002</v>
      </c>
      <c r="AX2096" s="3" t="s">
        <v>415</v>
      </c>
      <c r="AY2096" s="3" t="s">
        <v>416</v>
      </c>
      <c r="AZ2096" s="3">
        <v>519</v>
      </c>
      <c r="BA2096" s="3" t="s">
        <v>60</v>
      </c>
      <c r="BB2096" s="3">
        <v>519</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2658</v>
      </c>
      <c r="B2097" s="3" t="s">
        <v>8360</v>
      </c>
      <c r="C2097" s="3" t="s">
        <v>8361</v>
      </c>
      <c r="D2097" s="3" t="s">
        <v>255</v>
      </c>
      <c r="E2097" s="3" t="s">
        <v>325</v>
      </c>
      <c r="F2097" s="3" t="s">
        <v>59</v>
      </c>
      <c r="G2097" s="3">
        <v>843</v>
      </c>
      <c r="H2097" s="4">
        <v>45821</v>
      </c>
      <c r="I2097" s="4">
        <v>45820</v>
      </c>
      <c r="J2097" s="4">
        <v>45820</v>
      </c>
      <c r="K2097" s="4">
        <v>45825</v>
      </c>
      <c r="L2097" s="4">
        <v>45821.428402777776</v>
      </c>
      <c r="M2097" s="4">
        <v>45826</v>
      </c>
      <c r="N2097" s="4">
        <v>45824.762048611112</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16.717140000000001</v>
      </c>
      <c r="AO2097" s="3" t="s">
        <v>68</v>
      </c>
      <c r="AP2097" s="3"/>
      <c r="AQ2097" s="3"/>
      <c r="AR2097" s="3" t="s">
        <v>68</v>
      </c>
      <c r="AS2097" s="3"/>
      <c r="AT2097" s="3"/>
      <c r="AU2097" s="3" t="s">
        <v>323</v>
      </c>
      <c r="AV2097" s="3" t="s">
        <v>324</v>
      </c>
      <c r="AW2097" s="3">
        <v>73.119410000000002</v>
      </c>
      <c r="AX2097" s="3" t="s">
        <v>415</v>
      </c>
      <c r="AY2097" s="3" t="s">
        <v>416</v>
      </c>
      <c r="AZ2097" s="3">
        <v>843</v>
      </c>
      <c r="BA2097" s="3" t="s">
        <v>60</v>
      </c>
      <c r="BB2097" s="3">
        <v>843</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2659</v>
      </c>
      <c r="B2098" s="3" t="s">
        <v>8364</v>
      </c>
      <c r="C2098" s="3" t="s">
        <v>8365</v>
      </c>
      <c r="D2098" s="3" t="s">
        <v>255</v>
      </c>
      <c r="E2098" s="3" t="s">
        <v>325</v>
      </c>
      <c r="F2098" s="3" t="s">
        <v>59</v>
      </c>
      <c r="G2098" s="3">
        <v>111</v>
      </c>
      <c r="H2098" s="4">
        <v>45821</v>
      </c>
      <c r="I2098" s="4">
        <v>45820</v>
      </c>
      <c r="J2098" s="4">
        <v>45820</v>
      </c>
      <c r="K2098" s="4">
        <v>45825</v>
      </c>
      <c r="L2098" s="4">
        <v>45821.417962962965</v>
      </c>
      <c r="M2098" s="4">
        <v>45826</v>
      </c>
      <c r="N2098" s="4">
        <v>45824.761840277781</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2.1563099999999999</v>
      </c>
      <c r="AO2098" s="3" t="s">
        <v>68</v>
      </c>
      <c r="AP2098" s="3"/>
      <c r="AQ2098" s="3"/>
      <c r="AR2098" s="3" t="s">
        <v>68</v>
      </c>
      <c r="AS2098" s="3"/>
      <c r="AT2098" s="3"/>
      <c r="AU2098" s="3" t="s">
        <v>323</v>
      </c>
      <c r="AV2098" s="3" t="s">
        <v>324</v>
      </c>
      <c r="AW2098" s="3">
        <v>9.4310700000000001</v>
      </c>
      <c r="AX2098" s="3" t="s">
        <v>415</v>
      </c>
      <c r="AY2098" s="3" t="s">
        <v>416</v>
      </c>
      <c r="AZ2098" s="3">
        <v>111</v>
      </c>
      <c r="BA2098" s="3" t="s">
        <v>60</v>
      </c>
      <c r="BB2098" s="3">
        <v>111</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2660</v>
      </c>
      <c r="B2099" s="3" t="s">
        <v>10013</v>
      </c>
      <c r="C2099" s="3" t="s">
        <v>10014</v>
      </c>
      <c r="D2099" s="3" t="s">
        <v>84</v>
      </c>
      <c r="E2099" s="3" t="s">
        <v>169</v>
      </c>
      <c r="F2099" s="3" t="s">
        <v>59</v>
      </c>
      <c r="G2099" s="3">
        <v>300</v>
      </c>
      <c r="H2099" s="4">
        <v>45822</v>
      </c>
      <c r="I2099" s="4">
        <v>45821</v>
      </c>
      <c r="J2099" s="4">
        <v>45821</v>
      </c>
      <c r="K2099" s="4">
        <v>45827</v>
      </c>
      <c r="L2099" s="4">
        <v>45821.107638888891</v>
      </c>
      <c r="M2099" s="4">
        <v>45828</v>
      </c>
      <c r="N2099" s="4">
        <v>45822.301805555559</v>
      </c>
      <c r="O2099" s="4" t="s">
        <v>60</v>
      </c>
      <c r="P2099" s="4" t="s">
        <v>60</v>
      </c>
      <c r="Q2099" s="4" t="s">
        <v>60</v>
      </c>
      <c r="R2099" s="4" t="s">
        <v>60</v>
      </c>
      <c r="S2099" s="4" t="s">
        <v>60</v>
      </c>
      <c r="T2099" s="4">
        <v>45829</v>
      </c>
      <c r="U2099" s="4">
        <v>45822.606874999998</v>
      </c>
      <c r="V2099" s="4"/>
      <c r="W2099" s="4">
        <v>45830</v>
      </c>
      <c r="X2099" s="4"/>
      <c r="Y2099" s="4" t="s">
        <v>60</v>
      </c>
      <c r="Z2099" s="4">
        <v>45831</v>
      </c>
      <c r="AA2099" s="4"/>
      <c r="AB2099" s="4" t="s">
        <v>60</v>
      </c>
      <c r="AC2099" s="4">
        <v>45832</v>
      </c>
      <c r="AD2099" s="4">
        <v>45833</v>
      </c>
      <c r="AE2099" s="4">
        <v>45834</v>
      </c>
      <c r="AF2099" s="4"/>
      <c r="AG2099" s="3" t="s">
        <v>225</v>
      </c>
      <c r="AH2099" s="3" t="s">
        <v>170</v>
      </c>
      <c r="AI2099" s="3" t="s">
        <v>10015</v>
      </c>
      <c r="AJ2099" s="3" t="s">
        <v>171</v>
      </c>
      <c r="AK2099" s="3" t="s">
        <v>65</v>
      </c>
      <c r="AL2099" s="3" t="s">
        <v>153</v>
      </c>
      <c r="AM2099" s="3" t="s">
        <v>154</v>
      </c>
      <c r="AN2099" s="3">
        <v>9.9523200000000003</v>
      </c>
      <c r="AO2099" s="3" t="s">
        <v>68</v>
      </c>
      <c r="AP2099" s="3"/>
      <c r="AQ2099" s="3"/>
      <c r="AR2099" s="3" t="s">
        <v>68</v>
      </c>
      <c r="AS2099" s="3"/>
      <c r="AT2099" s="3"/>
      <c r="AU2099" s="3" t="s">
        <v>10016</v>
      </c>
      <c r="AV2099" s="3" t="s">
        <v>10017</v>
      </c>
      <c r="AW2099" s="3">
        <v>21.767009999999999</v>
      </c>
      <c r="AX2099" s="3" t="s">
        <v>10018</v>
      </c>
      <c r="AY2099" s="3" t="s">
        <v>10019</v>
      </c>
      <c r="AZ2099" s="3">
        <v>180</v>
      </c>
      <c r="BA2099" s="3" t="s">
        <v>60</v>
      </c>
      <c r="BB2099" s="3">
        <v>300</v>
      </c>
      <c r="BC2099" s="3" t="s">
        <v>60</v>
      </c>
      <c r="BD2099" s="3" t="s">
        <v>60</v>
      </c>
      <c r="BE2099" s="3" t="s">
        <v>60</v>
      </c>
      <c r="BF2099" s="3" t="str">
        <f>IFERROR(VLOOKUP(Data_Power_app[[#This Row],[PRO ODER]],'Result'!H:J,3,0),"")</f>
        <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12">
        <v>2673</v>
      </c>
      <c r="B2100" s="3" t="s">
        <v>6867</v>
      </c>
      <c r="C2100" s="3" t="s">
        <v>6868</v>
      </c>
      <c r="D2100" s="3" t="s">
        <v>6869</v>
      </c>
      <c r="E2100" s="3" t="s">
        <v>256</v>
      </c>
      <c r="F2100" s="3" t="s">
        <v>59</v>
      </c>
      <c r="G2100" s="3">
        <v>1800</v>
      </c>
      <c r="H2100" s="4">
        <v>45819</v>
      </c>
      <c r="I2100" s="4">
        <v>45819</v>
      </c>
      <c r="J2100" s="4">
        <v>45821</v>
      </c>
      <c r="K2100" s="4">
        <v>45820</v>
      </c>
      <c r="L2100" s="4">
        <v>45819.210775462961</v>
      </c>
      <c r="M2100" s="4">
        <v>45821</v>
      </c>
      <c r="N2100" s="4">
        <v>45821.783090277779</v>
      </c>
      <c r="O2100" s="4">
        <v>45825</v>
      </c>
      <c r="P2100" s="4" t="s">
        <v>60</v>
      </c>
      <c r="Q2100" s="4">
        <v>45825</v>
      </c>
      <c r="R2100" s="4" t="s">
        <v>60</v>
      </c>
      <c r="S2100" s="4" t="s">
        <v>60</v>
      </c>
      <c r="T2100" s="4">
        <v>45826</v>
      </c>
      <c r="U2100" s="4">
        <v>45821.956469907411</v>
      </c>
      <c r="V2100" s="4">
        <v>45824.981932870367</v>
      </c>
      <c r="W2100" s="4">
        <v>45828</v>
      </c>
      <c r="X2100" s="4"/>
      <c r="Y2100" s="4" t="s">
        <v>60</v>
      </c>
      <c r="Z2100" s="4">
        <v>45830</v>
      </c>
      <c r="AA2100" s="4"/>
      <c r="AB2100" s="4" t="s">
        <v>60</v>
      </c>
      <c r="AC2100" s="4">
        <v>45831</v>
      </c>
      <c r="AD2100" s="4">
        <v>45833</v>
      </c>
      <c r="AE2100" s="4">
        <v>45834</v>
      </c>
      <c r="AF2100" s="4"/>
      <c r="AG2100" s="3" t="s">
        <v>292</v>
      </c>
      <c r="AH2100" s="3" t="s">
        <v>6870</v>
      </c>
      <c r="AI2100" s="3" t="s">
        <v>6871</v>
      </c>
      <c r="AJ2100" s="3" t="s">
        <v>6872</v>
      </c>
      <c r="AK2100" s="3" t="s">
        <v>65</v>
      </c>
      <c r="AL2100" s="3" t="s">
        <v>6873</v>
      </c>
      <c r="AM2100" s="3" t="s">
        <v>6874</v>
      </c>
      <c r="AN2100" s="3">
        <v>47.206020000000002</v>
      </c>
      <c r="AO2100" s="3" t="s">
        <v>68</v>
      </c>
      <c r="AP2100" s="3"/>
      <c r="AQ2100" s="3"/>
      <c r="AR2100" s="3" t="s">
        <v>68</v>
      </c>
      <c r="AS2100" s="3"/>
      <c r="AT2100" s="3"/>
      <c r="AU2100" s="3" t="s">
        <v>6875</v>
      </c>
      <c r="AV2100" s="3" t="s">
        <v>6876</v>
      </c>
      <c r="AW2100" s="3">
        <v>113.57742</v>
      </c>
      <c r="AX2100" s="3" t="s">
        <v>6877</v>
      </c>
      <c r="AY2100" s="3" t="s">
        <v>6878</v>
      </c>
      <c r="AZ2100" s="3">
        <v>1800</v>
      </c>
      <c r="BA2100" s="3" t="s">
        <v>60</v>
      </c>
      <c r="BB2100" s="3">
        <v>1800</v>
      </c>
      <c r="BC2100" s="3" t="s">
        <v>60</v>
      </c>
      <c r="BD2100" s="3" t="s">
        <v>60</v>
      </c>
      <c r="BE2100" s="3" t="s">
        <v>60</v>
      </c>
      <c r="BF2100" s="3" t="str">
        <f>IFERROR(VLOOKUP(Data_Power_app[[#This Row],[PRO ODER]],'Result'!H:J,3,0),"")</f>
        <v>LAMINATION 7</v>
      </c>
      <c r="BG2100" s="13"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 t="str">
        <f>IFERROR(VLOOKUP(Data_Power_app[[#This Row],[PRO ODER]],'Xuất-Delay-SLT'!B:C,2,0),"")</f>
        <v/>
      </c>
    </row>
    <row r="2101" spans="1:61" x14ac:dyDescent="0.25">
      <c r="A2101" s="12">
        <v>2674</v>
      </c>
      <c r="B2101" s="3" t="s">
        <v>6879</v>
      </c>
      <c r="C2101" s="3" t="s">
        <v>6880</v>
      </c>
      <c r="D2101" s="3" t="s">
        <v>6869</v>
      </c>
      <c r="E2101" s="3" t="s">
        <v>256</v>
      </c>
      <c r="F2101" s="3" t="s">
        <v>59</v>
      </c>
      <c r="G2101" s="3">
        <v>1000</v>
      </c>
      <c r="H2101" s="4">
        <v>45819</v>
      </c>
      <c r="I2101" s="4">
        <v>45819</v>
      </c>
      <c r="J2101" s="4">
        <v>45821</v>
      </c>
      <c r="K2101" s="4">
        <v>45820</v>
      </c>
      <c r="L2101" s="4">
        <v>45819.210856481484</v>
      </c>
      <c r="M2101" s="4">
        <v>45821</v>
      </c>
      <c r="N2101" s="4">
        <v>45822.274907407409</v>
      </c>
      <c r="O2101" s="4">
        <v>45825</v>
      </c>
      <c r="P2101" s="4" t="s">
        <v>60</v>
      </c>
      <c r="Q2101" s="4">
        <v>45825</v>
      </c>
      <c r="R2101" s="4" t="s">
        <v>60</v>
      </c>
      <c r="S2101" s="4" t="s">
        <v>60</v>
      </c>
      <c r="T2101" s="4">
        <v>45826</v>
      </c>
      <c r="U2101" s="4">
        <v>45822.422638888886</v>
      </c>
      <c r="V2101" s="4">
        <v>45824.38989583333</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26.21829</v>
      </c>
      <c r="AO2101" s="3" t="s">
        <v>68</v>
      </c>
      <c r="AP2101" s="3"/>
      <c r="AQ2101" s="3"/>
      <c r="AR2101" s="3" t="s">
        <v>68</v>
      </c>
      <c r="AS2101" s="3"/>
      <c r="AT2101" s="3"/>
      <c r="AU2101" s="3" t="s">
        <v>6875</v>
      </c>
      <c r="AV2101" s="3" t="s">
        <v>6876</v>
      </c>
      <c r="AW2101" s="3">
        <v>63.081090000000003</v>
      </c>
      <c r="AX2101" s="3" t="s">
        <v>6877</v>
      </c>
      <c r="AY2101" s="3" t="s">
        <v>6878</v>
      </c>
      <c r="AZ2101" s="3">
        <v>1000</v>
      </c>
      <c r="BA2101" s="3" t="s">
        <v>60</v>
      </c>
      <c r="BB2101" s="3">
        <v>1000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2675</v>
      </c>
      <c r="B2102" s="3" t="s">
        <v>6881</v>
      </c>
      <c r="C2102" s="3" t="s">
        <v>6882</v>
      </c>
      <c r="D2102" s="3" t="s">
        <v>6869</v>
      </c>
      <c r="E2102" s="3" t="s">
        <v>256</v>
      </c>
      <c r="F2102" s="3" t="s">
        <v>59</v>
      </c>
      <c r="G2102" s="3">
        <v>1400</v>
      </c>
      <c r="H2102" s="4">
        <v>45819</v>
      </c>
      <c r="I2102" s="4">
        <v>45819</v>
      </c>
      <c r="J2102" s="4">
        <v>45821</v>
      </c>
      <c r="K2102" s="4">
        <v>45820</v>
      </c>
      <c r="L2102" s="4">
        <v>45820.537905092591</v>
      </c>
      <c r="M2102" s="4">
        <v>45821</v>
      </c>
      <c r="N2102" s="4">
        <v>45822.489988425928</v>
      </c>
      <c r="O2102" s="4">
        <v>45825</v>
      </c>
      <c r="P2102" s="4" t="s">
        <v>60</v>
      </c>
      <c r="Q2102" s="4">
        <v>45825</v>
      </c>
      <c r="R2102" s="4" t="s">
        <v>60</v>
      </c>
      <c r="S2102" s="4" t="s">
        <v>60</v>
      </c>
      <c r="T2102" s="4">
        <v>45826</v>
      </c>
      <c r="U2102" s="4">
        <v>45822.512141203704</v>
      </c>
      <c r="V2102" s="4"/>
      <c r="W2102" s="4">
        <v>45828</v>
      </c>
      <c r="X2102" s="4"/>
      <c r="Y2102" s="4" t="s">
        <v>60</v>
      </c>
      <c r="Z2102" s="4">
        <v>45830</v>
      </c>
      <c r="AA2102" s="4"/>
      <c r="AB2102" s="4" t="s">
        <v>60</v>
      </c>
      <c r="AC2102" s="4">
        <v>45831</v>
      </c>
      <c r="AD2102" s="4">
        <v>45833</v>
      </c>
      <c r="AE2102" s="4">
        <v>45834</v>
      </c>
      <c r="AF2102" s="4"/>
      <c r="AG2102" s="3" t="s">
        <v>225</v>
      </c>
      <c r="AH2102" s="3" t="s">
        <v>6870</v>
      </c>
      <c r="AI2102" s="3" t="s">
        <v>6871</v>
      </c>
      <c r="AJ2102" s="3" t="s">
        <v>6872</v>
      </c>
      <c r="AK2102" s="3" t="s">
        <v>65</v>
      </c>
      <c r="AL2102" s="3" t="s">
        <v>6873</v>
      </c>
      <c r="AM2102" s="3" t="s">
        <v>6874</v>
      </c>
      <c r="AN2102" s="3">
        <v>36.744889999999998</v>
      </c>
      <c r="AO2102" s="3" t="s">
        <v>68</v>
      </c>
      <c r="AP2102" s="3"/>
      <c r="AQ2102" s="3"/>
      <c r="AR2102" s="3" t="s">
        <v>68</v>
      </c>
      <c r="AS2102" s="3"/>
      <c r="AT2102" s="3"/>
      <c r="AU2102" s="3" t="s">
        <v>6875</v>
      </c>
      <c r="AV2102" s="3" t="s">
        <v>6876</v>
      </c>
      <c r="AW2102" s="3">
        <v>88.407889999999995</v>
      </c>
      <c r="AX2102" s="3" t="s">
        <v>6877</v>
      </c>
      <c r="AY2102" s="3" t="s">
        <v>6878</v>
      </c>
      <c r="AZ2102" s="3">
        <v>1400</v>
      </c>
      <c r="BA2102" s="3" t="s">
        <v>60</v>
      </c>
      <c r="BB2102" s="3">
        <v>1400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2676</v>
      </c>
      <c r="B2103" s="3" t="s">
        <v>6883</v>
      </c>
      <c r="C2103" s="3" t="s">
        <v>6884</v>
      </c>
      <c r="D2103" s="3" t="s">
        <v>6869</v>
      </c>
      <c r="E2103" s="3" t="s">
        <v>256</v>
      </c>
      <c r="F2103" s="3" t="s">
        <v>59</v>
      </c>
      <c r="G2103" s="3">
        <v>5483</v>
      </c>
      <c r="H2103" s="4">
        <v>45820</v>
      </c>
      <c r="I2103" s="4">
        <v>45819</v>
      </c>
      <c r="J2103" s="4">
        <v>45821</v>
      </c>
      <c r="K2103" s="4">
        <v>45821</v>
      </c>
      <c r="L2103" s="4">
        <v>45820.96665509259</v>
      </c>
      <c r="M2103" s="4">
        <v>45822</v>
      </c>
      <c r="N2103" s="4">
        <v>45821.455104166664</v>
      </c>
      <c r="O2103" s="4">
        <v>45826</v>
      </c>
      <c r="P2103" s="4" t="s">
        <v>60</v>
      </c>
      <c r="Q2103" s="4">
        <v>45826</v>
      </c>
      <c r="R2103" s="4" t="s">
        <v>60</v>
      </c>
      <c r="S2103" s="4" t="s">
        <v>60</v>
      </c>
      <c r="T2103" s="4">
        <v>45827</v>
      </c>
      <c r="U2103" s="4"/>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144.88011</v>
      </c>
      <c r="AO2103" s="3" t="s">
        <v>68</v>
      </c>
      <c r="AP2103" s="3"/>
      <c r="AQ2103" s="3"/>
      <c r="AR2103" s="3" t="s">
        <v>68</v>
      </c>
      <c r="AS2103" s="3"/>
      <c r="AT2103" s="3"/>
      <c r="AU2103" s="3" t="s">
        <v>6875</v>
      </c>
      <c r="AV2103" s="3" t="s">
        <v>6876</v>
      </c>
      <c r="AW2103" s="3">
        <v>348.57628999999997</v>
      </c>
      <c r="AX2103" s="3" t="s">
        <v>6877</v>
      </c>
      <c r="AY2103" s="3" t="s">
        <v>6878</v>
      </c>
      <c r="AZ2103" s="3">
        <v>5483</v>
      </c>
      <c r="BA2103" s="3" t="s">
        <v>60</v>
      </c>
      <c r="BB2103" s="3">
        <v>5483</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2677</v>
      </c>
      <c r="B2104" s="3" t="s">
        <v>6885</v>
      </c>
      <c r="C2104" s="3" t="s">
        <v>6886</v>
      </c>
      <c r="D2104" s="3" t="s">
        <v>6869</v>
      </c>
      <c r="E2104" s="3" t="s">
        <v>256</v>
      </c>
      <c r="F2104" s="3" t="s">
        <v>59</v>
      </c>
      <c r="G2104" s="3">
        <v>950</v>
      </c>
      <c r="H2104" s="4">
        <v>45820</v>
      </c>
      <c r="I2104" s="4">
        <v>45819</v>
      </c>
      <c r="J2104" s="4">
        <v>45821</v>
      </c>
      <c r="K2104" s="4">
        <v>45821</v>
      </c>
      <c r="L2104" s="4">
        <v>45819.236886574072</v>
      </c>
      <c r="M2104" s="4">
        <v>45824</v>
      </c>
      <c r="N2104" s="4">
        <v>45824.209814814814</v>
      </c>
      <c r="O2104" s="4">
        <v>45826</v>
      </c>
      <c r="P2104" s="4" t="s">
        <v>60</v>
      </c>
      <c r="Q2104" s="4">
        <v>45826</v>
      </c>
      <c r="R2104" s="4" t="s">
        <v>60</v>
      </c>
      <c r="S2104" s="4" t="s">
        <v>60</v>
      </c>
      <c r="T2104" s="4">
        <v>45829</v>
      </c>
      <c r="U2104" s="4"/>
      <c r="V2104" s="4"/>
      <c r="W2104" s="4">
        <v>45831</v>
      </c>
      <c r="X2104" s="4"/>
      <c r="Y2104" s="4" t="s">
        <v>60</v>
      </c>
      <c r="Z2104" s="4">
        <v>45831</v>
      </c>
      <c r="AA2104" s="4"/>
      <c r="AB2104" s="4" t="s">
        <v>60</v>
      </c>
      <c r="AC2104" s="4">
        <v>45832</v>
      </c>
      <c r="AD2104" s="4">
        <v>45833</v>
      </c>
      <c r="AE2104" s="4">
        <v>45834</v>
      </c>
      <c r="AF2104" s="4"/>
      <c r="AG2104" s="3" t="s">
        <v>225</v>
      </c>
      <c r="AH2104" s="3" t="s">
        <v>6870</v>
      </c>
      <c r="AI2104" s="3" t="s">
        <v>6871</v>
      </c>
      <c r="AJ2104" s="3" t="s">
        <v>6872</v>
      </c>
      <c r="AK2104" s="3" t="s">
        <v>65</v>
      </c>
      <c r="AL2104" s="3" t="s">
        <v>6873</v>
      </c>
      <c r="AM2104" s="3" t="s">
        <v>6874</v>
      </c>
      <c r="AN2104" s="3">
        <v>25.194400000000002</v>
      </c>
      <c r="AO2104" s="3" t="s">
        <v>68</v>
      </c>
      <c r="AP2104" s="3"/>
      <c r="AQ2104" s="3"/>
      <c r="AR2104" s="3" t="s">
        <v>68</v>
      </c>
      <c r="AS2104" s="3"/>
      <c r="AT2104" s="3"/>
      <c r="AU2104" s="3" t="s">
        <v>6875</v>
      </c>
      <c r="AV2104" s="3" t="s">
        <v>6876</v>
      </c>
      <c r="AW2104" s="3">
        <v>60.61645</v>
      </c>
      <c r="AX2104" s="3" t="s">
        <v>6877</v>
      </c>
      <c r="AY2104" s="3" t="s">
        <v>6878</v>
      </c>
      <c r="AZ2104" s="3">
        <v>950</v>
      </c>
      <c r="BA2104" s="3" t="s">
        <v>60</v>
      </c>
      <c r="BB2104" s="3">
        <v>950</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2737</v>
      </c>
      <c r="B2105" s="3" t="s">
        <v>10080</v>
      </c>
      <c r="C2105" s="3" t="s">
        <v>10081</v>
      </c>
      <c r="D2105" s="3" t="s">
        <v>84</v>
      </c>
      <c r="E2105" s="3" t="s">
        <v>150</v>
      </c>
      <c r="F2105" s="3" t="s">
        <v>59</v>
      </c>
      <c r="G2105" s="3">
        <v>592</v>
      </c>
      <c r="H2105" s="4">
        <v>45824</v>
      </c>
      <c r="I2105" s="4">
        <v>45821</v>
      </c>
      <c r="J2105" s="4">
        <v>45821</v>
      </c>
      <c r="K2105" s="4">
        <v>45826</v>
      </c>
      <c r="L2105" s="4"/>
      <c r="M2105" s="4">
        <v>45827</v>
      </c>
      <c r="N2105" s="4"/>
      <c r="O2105" s="4" t="s">
        <v>60</v>
      </c>
      <c r="P2105" s="4" t="s">
        <v>60</v>
      </c>
      <c r="Q2105" s="4" t="s">
        <v>60</v>
      </c>
      <c r="R2105" s="4" t="s">
        <v>60</v>
      </c>
      <c r="S2105" s="4" t="s">
        <v>60</v>
      </c>
      <c r="T2105" s="4">
        <v>45829</v>
      </c>
      <c r="U2105" s="4"/>
      <c r="V2105" s="4"/>
      <c r="W2105" s="4">
        <v>45830</v>
      </c>
      <c r="X2105" s="4"/>
      <c r="Y2105" s="4" t="s">
        <v>60</v>
      </c>
      <c r="Z2105" s="4">
        <v>45832</v>
      </c>
      <c r="AA2105" s="4"/>
      <c r="AB2105" s="4" t="s">
        <v>60</v>
      </c>
      <c r="AC2105" s="4">
        <v>45833</v>
      </c>
      <c r="AD2105" s="4">
        <v>45834</v>
      </c>
      <c r="AE2105" s="4">
        <v>45835</v>
      </c>
      <c r="AF2105" s="4"/>
      <c r="AG2105" s="3" t="s">
        <v>117</v>
      </c>
      <c r="AH2105" s="3" t="s">
        <v>409</v>
      </c>
      <c r="AI2105" s="3" t="s">
        <v>10082</v>
      </c>
      <c r="AJ2105" s="3" t="s">
        <v>159</v>
      </c>
      <c r="AK2105" s="3" t="s">
        <v>98</v>
      </c>
      <c r="AL2105" s="3" t="s">
        <v>410</v>
      </c>
      <c r="AM2105" s="3" t="s">
        <v>411</v>
      </c>
      <c r="AN2105" s="3">
        <v>20.826799999999999</v>
      </c>
      <c r="AO2105" s="3" t="s">
        <v>68</v>
      </c>
      <c r="AP2105" s="3"/>
      <c r="AQ2105" s="3"/>
      <c r="AR2105" s="3" t="s">
        <v>68</v>
      </c>
      <c r="AS2105" s="3"/>
      <c r="AT2105" s="3"/>
      <c r="AU2105" s="3" t="s">
        <v>10083</v>
      </c>
      <c r="AV2105" s="3" t="s">
        <v>10084</v>
      </c>
      <c r="AW2105" s="3">
        <v>45.545439999999999</v>
      </c>
      <c r="AX2105" s="3" t="s">
        <v>1235</v>
      </c>
      <c r="AY2105" s="3" t="s">
        <v>1236</v>
      </c>
      <c r="AZ2105" s="3">
        <v>592</v>
      </c>
      <c r="BA2105" s="3" t="s">
        <v>60</v>
      </c>
      <c r="BB2105" s="3">
        <v>592</v>
      </c>
      <c r="BC2105" s="3" t="s">
        <v>60</v>
      </c>
      <c r="BD2105" s="3" t="s">
        <v>60</v>
      </c>
      <c r="BE2105" s="3" t="s">
        <v>60</v>
      </c>
      <c r="BF2105" s="3" t="str">
        <f>IFERROR(VLOOKUP(Data_Power_app[[#This Row],[PRO ODER]],'Result'!H:J,3,0),"")</f>
        <v>LAMINATION 2</v>
      </c>
      <c r="BG2105" s="13"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12">
        <v>2738</v>
      </c>
      <c r="B2106" s="3" t="s">
        <v>10085</v>
      </c>
      <c r="C2106" s="3" t="s">
        <v>10086</v>
      </c>
      <c r="D2106" s="3" t="s">
        <v>84</v>
      </c>
      <c r="E2106" s="3" t="s">
        <v>150</v>
      </c>
      <c r="F2106" s="3" t="s">
        <v>59</v>
      </c>
      <c r="G2106" s="3">
        <v>4318</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738</v>
      </c>
      <c r="AJ2106" s="3" t="s">
        <v>159</v>
      </c>
      <c r="AK2106" s="3" t="s">
        <v>98</v>
      </c>
      <c r="AL2106" s="3" t="s">
        <v>410</v>
      </c>
      <c r="AM2106" s="3" t="s">
        <v>411</v>
      </c>
      <c r="AN2106" s="3">
        <v>148.64731</v>
      </c>
      <c r="AO2106" s="3" t="s">
        <v>68</v>
      </c>
      <c r="AP2106" s="3"/>
      <c r="AQ2106" s="3"/>
      <c r="AR2106" s="3" t="s">
        <v>68</v>
      </c>
      <c r="AS2106" s="3"/>
      <c r="AT2106" s="3"/>
      <c r="AU2106" s="3" t="s">
        <v>739</v>
      </c>
      <c r="AV2106" s="3" t="s">
        <v>740</v>
      </c>
      <c r="AW2106" s="3">
        <v>325.07596999999998</v>
      </c>
      <c r="AX2106" s="3" t="s">
        <v>443</v>
      </c>
      <c r="AY2106" s="3" t="s">
        <v>444</v>
      </c>
      <c r="AZ2106" s="3">
        <v>4318</v>
      </c>
      <c r="BA2106" s="3" t="s">
        <v>60</v>
      </c>
      <c r="BB2106" s="3">
        <v>4318</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2739</v>
      </c>
      <c r="B2107" s="3" t="s">
        <v>10087</v>
      </c>
      <c r="C2107" s="3" t="s">
        <v>10088</v>
      </c>
      <c r="D2107" s="3" t="s">
        <v>84</v>
      </c>
      <c r="E2107" s="3" t="s">
        <v>150</v>
      </c>
      <c r="F2107" s="3" t="s">
        <v>59</v>
      </c>
      <c r="G2107" s="3">
        <v>395</v>
      </c>
      <c r="H2107" s="4">
        <v>45822</v>
      </c>
      <c r="I2107" s="4">
        <v>45821</v>
      </c>
      <c r="J2107" s="4">
        <v>45821</v>
      </c>
      <c r="K2107" s="4">
        <v>45826</v>
      </c>
      <c r="L2107" s="4">
        <v>45824.958726851852</v>
      </c>
      <c r="M2107" s="4">
        <v>45827</v>
      </c>
      <c r="N2107" s="4">
        <v>45825.34039351852</v>
      </c>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225</v>
      </c>
      <c r="AH2107" s="3" t="s">
        <v>409</v>
      </c>
      <c r="AI2107" s="3" t="s">
        <v>738</v>
      </c>
      <c r="AJ2107" s="3" t="s">
        <v>159</v>
      </c>
      <c r="AK2107" s="3" t="s">
        <v>98</v>
      </c>
      <c r="AL2107" s="3" t="s">
        <v>410</v>
      </c>
      <c r="AM2107" s="3" t="s">
        <v>411</v>
      </c>
      <c r="AN2107" s="3">
        <v>13.997</v>
      </c>
      <c r="AO2107" s="3" t="s">
        <v>68</v>
      </c>
      <c r="AP2107" s="3"/>
      <c r="AQ2107" s="3"/>
      <c r="AR2107" s="3" t="s">
        <v>68</v>
      </c>
      <c r="AS2107" s="3"/>
      <c r="AT2107" s="3"/>
      <c r="AU2107" s="3" t="s">
        <v>739</v>
      </c>
      <c r="AV2107" s="3" t="s">
        <v>740</v>
      </c>
      <c r="AW2107" s="3">
        <v>30.609690000000001</v>
      </c>
      <c r="AX2107" s="3" t="s">
        <v>443</v>
      </c>
      <c r="AY2107" s="3" t="s">
        <v>444</v>
      </c>
      <c r="AZ2107" s="3">
        <v>395</v>
      </c>
      <c r="BA2107" s="3" t="s">
        <v>60</v>
      </c>
      <c r="BB2107" s="3">
        <v>395</v>
      </c>
      <c r="BC2107" s="3" t="s">
        <v>60</v>
      </c>
      <c r="BD2107" s="3" t="s">
        <v>60</v>
      </c>
      <c r="BE2107" s="3" t="s">
        <v>60</v>
      </c>
      <c r="BF2107" s="3" t="str">
        <f>IFERROR(VLOOKUP(Data_Power_app[[#This Row],[PRO ODER]],'Result'!H:J,3,0),"")</f>
        <v>LAMINATION 2</v>
      </c>
      <c r="BG2107" s="13"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 t="str">
        <f>IFERROR(VLOOKUP(Data_Power_app[[#This Row],[PRO ODER]],'Xuất-Delay-SLT'!B:C,2,0),"")</f>
        <v/>
      </c>
    </row>
    <row r="2108" spans="1:61" x14ac:dyDescent="0.25">
      <c r="A2108" s="12">
        <v>2740</v>
      </c>
      <c r="B2108" s="3" t="s">
        <v>10089</v>
      </c>
      <c r="C2108" s="3" t="s">
        <v>10090</v>
      </c>
      <c r="D2108" s="3" t="s">
        <v>84</v>
      </c>
      <c r="E2108" s="3" t="s">
        <v>150</v>
      </c>
      <c r="F2108" s="3" t="s">
        <v>59</v>
      </c>
      <c r="G2108" s="3">
        <v>656</v>
      </c>
      <c r="H2108" s="4">
        <v>45822</v>
      </c>
      <c r="I2108" s="4">
        <v>45821</v>
      </c>
      <c r="J2108" s="4">
        <v>45821</v>
      </c>
      <c r="K2108" s="4">
        <v>45827</v>
      </c>
      <c r="L2108" s="4">
        <v>45822.773634259262</v>
      </c>
      <c r="M2108" s="4">
        <v>45828</v>
      </c>
      <c r="N2108" s="4">
        <v>45824.500115740739</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225</v>
      </c>
      <c r="AH2108" s="3" t="s">
        <v>409</v>
      </c>
      <c r="AI2108" s="3" t="s">
        <v>1349</v>
      </c>
      <c r="AJ2108" s="3" t="s">
        <v>159</v>
      </c>
      <c r="AK2108" s="3" t="s">
        <v>65</v>
      </c>
      <c r="AL2108" s="3" t="s">
        <v>410</v>
      </c>
      <c r="AM2108" s="3" t="s">
        <v>411</v>
      </c>
      <c r="AN2108" s="3">
        <v>19.512440000000002</v>
      </c>
      <c r="AO2108" s="3" t="s">
        <v>68</v>
      </c>
      <c r="AP2108" s="3"/>
      <c r="AQ2108" s="3"/>
      <c r="AR2108" s="3" t="s">
        <v>68</v>
      </c>
      <c r="AS2108" s="3"/>
      <c r="AT2108" s="3"/>
      <c r="AU2108" s="3" t="s">
        <v>1089</v>
      </c>
      <c r="AV2108" s="3" t="s">
        <v>1090</v>
      </c>
      <c r="AW2108" s="3">
        <v>42.67286</v>
      </c>
      <c r="AX2108" s="3" t="s">
        <v>1091</v>
      </c>
      <c r="AY2108" s="3" t="s">
        <v>413</v>
      </c>
      <c r="AZ2108" s="3">
        <v>656</v>
      </c>
      <c r="BA2108" s="3" t="s">
        <v>60</v>
      </c>
      <c r="BB2108" s="3">
        <v>656</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2741</v>
      </c>
      <c r="B2109" s="3" t="s">
        <v>10091</v>
      </c>
      <c r="C2109" s="3" t="s">
        <v>10092</v>
      </c>
      <c r="D2109" s="3" t="s">
        <v>84</v>
      </c>
      <c r="E2109" s="3" t="s">
        <v>150</v>
      </c>
      <c r="F2109" s="3" t="s">
        <v>59</v>
      </c>
      <c r="G2109" s="3">
        <v>31</v>
      </c>
      <c r="H2109" s="4">
        <v>45822</v>
      </c>
      <c r="I2109" s="4">
        <v>45821</v>
      </c>
      <c r="J2109" s="4">
        <v>45821</v>
      </c>
      <c r="K2109" s="4">
        <v>45827</v>
      </c>
      <c r="L2109" s="4">
        <v>45822.773530092592</v>
      </c>
      <c r="M2109" s="4">
        <v>45828</v>
      </c>
      <c r="N2109" s="4">
        <v>45824.500057870369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0.89912000000000003</v>
      </c>
      <c r="AO2109" s="3" t="s">
        <v>68</v>
      </c>
      <c r="AP2109" s="3"/>
      <c r="AQ2109" s="3"/>
      <c r="AR2109" s="3" t="s">
        <v>68</v>
      </c>
      <c r="AS2109" s="3"/>
      <c r="AT2109" s="3"/>
      <c r="AU2109" s="3" t="s">
        <v>1089</v>
      </c>
      <c r="AV2109" s="3" t="s">
        <v>1090</v>
      </c>
      <c r="AW2109" s="3">
        <v>1.96634</v>
      </c>
      <c r="AX2109" s="3" t="s">
        <v>1091</v>
      </c>
      <c r="AY2109" s="3" t="s">
        <v>413</v>
      </c>
      <c r="AZ2109" s="3">
        <v>31</v>
      </c>
      <c r="BA2109" s="3" t="s">
        <v>60</v>
      </c>
      <c r="BB2109" s="3">
        <v>31</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2742</v>
      </c>
      <c r="B2110" s="3" t="s">
        <v>10093</v>
      </c>
      <c r="C2110" s="3" t="s">
        <v>10094</v>
      </c>
      <c r="D2110" s="3" t="s">
        <v>84</v>
      </c>
      <c r="E2110" s="3" t="s">
        <v>157</v>
      </c>
      <c r="F2110" s="3" t="s">
        <v>59</v>
      </c>
      <c r="G2110" s="3">
        <v>1383</v>
      </c>
      <c r="H2110" s="4">
        <v>45822</v>
      </c>
      <c r="I2110" s="4">
        <v>45821</v>
      </c>
      <c r="J2110" s="4">
        <v>45821</v>
      </c>
      <c r="K2110" s="4">
        <v>45826</v>
      </c>
      <c r="L2110" s="4">
        <v>45822.12164351852</v>
      </c>
      <c r="M2110" s="4">
        <v>45827</v>
      </c>
      <c r="N2110" s="4">
        <v>45824.208437499998</v>
      </c>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 t="s">
        <v>225</v>
      </c>
      <c r="AH2110" s="3" t="s">
        <v>198</v>
      </c>
      <c r="AI2110" s="3" t="s">
        <v>199</v>
      </c>
      <c r="AJ2110" s="3" t="s">
        <v>159</v>
      </c>
      <c r="AK2110" s="3" t="s">
        <v>98</v>
      </c>
      <c r="AL2110" s="3" t="s">
        <v>160</v>
      </c>
      <c r="AM2110" s="3" t="s">
        <v>161</v>
      </c>
      <c r="AN2110" s="3">
        <v>47.757280000000002</v>
      </c>
      <c r="AO2110" s="3" t="s">
        <v>68</v>
      </c>
      <c r="AP2110" s="3"/>
      <c r="AQ2110" s="3"/>
      <c r="AR2110" s="3" t="s">
        <v>68</v>
      </c>
      <c r="AS2110" s="3"/>
      <c r="AT2110" s="3"/>
      <c r="AU2110" s="3" t="s">
        <v>200</v>
      </c>
      <c r="AV2110" s="3" t="s">
        <v>201</v>
      </c>
      <c r="AW2110" s="3">
        <v>104.43994000000001</v>
      </c>
      <c r="AX2110" s="3" t="s">
        <v>4736</v>
      </c>
      <c r="AY2110" s="3" t="s">
        <v>4737</v>
      </c>
      <c r="AZ2110" s="3">
        <v>843</v>
      </c>
      <c r="BA2110" s="3" t="s">
        <v>60</v>
      </c>
      <c r="BB2110" s="3">
        <v>1383</v>
      </c>
      <c r="BC2110" s="3" t="s">
        <v>60</v>
      </c>
      <c r="BD2110" s="3" t="s">
        <v>60</v>
      </c>
      <c r="BE2110" s="3" t="s">
        <v>60</v>
      </c>
      <c r="BF2110" s="3" t="str">
        <f>IFERROR(VLOOKUP(Data_Power_app[[#This Row],[PRO ODER]],'Result'!H:J,3,0),"")</f>
        <v>LAMINATION 5</v>
      </c>
      <c r="BG2110" s="13"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row>
    <row r="2111" spans="1:61" x14ac:dyDescent="0.25">
      <c r="A2111" s="12">
        <v>2743</v>
      </c>
      <c r="B2111" s="3" t="s">
        <v>10020</v>
      </c>
      <c r="C2111" s="3" t="s">
        <v>10021</v>
      </c>
      <c r="D2111" s="3" t="s">
        <v>84</v>
      </c>
      <c r="E2111" s="3" t="s">
        <v>85</v>
      </c>
      <c r="F2111" s="3" t="s">
        <v>59</v>
      </c>
      <c r="G2111" s="3">
        <v>81</v>
      </c>
      <c r="H2111" s="4">
        <v>45822</v>
      </c>
      <c r="I2111" s="4">
        <v>45821</v>
      </c>
      <c r="J2111" s="4" t="s">
        <v>68</v>
      </c>
      <c r="K2111" s="4">
        <v>45826</v>
      </c>
      <c r="L2111" s="4">
        <v>45822.190740740742</v>
      </c>
      <c r="M2111" s="4">
        <v>45827</v>
      </c>
      <c r="N2111" s="4">
        <v>45824.556469907409</v>
      </c>
      <c r="O2111" s="4" t="s">
        <v>60</v>
      </c>
      <c r="P2111" s="4" t="s">
        <v>60</v>
      </c>
      <c r="Q2111" s="4" t="s">
        <v>60</v>
      </c>
      <c r="R2111" s="4" t="s">
        <v>60</v>
      </c>
      <c r="S2111" s="4" t="s">
        <v>60</v>
      </c>
      <c r="T2111" s="4">
        <v>45828</v>
      </c>
      <c r="U2111" s="4"/>
      <c r="V2111" s="4"/>
      <c r="W2111" s="4">
        <v>45829</v>
      </c>
      <c r="X2111" s="4"/>
      <c r="Y2111" s="4" t="s">
        <v>60</v>
      </c>
      <c r="Z2111" s="4" t="s">
        <v>60</v>
      </c>
      <c r="AA2111" s="4"/>
      <c r="AB2111" s="4" t="s">
        <v>60</v>
      </c>
      <c r="AC2111" s="4">
        <v>45832</v>
      </c>
      <c r="AD2111" s="4">
        <v>45834</v>
      </c>
      <c r="AE2111" s="4">
        <v>45835</v>
      </c>
      <c r="AF2111" s="4"/>
      <c r="AG2111" s="3" t="s">
        <v>225</v>
      </c>
      <c r="AH2111" s="3" t="s">
        <v>87</v>
      </c>
      <c r="AI2111" s="3" t="s">
        <v>10022</v>
      </c>
      <c r="AJ2111" s="3" t="s">
        <v>88</v>
      </c>
      <c r="AK2111" s="3" t="s">
        <v>65</v>
      </c>
      <c r="AL2111" s="3" t="s">
        <v>89</v>
      </c>
      <c r="AM2111" s="3" t="s">
        <v>90</v>
      </c>
      <c r="AN2111" s="3">
        <v>4.7177800000000003</v>
      </c>
      <c r="AO2111" s="3" t="s">
        <v>91</v>
      </c>
      <c r="AP2111" s="3" t="s">
        <v>92</v>
      </c>
      <c r="AQ2111" s="3">
        <v>4.7177800000000003</v>
      </c>
      <c r="AR2111" s="3" t="s">
        <v>68</v>
      </c>
      <c r="AS2111" s="3"/>
      <c r="AT2111" s="3"/>
      <c r="AU2111" s="3" t="s">
        <v>498</v>
      </c>
      <c r="AV2111" s="3" t="s">
        <v>499</v>
      </c>
      <c r="AW2111" s="3">
        <v>8.7700200000000006</v>
      </c>
      <c r="AX2111" s="3" t="s">
        <v>68</v>
      </c>
      <c r="AY2111" s="3" t="s">
        <v>68</v>
      </c>
      <c r="AZ2111" s="3" t="s">
        <v>68</v>
      </c>
      <c r="BA2111" s="3" t="s">
        <v>60</v>
      </c>
      <c r="BB2111" s="3">
        <v>81</v>
      </c>
      <c r="BC2111" s="3" t="s">
        <v>60</v>
      </c>
      <c r="BD2111" s="3" t="s">
        <v>60</v>
      </c>
      <c r="BE2111" s="3" t="s">
        <v>60</v>
      </c>
      <c r="BF2111" s="3" t="str">
        <f>IFERROR(VLOOKUP(Data_Power_app[[#This Row],[PRO ODER]],'Result'!H:J,3,0),"")</f>
        <v>LAMINATION 2</v>
      </c>
      <c r="BG2111" s="13" t="str">
        <f>IFERROR(VLOOKUP(Data_Power_app[[#This Row],[PRO ODER]]&amp;"LAM",'Real Time'!A:E,4,0),"")</f>
        <v>ML-01</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2751</v>
      </c>
      <c r="B2112" s="3" t="s">
        <v>10023</v>
      </c>
      <c r="C2112" s="3" t="s">
        <v>10024</v>
      </c>
      <c r="D2112" s="3" t="s">
        <v>255</v>
      </c>
      <c r="E2112" s="3" t="s">
        <v>320</v>
      </c>
      <c r="F2112" s="3" t="s">
        <v>59</v>
      </c>
      <c r="G2112" s="3">
        <v>770</v>
      </c>
      <c r="H2112" s="4">
        <v>45822</v>
      </c>
      <c r="I2112" s="4">
        <v>45821</v>
      </c>
      <c r="J2112" s="4">
        <v>45821</v>
      </c>
      <c r="K2112" s="4">
        <v>45826</v>
      </c>
      <c r="L2112" s="4">
        <v>45822.547268518516</v>
      </c>
      <c r="M2112" s="4">
        <v>45827</v>
      </c>
      <c r="N2112" s="4">
        <v>45822.906319444446</v>
      </c>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 t="s">
        <v>225</v>
      </c>
      <c r="AH2112" s="3" t="s">
        <v>257</v>
      </c>
      <c r="AI2112" s="3" t="s">
        <v>10025</v>
      </c>
      <c r="AJ2112" s="3" t="s">
        <v>258</v>
      </c>
      <c r="AK2112" s="3" t="s">
        <v>65</v>
      </c>
      <c r="AL2112" s="3" t="s">
        <v>326</v>
      </c>
      <c r="AM2112" s="3" t="s">
        <v>327</v>
      </c>
      <c r="AN2112" s="3">
        <v>12.28806</v>
      </c>
      <c r="AO2112" s="3" t="s">
        <v>68</v>
      </c>
      <c r="AP2112" s="3"/>
      <c r="AQ2112" s="3"/>
      <c r="AR2112" s="3" t="s">
        <v>68</v>
      </c>
      <c r="AS2112" s="3"/>
      <c r="AT2112" s="3"/>
      <c r="AU2112" s="3" t="s">
        <v>328</v>
      </c>
      <c r="AV2112" s="3" t="s">
        <v>329</v>
      </c>
      <c r="AW2112" s="3">
        <v>53.738129999999998</v>
      </c>
      <c r="AX2112" s="3" t="s">
        <v>758</v>
      </c>
      <c r="AY2112" s="3" t="s">
        <v>330</v>
      </c>
      <c r="AZ2112" s="3">
        <v>770</v>
      </c>
      <c r="BA2112" s="3" t="s">
        <v>60</v>
      </c>
      <c r="BB2112" s="3">
        <v>770</v>
      </c>
      <c r="BC2112" s="3" t="s">
        <v>60</v>
      </c>
      <c r="BD2112" s="3" t="s">
        <v>60</v>
      </c>
      <c r="BE2112" s="3" t="s">
        <v>60</v>
      </c>
      <c r="BF2112" s="3" t="str">
        <f>IFERROR(VLOOKUP(Data_Power_app[[#This Row],[PRO ODER]],'Result'!H:J,3,0),"")</f>
        <v/>
      </c>
      <c r="BG2112" s="13"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12">
        <v>2752</v>
      </c>
      <c r="B2113" s="3" t="s">
        <v>10026</v>
      </c>
      <c r="C2113" s="3" t="s">
        <v>10027</v>
      </c>
      <c r="D2113" s="3" t="s">
        <v>84</v>
      </c>
      <c r="E2113" s="3" t="s">
        <v>157</v>
      </c>
      <c r="F2113" s="3" t="s">
        <v>59</v>
      </c>
      <c r="G2113" s="3">
        <v>5089</v>
      </c>
      <c r="H2113" s="4">
        <v>45822</v>
      </c>
      <c r="I2113" s="4">
        <v>45821</v>
      </c>
      <c r="J2113" s="4">
        <v>45821</v>
      </c>
      <c r="K2113" s="4">
        <v>45825</v>
      </c>
      <c r="L2113" s="4"/>
      <c r="M2113" s="4">
        <v>45826</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117</v>
      </c>
      <c r="AH2113" s="3" t="s">
        <v>198</v>
      </c>
      <c r="AI2113" s="3" t="s">
        <v>3243</v>
      </c>
      <c r="AJ2113" s="3" t="s">
        <v>159</v>
      </c>
      <c r="AK2113" s="3" t="s">
        <v>65</v>
      </c>
      <c r="AL2113" s="3" t="s">
        <v>160</v>
      </c>
      <c r="AM2113" s="3" t="s">
        <v>161</v>
      </c>
      <c r="AN2113" s="3">
        <v>156.70739</v>
      </c>
      <c r="AO2113" s="3" t="s">
        <v>68</v>
      </c>
      <c r="AP2113" s="3"/>
      <c r="AQ2113" s="3"/>
      <c r="AR2113" s="3" t="s">
        <v>68</v>
      </c>
      <c r="AS2113" s="3"/>
      <c r="AT2113" s="3"/>
      <c r="AU2113" s="3" t="s">
        <v>273</v>
      </c>
      <c r="AV2113" s="3" t="s">
        <v>274</v>
      </c>
      <c r="AW2113" s="3">
        <v>342.71048999999999</v>
      </c>
      <c r="AX2113" s="3" t="s">
        <v>4767</v>
      </c>
      <c r="AY2113" s="3" t="s">
        <v>4768</v>
      </c>
      <c r="AZ2113" s="3">
        <v>4732</v>
      </c>
      <c r="BA2113" s="3" t="s">
        <v>60</v>
      </c>
      <c r="BB2113" s="3">
        <v>5089</v>
      </c>
      <c r="BC2113" s="3" t="s">
        <v>60</v>
      </c>
      <c r="BD2113" s="3" t="s">
        <v>60</v>
      </c>
      <c r="BE2113" s="3" t="s">
        <v>60</v>
      </c>
      <c r="BF2113" s="3" t="str">
        <f>IFERROR(VLOOKUP(Data_Power_app[[#This Row],[PRO ODER]],'Result'!H:J,3,0),"")</f>
        <v>LAMINATION 5</v>
      </c>
      <c r="BG2113" s="13"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2753</v>
      </c>
      <c r="B2114" s="3" t="s">
        <v>10028</v>
      </c>
      <c r="C2114" s="3" t="s">
        <v>10029</v>
      </c>
      <c r="D2114" s="3" t="s">
        <v>84</v>
      </c>
      <c r="E2114" s="3" t="s">
        <v>157</v>
      </c>
      <c r="F2114" s="3" t="s">
        <v>59</v>
      </c>
      <c r="G2114" s="3">
        <v>2613</v>
      </c>
      <c r="H2114" s="4">
        <v>45822</v>
      </c>
      <c r="I2114" s="4">
        <v>45821</v>
      </c>
      <c r="J2114" s="4">
        <v>45821</v>
      </c>
      <c r="K2114" s="4">
        <v>45826</v>
      </c>
      <c r="L2114" s="4">
        <v>45822.270601851851</v>
      </c>
      <c r="M2114" s="4">
        <v>45827</v>
      </c>
      <c r="N2114" s="4">
        <v>45822.055347222224</v>
      </c>
      <c r="O2114" s="4" t="s">
        <v>60</v>
      </c>
      <c r="P2114" s="4" t="s">
        <v>60</v>
      </c>
      <c r="Q2114" s="4" t="s">
        <v>60</v>
      </c>
      <c r="R2114" s="4" t="s">
        <v>60</v>
      </c>
      <c r="S2114" s="4" t="s">
        <v>60</v>
      </c>
      <c r="T2114" s="4">
        <v>45828</v>
      </c>
      <c r="U2114" s="4">
        <v>45824.62605324074</v>
      </c>
      <c r="V2114" s="4"/>
      <c r="W2114" s="4">
        <v>45829</v>
      </c>
      <c r="X2114" s="4"/>
      <c r="Y2114" s="4" t="s">
        <v>60</v>
      </c>
      <c r="Z2114" s="4">
        <v>45831</v>
      </c>
      <c r="AA2114" s="4"/>
      <c r="AB2114" s="4" t="s">
        <v>60</v>
      </c>
      <c r="AC2114" s="4">
        <v>45832</v>
      </c>
      <c r="AD2114" s="4">
        <v>45834</v>
      </c>
      <c r="AE2114" s="4">
        <v>45835</v>
      </c>
      <c r="AF2114" s="4"/>
      <c r="AG2114" s="3" t="s">
        <v>225</v>
      </c>
      <c r="AH2114" s="3" t="s">
        <v>198</v>
      </c>
      <c r="AI2114" s="3" t="s">
        <v>514</v>
      </c>
      <c r="AJ2114" s="3" t="s">
        <v>159</v>
      </c>
      <c r="AK2114" s="3" t="s">
        <v>98</v>
      </c>
      <c r="AL2114" s="3" t="s">
        <v>160</v>
      </c>
      <c r="AM2114" s="3" t="s">
        <v>161</v>
      </c>
      <c r="AN2114" s="3">
        <v>90.403310000000005</v>
      </c>
      <c r="AO2114" s="3" t="s">
        <v>68</v>
      </c>
      <c r="AP2114" s="3"/>
      <c r="AQ2114" s="3"/>
      <c r="AR2114" s="3" t="s">
        <v>68</v>
      </c>
      <c r="AS2114" s="3"/>
      <c r="AT2114" s="3"/>
      <c r="AU2114" s="3" t="s">
        <v>233</v>
      </c>
      <c r="AV2114" s="3" t="s">
        <v>234</v>
      </c>
      <c r="AW2114" s="3">
        <v>197.70269999999999</v>
      </c>
      <c r="AX2114" s="3" t="s">
        <v>515</v>
      </c>
      <c r="AY2114" s="3" t="s">
        <v>516</v>
      </c>
      <c r="AZ2114" s="3">
        <v>1669</v>
      </c>
      <c r="BA2114" s="3" t="s">
        <v>60</v>
      </c>
      <c r="BB2114" s="3">
        <v>2613</v>
      </c>
      <c r="BC2114" s="3" t="s">
        <v>60</v>
      </c>
      <c r="BD2114" s="3" t="s">
        <v>60</v>
      </c>
      <c r="BE2114" s="3" t="s">
        <v>60</v>
      </c>
      <c r="BF2114" s="3" t="str">
        <f>IFERROR(VLOOKUP(Data_Power_app[[#This Row],[PRO ODER]],'Result'!H:J,3,0),"")</f>
        <v/>
      </c>
      <c r="BG2114" s="13" t="str">
        <f>IFERROR(VLOOKUP(Data_Power_app[[#This Row],[PRO ODER]]&amp;"LAM",'Real Time'!A:E,4,0),"")</f>
        <v>ML-05</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2754</v>
      </c>
      <c r="B2115" s="3" t="s">
        <v>10030</v>
      </c>
      <c r="C2115" s="3" t="s">
        <v>10031</v>
      </c>
      <c r="D2115" s="3" t="s">
        <v>84</v>
      </c>
      <c r="E2115" s="3" t="s">
        <v>157</v>
      </c>
      <c r="F2115" s="3" t="s">
        <v>59</v>
      </c>
      <c r="G2115" s="3">
        <v>3522</v>
      </c>
      <c r="H2115" s="4">
        <v>45822</v>
      </c>
      <c r="I2115" s="4">
        <v>45821</v>
      </c>
      <c r="J2115" s="4">
        <v>45821</v>
      </c>
      <c r="K2115" s="4">
        <v>45826</v>
      </c>
      <c r="L2115" s="4">
        <v>45822.825428240743</v>
      </c>
      <c r="M2115" s="4">
        <v>45827</v>
      </c>
      <c r="N2115" s="4">
        <v>45824.894768518519</v>
      </c>
      <c r="O2115" s="4" t="s">
        <v>60</v>
      </c>
      <c r="P2115" s="4" t="s">
        <v>60</v>
      </c>
      <c r="Q2115" s="4" t="s">
        <v>60</v>
      </c>
      <c r="R2115" s="4" t="s">
        <v>60</v>
      </c>
      <c r="S2115" s="4" t="s">
        <v>60</v>
      </c>
      <c r="T2115" s="4">
        <v>45828</v>
      </c>
      <c r="U2115" s="4"/>
      <c r="V2115" s="4"/>
      <c r="W2115" s="4">
        <v>45829</v>
      </c>
      <c r="X2115" s="4"/>
      <c r="Y2115" s="4" t="s">
        <v>60</v>
      </c>
      <c r="Z2115" s="4">
        <v>45831</v>
      </c>
      <c r="AA2115" s="4"/>
      <c r="AB2115" s="4" t="s">
        <v>60</v>
      </c>
      <c r="AC2115" s="4">
        <v>45832</v>
      </c>
      <c r="AD2115" s="4">
        <v>45834</v>
      </c>
      <c r="AE2115" s="4">
        <v>45835</v>
      </c>
      <c r="AF2115" s="4"/>
      <c r="AG2115" s="3" t="s">
        <v>225</v>
      </c>
      <c r="AH2115" s="3" t="s">
        <v>198</v>
      </c>
      <c r="AI2115" s="3" t="s">
        <v>1780</v>
      </c>
      <c r="AJ2115" s="3" t="s">
        <v>159</v>
      </c>
      <c r="AK2115" s="3" t="s">
        <v>98</v>
      </c>
      <c r="AL2115" s="3" t="s">
        <v>160</v>
      </c>
      <c r="AM2115" s="3" t="s">
        <v>161</v>
      </c>
      <c r="AN2115" s="3">
        <v>122.72835000000001</v>
      </c>
      <c r="AO2115" s="3" t="s">
        <v>68</v>
      </c>
      <c r="AP2115" s="3"/>
      <c r="AQ2115" s="3"/>
      <c r="AR2115" s="3" t="s">
        <v>68</v>
      </c>
      <c r="AS2115" s="3"/>
      <c r="AT2115" s="3"/>
      <c r="AU2115" s="3" t="s">
        <v>1781</v>
      </c>
      <c r="AV2115" s="3" t="s">
        <v>1782</v>
      </c>
      <c r="AW2115" s="3">
        <v>268.39263999999997</v>
      </c>
      <c r="AX2115" s="3" t="s">
        <v>1783</v>
      </c>
      <c r="AY2115" s="3" t="s">
        <v>1784</v>
      </c>
      <c r="AZ2115" s="3">
        <v>2314</v>
      </c>
      <c r="BA2115" s="3" t="s">
        <v>60</v>
      </c>
      <c r="BB2115" s="3">
        <v>3522</v>
      </c>
      <c r="BC2115" s="3" t="s">
        <v>60</v>
      </c>
      <c r="BD2115" s="3" t="s">
        <v>60</v>
      </c>
      <c r="BE2115" s="3" t="s">
        <v>60</v>
      </c>
      <c r="BF2115" s="3" t="str">
        <f>IFERROR(VLOOKUP(Data_Power_app[[#This Row],[PRO ODER]],'Result'!H:J,3,0),"")</f>
        <v>LAMINATION 5</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row>
    <row r="2116" spans="1:61" x14ac:dyDescent="0.25">
      <c r="A2116" s="12">
        <v>2755</v>
      </c>
      <c r="B2116" s="3" t="s">
        <v>10032</v>
      </c>
      <c r="C2116" s="3" t="s">
        <v>10033</v>
      </c>
      <c r="D2116" s="3" t="s">
        <v>84</v>
      </c>
      <c r="E2116" s="3" t="s">
        <v>157</v>
      </c>
      <c r="F2116" s="3" t="s">
        <v>59</v>
      </c>
      <c r="G2116" s="3">
        <v>5788</v>
      </c>
      <c r="H2116" s="4">
        <v>45822</v>
      </c>
      <c r="I2116" s="4">
        <v>45821</v>
      </c>
      <c r="J2116" s="4" t="s">
        <v>60</v>
      </c>
      <c r="K2116" s="4">
        <v>45826</v>
      </c>
      <c r="L2116" s="4">
        <v>45821.221307870372</v>
      </c>
      <c r="M2116" s="4">
        <v>45827</v>
      </c>
      <c r="N2116" s="4">
        <v>45822.893831018519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513</v>
      </c>
      <c r="AJ2116" s="3" t="s">
        <v>159</v>
      </c>
      <c r="AK2116" s="3" t="s">
        <v>65</v>
      </c>
      <c r="AL2116" s="3" t="s">
        <v>160</v>
      </c>
      <c r="AM2116" s="3" t="s">
        <v>161</v>
      </c>
      <c r="AN2116" s="3">
        <v>174.83856</v>
      </c>
      <c r="AO2116" s="3" t="s">
        <v>68</v>
      </c>
      <c r="AP2116" s="3"/>
      <c r="AQ2116" s="3"/>
      <c r="AR2116" s="3" t="s">
        <v>68</v>
      </c>
      <c r="AS2116" s="3"/>
      <c r="AT2116" s="3"/>
      <c r="AU2116" s="3" t="s">
        <v>233</v>
      </c>
      <c r="AV2116" s="3" t="s">
        <v>234</v>
      </c>
      <c r="AW2116" s="3">
        <v>382.36444999999998</v>
      </c>
      <c r="AX2116" s="3" t="s">
        <v>4761</v>
      </c>
      <c r="AY2116" s="3" t="s">
        <v>4762</v>
      </c>
      <c r="AZ2116" s="3">
        <v>5605</v>
      </c>
      <c r="BA2116" s="3" t="s">
        <v>60</v>
      </c>
      <c r="BB2116" s="3">
        <v>5788</v>
      </c>
      <c r="BC2116" s="3" t="s">
        <v>60</v>
      </c>
      <c r="BD2116" s="3" t="s">
        <v>60</v>
      </c>
      <c r="BE2116" s="3" t="s">
        <v>60</v>
      </c>
      <c r="BF2116" s="3" t="str">
        <f>IFERROR(VLOOKUP(Data_Power_app[[#This Row],[PRO ODER]],'Result'!H:J,3,0),"")</f>
        <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12">
        <v>2756</v>
      </c>
      <c r="B2117" s="3" t="s">
        <v>10034</v>
      </c>
      <c r="C2117" s="3" t="s">
        <v>10035</v>
      </c>
      <c r="D2117" s="3" t="s">
        <v>84</v>
      </c>
      <c r="E2117" s="3" t="s">
        <v>150</v>
      </c>
      <c r="F2117" s="3" t="s">
        <v>59</v>
      </c>
      <c r="G2117" s="3">
        <v>5300</v>
      </c>
      <c r="H2117" s="4">
        <v>45822</v>
      </c>
      <c r="I2117" s="4">
        <v>45821</v>
      </c>
      <c r="J2117" s="4">
        <v>45821</v>
      </c>
      <c r="K2117" s="4">
        <v>45825</v>
      </c>
      <c r="L2117" s="4"/>
      <c r="M2117" s="4">
        <v>45826</v>
      </c>
      <c r="N2117" s="4"/>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117</v>
      </c>
      <c r="AH2117" s="3" t="s">
        <v>251</v>
      </c>
      <c r="AI2117" s="3" t="s">
        <v>10036</v>
      </c>
      <c r="AJ2117" s="3" t="s">
        <v>181</v>
      </c>
      <c r="AK2117" s="3" t="s">
        <v>98</v>
      </c>
      <c r="AL2117" s="3" t="s">
        <v>252</v>
      </c>
      <c r="AM2117" s="3" t="s">
        <v>253</v>
      </c>
      <c r="AN2117" s="3">
        <v>193.38269</v>
      </c>
      <c r="AO2117" s="3" t="s">
        <v>68</v>
      </c>
      <c r="AP2117" s="3"/>
      <c r="AQ2117" s="3"/>
      <c r="AR2117" s="3" t="s">
        <v>68</v>
      </c>
      <c r="AS2117" s="3"/>
      <c r="AT2117" s="3"/>
      <c r="AU2117" s="3" t="s">
        <v>233</v>
      </c>
      <c r="AV2117" s="3" t="s">
        <v>234</v>
      </c>
      <c r="AW2117" s="3">
        <v>422.91446000000002</v>
      </c>
      <c r="AX2117" s="3" t="s">
        <v>10037</v>
      </c>
      <c r="AY2117" s="3" t="s">
        <v>10038</v>
      </c>
      <c r="AZ2117" s="3">
        <v>5300</v>
      </c>
      <c r="BA2117" s="3" t="s">
        <v>60</v>
      </c>
      <c r="BB2117" s="3">
        <v>5300</v>
      </c>
      <c r="BC2117" s="3" t="s">
        <v>60</v>
      </c>
      <c r="BD2117" s="3" t="s">
        <v>60</v>
      </c>
      <c r="BE2117" s="3" t="s">
        <v>60</v>
      </c>
      <c r="BF2117" s="3" t="str">
        <f>IFERROR(VLOOKUP(Data_Power_app[[#This Row],[PRO ODER]],'Result'!H:J,3,0),"")</f>
        <v>LAMINATION 1</v>
      </c>
      <c r="BG2117" s="13"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2757</v>
      </c>
      <c r="B2118" s="3" t="s">
        <v>10039</v>
      </c>
      <c r="C2118" s="3" t="s">
        <v>10040</v>
      </c>
      <c r="D2118" s="3" t="s">
        <v>255</v>
      </c>
      <c r="E2118" s="3" t="s">
        <v>320</v>
      </c>
      <c r="F2118" s="3" t="s">
        <v>59</v>
      </c>
      <c r="G2118" s="3">
        <v>3079</v>
      </c>
      <c r="H2118" s="4">
        <v>45822</v>
      </c>
      <c r="I2118" s="4">
        <v>45821</v>
      </c>
      <c r="J2118" s="4">
        <v>45821</v>
      </c>
      <c r="K2118" s="4">
        <v>45825</v>
      </c>
      <c r="L2118" s="4">
        <v>45824.524456018517</v>
      </c>
      <c r="M2118" s="4">
        <v>45826</v>
      </c>
      <c r="N2118" s="4"/>
      <c r="O2118" s="4" t="s">
        <v>60</v>
      </c>
      <c r="P2118" s="4" t="s">
        <v>60</v>
      </c>
      <c r="Q2118" s="4" t="s">
        <v>60</v>
      </c>
      <c r="R2118" s="4" t="s">
        <v>60</v>
      </c>
      <c r="S2118" s="4" t="s">
        <v>60</v>
      </c>
      <c r="T2118" s="4">
        <v>45829</v>
      </c>
      <c r="U2118" s="4"/>
      <c r="V2118" s="4"/>
      <c r="W2118" s="4">
        <v>45830</v>
      </c>
      <c r="X2118" s="4"/>
      <c r="Y2118" s="4" t="s">
        <v>60</v>
      </c>
      <c r="Z2118" s="4">
        <v>45831</v>
      </c>
      <c r="AA2118" s="4"/>
      <c r="AB2118" s="4" t="s">
        <v>60</v>
      </c>
      <c r="AC2118" s="4">
        <v>45832</v>
      </c>
      <c r="AD2118" s="4">
        <v>45834</v>
      </c>
      <c r="AE2118" s="4">
        <v>45835</v>
      </c>
      <c r="AF2118" s="4"/>
      <c r="AG2118" s="3" t="s">
        <v>86</v>
      </c>
      <c r="AH2118" s="3" t="s">
        <v>1018</v>
      </c>
      <c r="AI2118" s="3" t="s">
        <v>9348</v>
      </c>
      <c r="AJ2118" s="3" t="s">
        <v>1019</v>
      </c>
      <c r="AK2118" s="3" t="s">
        <v>98</v>
      </c>
      <c r="AL2118" s="3" t="s">
        <v>326</v>
      </c>
      <c r="AM2118" s="3" t="s">
        <v>327</v>
      </c>
      <c r="AN2118" s="3">
        <v>46.231830000000002</v>
      </c>
      <c r="AO2118" s="3" t="s">
        <v>68</v>
      </c>
      <c r="AP2118" s="3"/>
      <c r="AQ2118" s="3"/>
      <c r="AR2118" s="3" t="s">
        <v>68</v>
      </c>
      <c r="AS2118" s="3"/>
      <c r="AT2118" s="3"/>
      <c r="AU2118" s="3" t="s">
        <v>635</v>
      </c>
      <c r="AV2118" s="3" t="s">
        <v>636</v>
      </c>
      <c r="AW2118" s="3">
        <v>202.18333000000001</v>
      </c>
      <c r="AX2118" s="3" t="s">
        <v>9349</v>
      </c>
      <c r="AY2118" s="3" t="s">
        <v>9350</v>
      </c>
      <c r="AZ2118" s="3">
        <v>3079</v>
      </c>
      <c r="BA2118" s="3" t="s">
        <v>60</v>
      </c>
      <c r="BB2118" s="3">
        <v>3079</v>
      </c>
      <c r="BC2118" s="3" t="s">
        <v>60</v>
      </c>
      <c r="BD2118" s="3" t="s">
        <v>60</v>
      </c>
      <c r="BE2118" s="3" t="s">
        <v>60</v>
      </c>
      <c r="BF2118" s="3" t="str">
        <f>IFERROR(VLOOKUP(Data_Power_app[[#This Row],[PRO ODER]],'Result'!H:J,3,0),"")</f>
        <v>LAMINATION 1</v>
      </c>
      <c r="BG2118" s="13"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 t="str">
        <f>IFERROR(VLOOKUP(Data_Power_app[[#This Row],[PRO ODER]],'Xuất-Delay-SLT'!B:C,2,0),"")</f>
        <v/>
      </c>
    </row>
    <row r="2119" spans="1:61" x14ac:dyDescent="0.25">
      <c r="A2119" s="12">
        <v>2759</v>
      </c>
      <c r="B2119" s="3" t="s">
        <v>4149</v>
      </c>
      <c r="C2119" s="3" t="s">
        <v>4150</v>
      </c>
      <c r="D2119" s="3" t="s">
        <v>1210</v>
      </c>
      <c r="E2119" s="3" t="s">
        <v>1340</v>
      </c>
      <c r="F2119" s="3" t="s">
        <v>72</v>
      </c>
      <c r="G2119" s="3">
        <v>2</v>
      </c>
      <c r="H2119" s="4">
        <v>45829</v>
      </c>
      <c r="I2119" s="4" t="s">
        <v>60</v>
      </c>
      <c r="J2119" s="4">
        <v>45817</v>
      </c>
      <c r="K2119" s="4">
        <v>45830</v>
      </c>
      <c r="L2119" s="4">
        <v>45818.902083333334</v>
      </c>
      <c r="M2119" s="4" t="s">
        <v>60</v>
      </c>
      <c r="N2119" s="4"/>
      <c r="O2119" s="4" t="s">
        <v>60</v>
      </c>
      <c r="P2119" s="4" t="s">
        <v>60</v>
      </c>
      <c r="Q2119" s="4" t="s">
        <v>60</v>
      </c>
      <c r="R2119" s="4" t="s">
        <v>60</v>
      </c>
      <c r="S2119" s="4" t="s">
        <v>60</v>
      </c>
      <c r="T2119" s="4" t="s">
        <v>60</v>
      </c>
      <c r="U2119" s="4"/>
      <c r="V2119" s="4"/>
      <c r="W2119" s="4"/>
      <c r="X2119" s="4">
        <v>45820.244108796294</v>
      </c>
      <c r="Y2119" s="4" t="s">
        <v>122</v>
      </c>
      <c r="Z2119" s="4" t="s">
        <v>60</v>
      </c>
      <c r="AA2119" s="4">
        <v>45820.244895833333</v>
      </c>
      <c r="AB2119" s="4" t="s">
        <v>60</v>
      </c>
      <c r="AC2119" s="4" t="s">
        <v>60</v>
      </c>
      <c r="AD2119" s="4">
        <v>45834</v>
      </c>
      <c r="AE2119" s="4">
        <v>45835</v>
      </c>
      <c r="AF2119" s="4">
        <v>45824</v>
      </c>
      <c r="AG2119" s="3" t="s">
        <v>943</v>
      </c>
      <c r="AH2119" s="3" t="s">
        <v>1341</v>
      </c>
      <c r="AI2119" s="3" t="s">
        <v>4151</v>
      </c>
      <c r="AJ2119" s="3" t="s">
        <v>74</v>
      </c>
      <c r="AK2119" s="3" t="s">
        <v>512</v>
      </c>
      <c r="AL2119" s="3" t="s">
        <v>1211</v>
      </c>
      <c r="AM2119" s="3" t="s">
        <v>1212</v>
      </c>
      <c r="AN2119" s="3">
        <v>3.0079999999999999E-2</v>
      </c>
      <c r="AO2119" s="3" t="s">
        <v>68</v>
      </c>
      <c r="AP2119" s="3"/>
      <c r="AQ2119" s="3"/>
      <c r="AR2119" s="3" t="s">
        <v>68</v>
      </c>
      <c r="AS2119" s="3"/>
      <c r="AT2119" s="3"/>
      <c r="AU2119" s="3" t="s">
        <v>4152</v>
      </c>
      <c r="AV2119" s="3" t="s">
        <v>4153</v>
      </c>
      <c r="AW2119" s="3">
        <v>6.5780000000000005E-2</v>
      </c>
      <c r="AX2119" s="3" t="s">
        <v>4154</v>
      </c>
      <c r="AY2119" s="3" t="s">
        <v>4155</v>
      </c>
      <c r="AZ2119" s="3">
        <v>2</v>
      </c>
      <c r="BA2119" s="3" t="s">
        <v>196</v>
      </c>
      <c r="BB2119" s="3">
        <v>0</v>
      </c>
      <c r="BC2119" s="3" t="s">
        <v>60</v>
      </c>
      <c r="BD2119" s="3" t="s">
        <v>60</v>
      </c>
      <c r="BE2119" s="3" t="s">
        <v>1342</v>
      </c>
      <c r="BF2119" s="3" t="str">
        <f>IFERROR(VLOOKUP(Data_Power_app[[#This Row],[PRO ODER]],'Result'!H:J,3,0),"")</f>
        <v>LAMINATION 7</v>
      </c>
      <c r="BG2119" s="13" t="str">
        <f>IFERROR(VLOOKUP(Data_Power_app[[#This Row],[PRO ODER]]&amp;"LAM",'Real Time'!A:E,4,0),"")</f>
        <v>ML-02</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row>
    <row r="2120" spans="1:61" x14ac:dyDescent="0.25">
      <c r="A2120" s="12">
        <v>2760</v>
      </c>
      <c r="B2120" s="3" t="s">
        <v>11735</v>
      </c>
      <c r="C2120" s="3" t="s">
        <v>11736</v>
      </c>
      <c r="D2120" s="3" t="s">
        <v>84</v>
      </c>
      <c r="E2120" s="3" t="s">
        <v>169</v>
      </c>
      <c r="F2120" s="3" t="s">
        <v>59</v>
      </c>
      <c r="G2120" s="3">
        <v>44</v>
      </c>
      <c r="H2120" s="4">
        <v>45825</v>
      </c>
      <c r="I2120" s="4">
        <v>45822</v>
      </c>
      <c r="J2120" s="4">
        <v>45822</v>
      </c>
      <c r="K2120" s="4">
        <v>45826</v>
      </c>
      <c r="L2120" s="4">
        <v>45824.993842592594</v>
      </c>
      <c r="M2120" s="4">
        <v>45827</v>
      </c>
      <c r="N2120" s="4"/>
      <c r="O2120" s="4" t="s">
        <v>60</v>
      </c>
      <c r="P2120" s="4" t="s">
        <v>60</v>
      </c>
      <c r="Q2120" s="4" t="s">
        <v>60</v>
      </c>
      <c r="R2120" s="4" t="s">
        <v>60</v>
      </c>
      <c r="S2120" s="4" t="s">
        <v>60</v>
      </c>
      <c r="T2120" s="4">
        <v>45829</v>
      </c>
      <c r="U2120" s="4"/>
      <c r="V2120" s="4"/>
      <c r="W2120" s="4">
        <v>45832</v>
      </c>
      <c r="X2120" s="4"/>
      <c r="Y2120" s="4" t="s">
        <v>60</v>
      </c>
      <c r="Z2120" s="4">
        <v>45832</v>
      </c>
      <c r="AA2120" s="4"/>
      <c r="AB2120" s="4" t="s">
        <v>60</v>
      </c>
      <c r="AC2120" s="4">
        <v>45833</v>
      </c>
      <c r="AD2120" s="4">
        <v>45834</v>
      </c>
      <c r="AE2120" s="4">
        <v>45835</v>
      </c>
      <c r="AF2120" s="4"/>
      <c r="AG2120" s="3" t="s">
        <v>86</v>
      </c>
      <c r="AH2120" s="3" t="s">
        <v>170</v>
      </c>
      <c r="AI2120" s="3" t="s">
        <v>11737</v>
      </c>
      <c r="AJ2120" s="3" t="s">
        <v>171</v>
      </c>
      <c r="AK2120" s="3" t="s">
        <v>65</v>
      </c>
      <c r="AL2120" s="3" t="s">
        <v>153</v>
      </c>
      <c r="AM2120" s="3" t="s">
        <v>154</v>
      </c>
      <c r="AN2120" s="3">
        <v>1.49316</v>
      </c>
      <c r="AO2120" s="3" t="s">
        <v>68</v>
      </c>
      <c r="AP2120" s="3"/>
      <c r="AQ2120" s="3"/>
      <c r="AR2120" s="3" t="s">
        <v>68</v>
      </c>
      <c r="AS2120" s="3"/>
      <c r="AT2120" s="3"/>
      <c r="AU2120" s="3" t="s">
        <v>11738</v>
      </c>
      <c r="AV2120" s="3" t="s">
        <v>11739</v>
      </c>
      <c r="AW2120" s="3">
        <v>3.2658</v>
      </c>
      <c r="AX2120" s="3" t="s">
        <v>4918</v>
      </c>
      <c r="AY2120" s="3" t="s">
        <v>4919</v>
      </c>
      <c r="AZ2120" s="3">
        <v>23</v>
      </c>
      <c r="BA2120" s="3" t="s">
        <v>60</v>
      </c>
      <c r="BB2120" s="3">
        <v>44</v>
      </c>
      <c r="BC2120" s="3" t="s">
        <v>60</v>
      </c>
      <c r="BD2120" s="3" t="s">
        <v>60</v>
      </c>
      <c r="BE2120" s="3" t="s">
        <v>60</v>
      </c>
      <c r="BF2120" s="3" t="str">
        <f>IFERROR(VLOOKUP(Data_Power_app[[#This Row],[PRO ODER]],'Result'!H:J,3,0),"")</f>
        <v>LAMINATION 5</v>
      </c>
      <c r="BG2120" s="13"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2761</v>
      </c>
      <c r="B2121" s="3" t="s">
        <v>11740</v>
      </c>
      <c r="C2121" s="3" t="s">
        <v>11741</v>
      </c>
      <c r="D2121" s="3" t="s">
        <v>84</v>
      </c>
      <c r="E2121" s="3" t="s">
        <v>169</v>
      </c>
      <c r="F2121" s="3" t="s">
        <v>59</v>
      </c>
      <c r="G2121" s="3">
        <v>77</v>
      </c>
      <c r="H2121" s="4">
        <v>45825</v>
      </c>
      <c r="I2121" s="4">
        <v>45822</v>
      </c>
      <c r="J2121" s="4">
        <v>45822</v>
      </c>
      <c r="K2121" s="4">
        <v>45826</v>
      </c>
      <c r="L2121" s="4">
        <v>45824.993055555555</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1670</v>
      </c>
      <c r="AJ2121" s="3" t="s">
        <v>171</v>
      </c>
      <c r="AK2121" s="3" t="s">
        <v>98</v>
      </c>
      <c r="AL2121" s="3" t="s">
        <v>153</v>
      </c>
      <c r="AM2121" s="3" t="s">
        <v>154</v>
      </c>
      <c r="AN2121" s="3">
        <v>2.8907600000000002</v>
      </c>
      <c r="AO2121" s="3" t="s">
        <v>68</v>
      </c>
      <c r="AP2121" s="3"/>
      <c r="AQ2121" s="3"/>
      <c r="AR2121" s="3" t="s">
        <v>68</v>
      </c>
      <c r="AS2121" s="3"/>
      <c r="AT2121" s="3"/>
      <c r="AU2121" s="3" t="s">
        <v>1671</v>
      </c>
      <c r="AV2121" s="3" t="s">
        <v>1672</v>
      </c>
      <c r="AW2121" s="3">
        <v>6.3224</v>
      </c>
      <c r="AX2121" s="3" t="s">
        <v>4763</v>
      </c>
      <c r="AY2121" s="3" t="s">
        <v>4764</v>
      </c>
      <c r="AZ2121" s="3">
        <v>60</v>
      </c>
      <c r="BA2121" s="3" t="s">
        <v>60</v>
      </c>
      <c r="BB2121" s="3">
        <v>77</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2762</v>
      </c>
      <c r="B2122" s="3" t="s">
        <v>10041</v>
      </c>
      <c r="C2122" s="3" t="s">
        <v>10042</v>
      </c>
      <c r="D2122" s="3" t="s">
        <v>75</v>
      </c>
      <c r="E2122" s="3" t="s">
        <v>370</v>
      </c>
      <c r="F2122" s="3" t="s">
        <v>59</v>
      </c>
      <c r="G2122" s="3">
        <v>2611</v>
      </c>
      <c r="H2122" s="4">
        <v>45822</v>
      </c>
      <c r="I2122" s="4">
        <v>45821</v>
      </c>
      <c r="J2122" s="4">
        <v>45821</v>
      </c>
      <c r="K2122" s="4">
        <v>45825</v>
      </c>
      <c r="L2122" s="4">
        <v>45824.752118055556</v>
      </c>
      <c r="M2122" s="4">
        <v>45826</v>
      </c>
      <c r="N2122" s="4">
        <v>45824.837546296294</v>
      </c>
      <c r="O2122" s="4" t="s">
        <v>60</v>
      </c>
      <c r="P2122" s="4" t="s">
        <v>60</v>
      </c>
      <c r="Q2122" s="4" t="s">
        <v>60</v>
      </c>
      <c r="R2122" s="4" t="s">
        <v>60</v>
      </c>
      <c r="S2122" s="4" t="s">
        <v>60</v>
      </c>
      <c r="T2122" s="4">
        <v>45828</v>
      </c>
      <c r="U2122" s="4">
        <v>45824.16333333333</v>
      </c>
      <c r="V2122" s="4"/>
      <c r="W2122" s="4">
        <v>45829</v>
      </c>
      <c r="X2122" s="4"/>
      <c r="Y2122" s="4" t="s">
        <v>60</v>
      </c>
      <c r="Z2122" s="4">
        <v>45831</v>
      </c>
      <c r="AA2122" s="4"/>
      <c r="AB2122" s="4" t="s">
        <v>60</v>
      </c>
      <c r="AC2122" s="4">
        <v>45832</v>
      </c>
      <c r="AD2122" s="4">
        <v>45834</v>
      </c>
      <c r="AE2122" s="4">
        <v>45835</v>
      </c>
      <c r="AF2122" s="4"/>
      <c r="AG2122" s="3" t="s">
        <v>225</v>
      </c>
      <c r="AH2122" s="3" t="s">
        <v>10043</v>
      </c>
      <c r="AI2122" s="3" t="s">
        <v>10044</v>
      </c>
      <c r="AJ2122" s="3" t="s">
        <v>163</v>
      </c>
      <c r="AK2122" s="3" t="s">
        <v>65</v>
      </c>
      <c r="AL2122" s="3" t="s">
        <v>165</v>
      </c>
      <c r="AM2122" s="3" t="s">
        <v>166</v>
      </c>
      <c r="AN2122" s="3">
        <v>95.085650000000001</v>
      </c>
      <c r="AO2122" s="3" t="s">
        <v>82</v>
      </c>
      <c r="AP2122" s="3" t="s">
        <v>83</v>
      </c>
      <c r="AQ2122" s="3">
        <v>82.381349999999998</v>
      </c>
      <c r="AR2122" s="3" t="s">
        <v>68</v>
      </c>
      <c r="AS2122" s="3"/>
      <c r="AT2122" s="3"/>
      <c r="AU2122" s="3" t="s">
        <v>372</v>
      </c>
      <c r="AV2122" s="3" t="s">
        <v>373</v>
      </c>
      <c r="AW2122" s="3">
        <v>176.76143999999999</v>
      </c>
      <c r="AX2122" s="3" t="s">
        <v>10045</v>
      </c>
      <c r="AY2122" s="3" t="s">
        <v>10046</v>
      </c>
      <c r="AZ2122" s="3">
        <v>2539</v>
      </c>
      <c r="BA2122" s="3" t="s">
        <v>60</v>
      </c>
      <c r="BB2122" s="3">
        <v>2611</v>
      </c>
      <c r="BC2122" s="3" t="s">
        <v>60</v>
      </c>
      <c r="BD2122" s="3" t="s">
        <v>60</v>
      </c>
      <c r="BE2122" s="3" t="s">
        <v>60</v>
      </c>
      <c r="BF2122" s="3" t="str">
        <f>IFERROR(VLOOKUP(Data_Power_app[[#This Row],[PRO ODER]],'Result'!H:J,3,0),"")</f>
        <v/>
      </c>
      <c r="BG2122" s="13" t="str">
        <f>IFERROR(VLOOKUP(Data_Power_app[[#This Row],[PRO ODER]]&amp;"LAM",'Real Time'!A:E,4,0),"")</f>
        <v>ML-01</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2763</v>
      </c>
      <c r="B2123" s="3" t="s">
        <v>10095</v>
      </c>
      <c r="C2123" s="3" t="s">
        <v>10096</v>
      </c>
      <c r="D2123" s="3" t="s">
        <v>75</v>
      </c>
      <c r="E2123" s="3" t="s">
        <v>370</v>
      </c>
      <c r="F2123" s="3" t="s">
        <v>59</v>
      </c>
      <c r="G2123" s="3">
        <v>714</v>
      </c>
      <c r="H2123" s="4">
        <v>45822</v>
      </c>
      <c r="I2123" s="4">
        <v>45821</v>
      </c>
      <c r="J2123" s="4">
        <v>45821</v>
      </c>
      <c r="K2123" s="4">
        <v>45826</v>
      </c>
      <c r="L2123" s="4">
        <v>45821.158171296294</v>
      </c>
      <c r="M2123" s="4">
        <v>45827</v>
      </c>
      <c r="N2123" s="4">
        <v>45824.784884259258</v>
      </c>
      <c r="O2123" s="4" t="s">
        <v>60</v>
      </c>
      <c r="P2123" s="4" t="s">
        <v>60</v>
      </c>
      <c r="Q2123" s="4" t="s">
        <v>60</v>
      </c>
      <c r="R2123" s="4" t="s">
        <v>60</v>
      </c>
      <c r="S2123" s="4" t="s">
        <v>60</v>
      </c>
      <c r="T2123" s="4">
        <v>45828</v>
      </c>
      <c r="U2123" s="4">
        <v>45825.313564814816</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25.730630000000001</v>
      </c>
      <c r="AO2123" s="3" t="s">
        <v>82</v>
      </c>
      <c r="AP2123" s="3" t="s">
        <v>83</v>
      </c>
      <c r="AQ2123" s="3">
        <v>22.285240000000002</v>
      </c>
      <c r="AR2123" s="3" t="s">
        <v>68</v>
      </c>
      <c r="AS2123" s="3"/>
      <c r="AT2123" s="3"/>
      <c r="AU2123" s="3" t="s">
        <v>372</v>
      </c>
      <c r="AV2123" s="3" t="s">
        <v>373</v>
      </c>
      <c r="AW2123" s="3">
        <v>47.832740000000001</v>
      </c>
      <c r="AX2123" s="3" t="s">
        <v>10045</v>
      </c>
      <c r="AY2123" s="3" t="s">
        <v>10046</v>
      </c>
      <c r="AZ2123" s="3">
        <v>714</v>
      </c>
      <c r="BA2123" s="3" t="s">
        <v>60</v>
      </c>
      <c r="BB2123" s="3">
        <v>714</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2782</v>
      </c>
      <c r="B2124" s="3" t="s">
        <v>11742</v>
      </c>
      <c r="C2124" s="3" t="s">
        <v>11743</v>
      </c>
      <c r="D2124" s="3" t="s">
        <v>57</v>
      </c>
      <c r="E2124" s="3" t="s">
        <v>128</v>
      </c>
      <c r="F2124" s="3" t="s">
        <v>59</v>
      </c>
      <c r="G2124" s="3">
        <v>5435</v>
      </c>
      <c r="H2124" s="4">
        <v>45824</v>
      </c>
      <c r="I2124" s="4">
        <v>45822</v>
      </c>
      <c r="J2124" s="4">
        <v>45822</v>
      </c>
      <c r="K2124" s="4">
        <v>45825</v>
      </c>
      <c r="L2124" s="4">
        <v>45822.047789351855</v>
      </c>
      <c r="M2124" s="4">
        <v>45826</v>
      </c>
      <c r="N2124" s="4">
        <v>45824.494490740741</v>
      </c>
      <c r="O2124" s="4" t="s">
        <v>60</v>
      </c>
      <c r="P2124" s="4" t="s">
        <v>60</v>
      </c>
      <c r="Q2124" s="4" t="s">
        <v>60</v>
      </c>
      <c r="R2124" s="4" t="s">
        <v>60</v>
      </c>
      <c r="S2124" s="4" t="s">
        <v>60</v>
      </c>
      <c r="T2124" s="4">
        <v>45827</v>
      </c>
      <c r="U2124" s="4">
        <v>45824.494930555556</v>
      </c>
      <c r="V2124" s="4"/>
      <c r="W2124" s="4">
        <v>45828</v>
      </c>
      <c r="X2124" s="4"/>
      <c r="Y2124" s="4" t="s">
        <v>60</v>
      </c>
      <c r="Z2124" s="4">
        <v>45829</v>
      </c>
      <c r="AA2124" s="4"/>
      <c r="AB2124" s="4" t="s">
        <v>60</v>
      </c>
      <c r="AC2124" s="4">
        <v>45830</v>
      </c>
      <c r="AD2124" s="4">
        <v>45834</v>
      </c>
      <c r="AE2124" s="4">
        <v>45835</v>
      </c>
      <c r="AF2124" s="4"/>
      <c r="AG2124" s="3" t="s">
        <v>225</v>
      </c>
      <c r="AH2124" s="3" t="s">
        <v>129</v>
      </c>
      <c r="AI2124" s="3" t="s">
        <v>11744</v>
      </c>
      <c r="AJ2124" s="3" t="s">
        <v>64</v>
      </c>
      <c r="AK2124" s="3" t="s">
        <v>98</v>
      </c>
      <c r="AL2124" s="3" t="s">
        <v>66</v>
      </c>
      <c r="AM2124" s="3" t="s">
        <v>67</v>
      </c>
      <c r="AN2124" s="3">
        <v>201.53703999999999</v>
      </c>
      <c r="AO2124" s="3" t="s">
        <v>68</v>
      </c>
      <c r="AP2124" s="3"/>
      <c r="AQ2124" s="3"/>
      <c r="AR2124" s="3" t="s">
        <v>68</v>
      </c>
      <c r="AS2124" s="3"/>
      <c r="AT2124" s="3"/>
      <c r="AU2124" s="3" t="s">
        <v>622</v>
      </c>
      <c r="AV2124" s="3" t="s">
        <v>623</v>
      </c>
      <c r="AW2124" s="3">
        <v>440.73617999999999</v>
      </c>
      <c r="AX2124" s="3" t="s">
        <v>69</v>
      </c>
      <c r="AY2124" s="3" t="s">
        <v>70</v>
      </c>
      <c r="AZ2124" s="3">
        <v>5435</v>
      </c>
      <c r="BA2124" s="3" t="s">
        <v>60</v>
      </c>
      <c r="BB2124" s="3">
        <v>5435</v>
      </c>
      <c r="BC2124" s="3" t="s">
        <v>60</v>
      </c>
      <c r="BD2124" s="3" t="s">
        <v>60</v>
      </c>
      <c r="BE2124" s="3" t="s">
        <v>60</v>
      </c>
      <c r="BF2124" s="3" t="str">
        <f>IFERROR(VLOOKUP(Data_Power_app[[#This Row],[PRO ODER]],'Result'!H:J,3,0),"")</f>
        <v>LAMINATION 6</v>
      </c>
      <c r="BG2124" s="13"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row>
    <row r="2125" spans="1:61" x14ac:dyDescent="0.25">
      <c r="A2125" s="12">
        <v>2788</v>
      </c>
      <c r="B2125" s="3" t="s">
        <v>10047</v>
      </c>
      <c r="C2125" s="3" t="s">
        <v>10048</v>
      </c>
      <c r="D2125" s="3" t="s">
        <v>205</v>
      </c>
      <c r="E2125" s="3" t="s">
        <v>110</v>
      </c>
      <c r="F2125" s="3" t="s">
        <v>59</v>
      </c>
      <c r="G2125" s="3">
        <v>930</v>
      </c>
      <c r="H2125" s="4">
        <v>45822</v>
      </c>
      <c r="I2125" s="4">
        <v>45821</v>
      </c>
      <c r="J2125" s="4">
        <v>45821</v>
      </c>
      <c r="K2125" s="4">
        <v>45825</v>
      </c>
      <c r="L2125" s="4">
        <v>45824.553715277776</v>
      </c>
      <c r="M2125" s="4">
        <v>45826</v>
      </c>
      <c r="N2125" s="4"/>
      <c r="O2125" s="4">
        <v>45827</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 t="s">
        <v>86</v>
      </c>
      <c r="AH2125" s="3" t="s">
        <v>346</v>
      </c>
      <c r="AI2125" s="3" t="s">
        <v>474</v>
      </c>
      <c r="AJ2125" s="3" t="s">
        <v>347</v>
      </c>
      <c r="AK2125" s="3" t="s">
        <v>98</v>
      </c>
      <c r="AL2125" s="3" t="s">
        <v>435</v>
      </c>
      <c r="AM2125" s="3" t="s">
        <v>436</v>
      </c>
      <c r="AN2125" s="3">
        <v>15.340339999999999</v>
      </c>
      <c r="AO2125" s="3" t="s">
        <v>68</v>
      </c>
      <c r="AP2125" s="3"/>
      <c r="AQ2125" s="3"/>
      <c r="AR2125" s="3" t="s">
        <v>68</v>
      </c>
      <c r="AS2125" s="3"/>
      <c r="AT2125" s="3"/>
      <c r="AU2125" s="3" t="s">
        <v>357</v>
      </c>
      <c r="AV2125" s="3" t="s">
        <v>358</v>
      </c>
      <c r="AW2125" s="3">
        <v>67.099630000000005</v>
      </c>
      <c r="AX2125" s="3" t="s">
        <v>475</v>
      </c>
      <c r="AY2125" s="3" t="s">
        <v>476</v>
      </c>
      <c r="AZ2125" s="3">
        <v>930</v>
      </c>
      <c r="BA2125" s="3" t="s">
        <v>60</v>
      </c>
      <c r="BB2125" s="3">
        <v>930</v>
      </c>
      <c r="BC2125" s="3" t="s">
        <v>60</v>
      </c>
      <c r="BD2125" s="3" t="s">
        <v>60</v>
      </c>
      <c r="BE2125" s="3" t="s">
        <v>60</v>
      </c>
      <c r="BF2125" s="3" t="str">
        <f>IFERROR(VLOOKUP(Data_Power_app[[#This Row],[PRO ODER]],'Result'!H:J,3,0),"")</f>
        <v>LAMINATION 5</v>
      </c>
      <c r="BG2125" s="13" t="str">
        <f>IFERROR(VLOOKUP(Data_Power_app[[#This Row],[PRO ODER]]&amp;"LAM",'Real Time'!A:E,4,0),"")</f>
        <v>ML-05</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2789</v>
      </c>
      <c r="B2126" s="3" t="s">
        <v>10049</v>
      </c>
      <c r="C2126" s="3" t="s">
        <v>10050</v>
      </c>
      <c r="D2126" s="3" t="s">
        <v>205</v>
      </c>
      <c r="E2126" s="3" t="s">
        <v>110</v>
      </c>
      <c r="F2126" s="3" t="s">
        <v>59</v>
      </c>
      <c r="G2126" s="3">
        <v>1566</v>
      </c>
      <c r="H2126" s="4">
        <v>45822</v>
      </c>
      <c r="I2126" s="4">
        <v>45821</v>
      </c>
      <c r="J2126" s="4">
        <v>45821</v>
      </c>
      <c r="K2126" s="4">
        <v>45825</v>
      </c>
      <c r="L2126" s="4">
        <v>45824.773252314815</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27.222809999999999</v>
      </c>
      <c r="AO2126" s="3" t="s">
        <v>68</v>
      </c>
      <c r="AP2126" s="3"/>
      <c r="AQ2126" s="3"/>
      <c r="AR2126" s="3" t="s">
        <v>68</v>
      </c>
      <c r="AS2126" s="3"/>
      <c r="AT2126" s="3"/>
      <c r="AU2126" s="3" t="s">
        <v>357</v>
      </c>
      <c r="AV2126" s="3" t="s">
        <v>358</v>
      </c>
      <c r="AW2126" s="3">
        <v>119.0761</v>
      </c>
      <c r="AX2126" s="3" t="s">
        <v>475</v>
      </c>
      <c r="AY2126" s="3" t="s">
        <v>476</v>
      </c>
      <c r="AZ2126" s="3">
        <v>1566</v>
      </c>
      <c r="BA2126" s="3" t="s">
        <v>60</v>
      </c>
      <c r="BB2126" s="3">
        <v>1566</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2790</v>
      </c>
      <c r="B2127" s="3" t="s">
        <v>10051</v>
      </c>
      <c r="C2127" s="3" t="s">
        <v>10052</v>
      </c>
      <c r="D2127" s="3" t="s">
        <v>205</v>
      </c>
      <c r="E2127" s="3" t="s">
        <v>110</v>
      </c>
      <c r="F2127" s="3" t="s">
        <v>59</v>
      </c>
      <c r="G2127" s="3">
        <v>2634</v>
      </c>
      <c r="H2127" s="4">
        <v>45822</v>
      </c>
      <c r="I2127" s="4">
        <v>45821</v>
      </c>
      <c r="J2127" s="4">
        <v>45821</v>
      </c>
      <c r="K2127" s="4">
        <v>45825</v>
      </c>
      <c r="L2127" s="4">
        <v>45824.773090277777</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45.498959999999997</v>
      </c>
      <c r="AO2127" s="3" t="s">
        <v>68</v>
      </c>
      <c r="AP2127" s="3"/>
      <c r="AQ2127" s="3"/>
      <c r="AR2127" s="3" t="s">
        <v>68</v>
      </c>
      <c r="AS2127" s="3"/>
      <c r="AT2127" s="3"/>
      <c r="AU2127" s="3" t="s">
        <v>357</v>
      </c>
      <c r="AV2127" s="3" t="s">
        <v>358</v>
      </c>
      <c r="AW2127" s="3">
        <v>199.02056999999999</v>
      </c>
      <c r="AX2127" s="3" t="s">
        <v>475</v>
      </c>
      <c r="AY2127" s="3" t="s">
        <v>476</v>
      </c>
      <c r="AZ2127" s="3">
        <v>2634</v>
      </c>
      <c r="BA2127" s="3" t="s">
        <v>60</v>
      </c>
      <c r="BB2127" s="3">
        <v>2634</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2791</v>
      </c>
      <c r="B2128" s="3" t="s">
        <v>10053</v>
      </c>
      <c r="C2128" s="3" t="s">
        <v>10054</v>
      </c>
      <c r="D2128" s="3" t="s">
        <v>205</v>
      </c>
      <c r="E2128" s="3" t="s">
        <v>110</v>
      </c>
      <c r="F2128" s="3" t="s">
        <v>59</v>
      </c>
      <c r="G2128" s="3">
        <v>389</v>
      </c>
      <c r="H2128" s="4">
        <v>45822</v>
      </c>
      <c r="I2128" s="4">
        <v>45821</v>
      </c>
      <c r="J2128" s="4">
        <v>45821</v>
      </c>
      <c r="K2128" s="4">
        <v>45825</v>
      </c>
      <c r="L2128" s="4">
        <v>45824.7734837963</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6.6793500000000003</v>
      </c>
      <c r="AO2128" s="3" t="s">
        <v>68</v>
      </c>
      <c r="AP2128" s="3"/>
      <c r="AQ2128" s="3"/>
      <c r="AR2128" s="3" t="s">
        <v>68</v>
      </c>
      <c r="AS2128" s="3"/>
      <c r="AT2128" s="3"/>
      <c r="AU2128" s="3" t="s">
        <v>357</v>
      </c>
      <c r="AV2128" s="3" t="s">
        <v>358</v>
      </c>
      <c r="AW2128" s="3">
        <v>29.21602</v>
      </c>
      <c r="AX2128" s="3" t="s">
        <v>475</v>
      </c>
      <c r="AY2128" s="3" t="s">
        <v>476</v>
      </c>
      <c r="AZ2128" s="3">
        <v>389</v>
      </c>
      <c r="BA2128" s="3" t="s">
        <v>60</v>
      </c>
      <c r="BB2128" s="3">
        <v>389</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2792</v>
      </c>
      <c r="B2129" s="3" t="s">
        <v>10055</v>
      </c>
      <c r="C2129" s="3" t="s">
        <v>10056</v>
      </c>
      <c r="D2129" s="3" t="s">
        <v>205</v>
      </c>
      <c r="E2129" s="3" t="s">
        <v>110</v>
      </c>
      <c r="F2129" s="3" t="s">
        <v>59</v>
      </c>
      <c r="G2129" s="3">
        <v>1014</v>
      </c>
      <c r="H2129" s="4">
        <v>45822</v>
      </c>
      <c r="I2129" s="4">
        <v>45821</v>
      </c>
      <c r="J2129" s="4">
        <v>45821</v>
      </c>
      <c r="K2129" s="4">
        <v>45825</v>
      </c>
      <c r="L2129" s="4">
        <v>45824.553761574076</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17.610849999999999</v>
      </c>
      <c r="AO2129" s="3" t="s">
        <v>68</v>
      </c>
      <c r="AP2129" s="3"/>
      <c r="AQ2129" s="3"/>
      <c r="AR2129" s="3" t="s">
        <v>68</v>
      </c>
      <c r="AS2129" s="3"/>
      <c r="AT2129" s="3"/>
      <c r="AU2129" s="3" t="s">
        <v>357</v>
      </c>
      <c r="AV2129" s="3" t="s">
        <v>358</v>
      </c>
      <c r="AW2129" s="3">
        <v>77.031580000000005</v>
      </c>
      <c r="AX2129" s="3" t="s">
        <v>475</v>
      </c>
      <c r="AY2129" s="3" t="s">
        <v>476</v>
      </c>
      <c r="AZ2129" s="3">
        <v>1014</v>
      </c>
      <c r="BA2129" s="3" t="s">
        <v>60</v>
      </c>
      <c r="BB2129" s="3">
        <v>1014</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2793</v>
      </c>
      <c r="B2130" s="3" t="s">
        <v>10057</v>
      </c>
      <c r="C2130" s="3" t="s">
        <v>10058</v>
      </c>
      <c r="D2130" s="3" t="s">
        <v>205</v>
      </c>
      <c r="E2130" s="3" t="s">
        <v>110</v>
      </c>
      <c r="F2130" s="3" t="s">
        <v>59</v>
      </c>
      <c r="G2130" s="3">
        <v>798</v>
      </c>
      <c r="H2130" s="4">
        <v>45822</v>
      </c>
      <c r="I2130" s="4">
        <v>45821</v>
      </c>
      <c r="J2130" s="4">
        <v>45821</v>
      </c>
      <c r="K2130" s="4">
        <v>45825</v>
      </c>
      <c r="L2130" s="4">
        <v>45824.773344907408</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13.859529999999999</v>
      </c>
      <c r="AO2130" s="3" t="s">
        <v>68</v>
      </c>
      <c r="AP2130" s="3"/>
      <c r="AQ2130" s="3"/>
      <c r="AR2130" s="3" t="s">
        <v>68</v>
      </c>
      <c r="AS2130" s="3"/>
      <c r="AT2130" s="3"/>
      <c r="AU2130" s="3" t="s">
        <v>357</v>
      </c>
      <c r="AV2130" s="3" t="s">
        <v>358</v>
      </c>
      <c r="AW2130" s="3">
        <v>60.623750000000001</v>
      </c>
      <c r="AX2130" s="3" t="s">
        <v>475</v>
      </c>
      <c r="AY2130" s="3" t="s">
        <v>476</v>
      </c>
      <c r="AZ2130" s="3">
        <v>798</v>
      </c>
      <c r="BA2130" s="3" t="s">
        <v>60</v>
      </c>
      <c r="BB2130" s="3">
        <v>798</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2794</v>
      </c>
      <c r="B2131" s="3" t="s">
        <v>10059</v>
      </c>
      <c r="C2131" s="3" t="s">
        <v>10060</v>
      </c>
      <c r="D2131" s="3" t="s">
        <v>205</v>
      </c>
      <c r="E2131" s="3" t="s">
        <v>110</v>
      </c>
      <c r="F2131" s="3" t="s">
        <v>59</v>
      </c>
      <c r="G2131" s="3">
        <v>2310</v>
      </c>
      <c r="H2131" s="4">
        <v>45822</v>
      </c>
      <c r="I2131" s="4">
        <v>45821</v>
      </c>
      <c r="J2131" s="4">
        <v>45821</v>
      </c>
      <c r="K2131" s="4">
        <v>45825</v>
      </c>
      <c r="L2131" s="4">
        <v>45824.772939814815</v>
      </c>
      <c r="M2131" s="4">
        <v>45826</v>
      </c>
      <c r="N2131" s="4"/>
      <c r="O2131" s="4">
        <v>45827</v>
      </c>
      <c r="P2131" s="4" t="s">
        <v>60</v>
      </c>
      <c r="Q2131" s="4" t="s">
        <v>60</v>
      </c>
      <c r="R2131" s="4" t="s">
        <v>60</v>
      </c>
      <c r="S2131" s="4" t="s">
        <v>60</v>
      </c>
      <c r="T2131" s="4">
        <v>45829</v>
      </c>
      <c r="U2131" s="4"/>
      <c r="V2131" s="4"/>
      <c r="W2131" s="4">
        <v>45831</v>
      </c>
      <c r="X2131" s="4"/>
      <c r="Y2131" s="4" t="s">
        <v>60</v>
      </c>
      <c r="Z2131" s="4">
        <v>45832</v>
      </c>
      <c r="AA2131" s="4"/>
      <c r="AB2131" s="4" t="s">
        <v>60</v>
      </c>
      <c r="AC2131" s="4">
        <v>45833</v>
      </c>
      <c r="AD2131" s="4">
        <v>45834</v>
      </c>
      <c r="AE2131" s="4">
        <v>45835</v>
      </c>
      <c r="AF2131" s="4"/>
      <c r="AG2131" s="3" t="s">
        <v>86</v>
      </c>
      <c r="AH2131" s="3" t="s">
        <v>346</v>
      </c>
      <c r="AI2131" s="3" t="s">
        <v>474</v>
      </c>
      <c r="AJ2131" s="3" t="s">
        <v>347</v>
      </c>
      <c r="AK2131" s="3" t="s">
        <v>98</v>
      </c>
      <c r="AL2131" s="3" t="s">
        <v>435</v>
      </c>
      <c r="AM2131" s="3" t="s">
        <v>436</v>
      </c>
      <c r="AN2131" s="3">
        <v>39.684950000000001</v>
      </c>
      <c r="AO2131" s="3" t="s">
        <v>68</v>
      </c>
      <c r="AP2131" s="3"/>
      <c r="AQ2131" s="3"/>
      <c r="AR2131" s="3" t="s">
        <v>68</v>
      </c>
      <c r="AS2131" s="3"/>
      <c r="AT2131" s="3"/>
      <c r="AU2131" s="3" t="s">
        <v>357</v>
      </c>
      <c r="AV2131" s="3" t="s">
        <v>358</v>
      </c>
      <c r="AW2131" s="3">
        <v>173.59001000000001</v>
      </c>
      <c r="AX2131" s="3" t="s">
        <v>475</v>
      </c>
      <c r="AY2131" s="3" t="s">
        <v>476</v>
      </c>
      <c r="AZ2131" s="3">
        <v>2310</v>
      </c>
      <c r="BA2131" s="3" t="s">
        <v>60</v>
      </c>
      <c r="BB2131" s="3">
        <v>2310</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2795</v>
      </c>
      <c r="B2132" s="3" t="s">
        <v>10061</v>
      </c>
      <c r="C2132" s="3" t="s">
        <v>10062</v>
      </c>
      <c r="D2132" s="3" t="s">
        <v>205</v>
      </c>
      <c r="E2132" s="3" t="s">
        <v>110</v>
      </c>
      <c r="F2132" s="3" t="s">
        <v>59</v>
      </c>
      <c r="G2132" s="3">
        <v>1302</v>
      </c>
      <c r="H2132" s="4">
        <v>45822</v>
      </c>
      <c r="I2132" s="4">
        <v>45821</v>
      </c>
      <c r="J2132" s="4">
        <v>45821</v>
      </c>
      <c r="K2132" s="4">
        <v>45825</v>
      </c>
      <c r="L2132" s="4">
        <v>45824.553437499999</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22.636109999999999</v>
      </c>
      <c r="AO2132" s="3" t="s">
        <v>68</v>
      </c>
      <c r="AP2132" s="3"/>
      <c r="AQ2132" s="3"/>
      <c r="AR2132" s="3" t="s">
        <v>68</v>
      </c>
      <c r="AS2132" s="3"/>
      <c r="AT2132" s="3"/>
      <c r="AU2132" s="3" t="s">
        <v>357</v>
      </c>
      <c r="AV2132" s="3" t="s">
        <v>358</v>
      </c>
      <c r="AW2132" s="3">
        <v>99.014390000000006</v>
      </c>
      <c r="AX2132" s="3" t="s">
        <v>475</v>
      </c>
      <c r="AY2132" s="3" t="s">
        <v>476</v>
      </c>
      <c r="AZ2132" s="3">
        <v>1302</v>
      </c>
      <c r="BA2132" s="3" t="s">
        <v>60</v>
      </c>
      <c r="BB2132" s="3">
        <v>1302</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2796</v>
      </c>
      <c r="B2133" s="3" t="s">
        <v>10063</v>
      </c>
      <c r="C2133" s="3" t="s">
        <v>10064</v>
      </c>
      <c r="D2133" s="3" t="s">
        <v>205</v>
      </c>
      <c r="E2133" s="3" t="s">
        <v>110</v>
      </c>
      <c r="F2133" s="3" t="s">
        <v>59</v>
      </c>
      <c r="G2133" s="3">
        <v>1362</v>
      </c>
      <c r="H2133" s="4">
        <v>45822</v>
      </c>
      <c r="I2133" s="4">
        <v>45821</v>
      </c>
      <c r="J2133" s="4">
        <v>45821</v>
      </c>
      <c r="K2133" s="4">
        <v>45825</v>
      </c>
      <c r="L2133" s="4">
        <v>45824.553483796299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23.801950000000001</v>
      </c>
      <c r="AO2133" s="3" t="s">
        <v>68</v>
      </c>
      <c r="AP2133" s="3"/>
      <c r="AQ2133" s="3"/>
      <c r="AR2133" s="3" t="s">
        <v>68</v>
      </c>
      <c r="AS2133" s="3"/>
      <c r="AT2133" s="3"/>
      <c r="AU2133" s="3" t="s">
        <v>357</v>
      </c>
      <c r="AV2133" s="3" t="s">
        <v>358</v>
      </c>
      <c r="AW2133" s="3">
        <v>104.11112</v>
      </c>
      <c r="AX2133" s="3" t="s">
        <v>475</v>
      </c>
      <c r="AY2133" s="3" t="s">
        <v>476</v>
      </c>
      <c r="AZ2133" s="3">
        <v>1362</v>
      </c>
      <c r="BA2133" s="3" t="s">
        <v>60</v>
      </c>
      <c r="BB2133" s="3">
        <v>1362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2797</v>
      </c>
      <c r="B2134" s="3" t="s">
        <v>10065</v>
      </c>
      <c r="C2134" s="3" t="s">
        <v>10066</v>
      </c>
      <c r="D2134" s="3" t="s">
        <v>205</v>
      </c>
      <c r="E2134" s="3" t="s">
        <v>110</v>
      </c>
      <c r="F2134" s="3" t="s">
        <v>59</v>
      </c>
      <c r="G2134" s="3">
        <v>575</v>
      </c>
      <c r="H2134" s="4">
        <v>45822</v>
      </c>
      <c r="I2134" s="4">
        <v>45821</v>
      </c>
      <c r="J2134" s="4">
        <v>45821</v>
      </c>
      <c r="K2134" s="4">
        <v>45825</v>
      </c>
      <c r="L2134" s="4">
        <v>45824.553530092591</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9.8602900000000009</v>
      </c>
      <c r="AO2134" s="3" t="s">
        <v>68</v>
      </c>
      <c r="AP2134" s="3"/>
      <c r="AQ2134" s="3"/>
      <c r="AR2134" s="3" t="s">
        <v>68</v>
      </c>
      <c r="AS2134" s="3"/>
      <c r="AT2134" s="3"/>
      <c r="AU2134" s="3" t="s">
        <v>357</v>
      </c>
      <c r="AV2134" s="3" t="s">
        <v>358</v>
      </c>
      <c r="AW2134" s="3">
        <v>43.130479999999999</v>
      </c>
      <c r="AX2134" s="3" t="s">
        <v>475</v>
      </c>
      <c r="AY2134" s="3" t="s">
        <v>476</v>
      </c>
      <c r="AZ2134" s="3">
        <v>575</v>
      </c>
      <c r="BA2134" s="3" t="s">
        <v>60</v>
      </c>
      <c r="BB2134" s="3">
        <v>575</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2798</v>
      </c>
      <c r="B2135" s="3" t="s">
        <v>10067</v>
      </c>
      <c r="C2135" s="3" t="s">
        <v>10068</v>
      </c>
      <c r="D2135" s="3" t="s">
        <v>205</v>
      </c>
      <c r="E2135" s="3" t="s">
        <v>110</v>
      </c>
      <c r="F2135" s="3" t="s">
        <v>59</v>
      </c>
      <c r="G2135" s="3">
        <v>4326</v>
      </c>
      <c r="H2135" s="4">
        <v>45822</v>
      </c>
      <c r="I2135" s="4">
        <v>45821</v>
      </c>
      <c r="J2135" s="4">
        <v>45821</v>
      </c>
      <c r="K2135" s="4">
        <v>45825</v>
      </c>
      <c r="L2135" s="4">
        <v>45824.444189814814</v>
      </c>
      <c r="M2135" s="4">
        <v>45826</v>
      </c>
      <c r="N2135" s="4">
        <v>45824.818472222221</v>
      </c>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225</v>
      </c>
      <c r="AH2135" s="3" t="s">
        <v>346</v>
      </c>
      <c r="AI2135" s="3" t="s">
        <v>474</v>
      </c>
      <c r="AJ2135" s="3" t="s">
        <v>347</v>
      </c>
      <c r="AK2135" s="3" t="s">
        <v>98</v>
      </c>
      <c r="AL2135" s="3" t="s">
        <v>435</v>
      </c>
      <c r="AM2135" s="3" t="s">
        <v>436</v>
      </c>
      <c r="AN2135" s="3">
        <v>75.578739999999996</v>
      </c>
      <c r="AO2135" s="3" t="s">
        <v>68</v>
      </c>
      <c r="AP2135" s="3"/>
      <c r="AQ2135" s="3"/>
      <c r="AR2135" s="3" t="s">
        <v>68</v>
      </c>
      <c r="AS2135" s="3"/>
      <c r="AT2135" s="3"/>
      <c r="AU2135" s="3" t="s">
        <v>357</v>
      </c>
      <c r="AV2135" s="3" t="s">
        <v>358</v>
      </c>
      <c r="AW2135" s="3">
        <v>330.58992000000001</v>
      </c>
      <c r="AX2135" s="3" t="s">
        <v>475</v>
      </c>
      <c r="AY2135" s="3" t="s">
        <v>476</v>
      </c>
      <c r="AZ2135" s="3">
        <v>4326</v>
      </c>
      <c r="BA2135" s="3" t="s">
        <v>60</v>
      </c>
      <c r="BB2135" s="3">
        <v>4326</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2799</v>
      </c>
      <c r="B2136" s="3" t="s">
        <v>10069</v>
      </c>
      <c r="C2136" s="3" t="s">
        <v>10070</v>
      </c>
      <c r="D2136" s="3" t="s">
        <v>205</v>
      </c>
      <c r="E2136" s="3" t="s">
        <v>110</v>
      </c>
      <c r="F2136" s="3" t="s">
        <v>59</v>
      </c>
      <c r="G2136" s="3">
        <v>503</v>
      </c>
      <c r="H2136" s="4">
        <v>45822</v>
      </c>
      <c r="I2136" s="4">
        <v>45821</v>
      </c>
      <c r="J2136" s="4">
        <v>45821</v>
      </c>
      <c r="K2136" s="4">
        <v>45825</v>
      </c>
      <c r="L2136" s="4">
        <v>45824.553622685184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8.8427799999999994</v>
      </c>
      <c r="AO2136" s="3" t="s">
        <v>68</v>
      </c>
      <c r="AP2136" s="3"/>
      <c r="AQ2136" s="3"/>
      <c r="AR2136" s="3" t="s">
        <v>68</v>
      </c>
      <c r="AS2136" s="3"/>
      <c r="AT2136" s="3"/>
      <c r="AU2136" s="3" t="s">
        <v>357</v>
      </c>
      <c r="AV2136" s="3" t="s">
        <v>358</v>
      </c>
      <c r="AW2136" s="3">
        <v>38.678780000000003</v>
      </c>
      <c r="AX2136" s="3" t="s">
        <v>475</v>
      </c>
      <c r="AY2136" s="3" t="s">
        <v>476</v>
      </c>
      <c r="AZ2136" s="3">
        <v>503</v>
      </c>
      <c r="BA2136" s="3" t="s">
        <v>60</v>
      </c>
      <c r="BB2136" s="3">
        <v>503</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2801</v>
      </c>
      <c r="B2137" s="3" t="s">
        <v>10097</v>
      </c>
      <c r="C2137" s="3" t="s">
        <v>10098</v>
      </c>
      <c r="D2137" s="3" t="s">
        <v>205</v>
      </c>
      <c r="E2137" s="3" t="s">
        <v>256</v>
      </c>
      <c r="F2137" s="3" t="s">
        <v>59</v>
      </c>
      <c r="G2137" s="3">
        <v>545</v>
      </c>
      <c r="H2137" s="4">
        <v>45824</v>
      </c>
      <c r="I2137" s="4">
        <v>45821</v>
      </c>
      <c r="J2137" s="4">
        <v>45824</v>
      </c>
      <c r="K2137" s="4">
        <v>45825</v>
      </c>
      <c r="L2137" s="4">
        <v>45824.444131944445</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10099</v>
      </c>
      <c r="AJ2137" s="3" t="s">
        <v>347</v>
      </c>
      <c r="AK2137" s="3" t="s">
        <v>164</v>
      </c>
      <c r="AL2137" s="3" t="s">
        <v>435</v>
      </c>
      <c r="AM2137" s="3" t="s">
        <v>436</v>
      </c>
      <c r="AN2137" s="3">
        <v>9.3766099999999994</v>
      </c>
      <c r="AO2137" s="3" t="s">
        <v>68</v>
      </c>
      <c r="AP2137" s="3"/>
      <c r="AQ2137" s="3"/>
      <c r="AR2137" s="3" t="s">
        <v>68</v>
      </c>
      <c r="AS2137" s="3"/>
      <c r="AT2137" s="3"/>
      <c r="AU2137" s="3" t="s">
        <v>357</v>
      </c>
      <c r="AV2137" s="3" t="s">
        <v>358</v>
      </c>
      <c r="AW2137" s="3">
        <v>41.015210000000003</v>
      </c>
      <c r="AX2137" s="3" t="s">
        <v>10100</v>
      </c>
      <c r="AY2137" s="3" t="s">
        <v>10101</v>
      </c>
      <c r="AZ2137" s="3">
        <v>545</v>
      </c>
      <c r="BA2137" s="3" t="s">
        <v>60</v>
      </c>
      <c r="BB2137" s="3">
        <v>545</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2802</v>
      </c>
      <c r="B2138" s="3" t="s">
        <v>11745</v>
      </c>
      <c r="C2138" s="3" t="s">
        <v>11746</v>
      </c>
      <c r="D2138" s="3" t="s">
        <v>205</v>
      </c>
      <c r="E2138" s="3" t="s">
        <v>256</v>
      </c>
      <c r="F2138" s="3" t="s">
        <v>59</v>
      </c>
      <c r="G2138" s="3">
        <v>1578</v>
      </c>
      <c r="H2138" s="4">
        <v>45822</v>
      </c>
      <c r="I2138" s="4">
        <v>45822</v>
      </c>
      <c r="J2138" s="4">
        <v>45822</v>
      </c>
      <c r="K2138" s="4">
        <v>45825</v>
      </c>
      <c r="L2138" s="4"/>
      <c r="M2138" s="4">
        <v>45826</v>
      </c>
      <c r="N2138" s="4"/>
      <c r="O2138" s="4" t="s">
        <v>60</v>
      </c>
      <c r="P2138" s="4" t="s">
        <v>60</v>
      </c>
      <c r="Q2138" s="4" t="s">
        <v>60</v>
      </c>
      <c r="R2138" s="4" t="s">
        <v>60</v>
      </c>
      <c r="S2138" s="4" t="s">
        <v>60</v>
      </c>
      <c r="T2138" s="4">
        <v>45828</v>
      </c>
      <c r="U2138" s="4"/>
      <c r="V2138" s="4"/>
      <c r="W2138" s="4">
        <v>45829</v>
      </c>
      <c r="X2138" s="4"/>
      <c r="Y2138" s="4" t="s">
        <v>60</v>
      </c>
      <c r="Z2138" s="4">
        <v>45831</v>
      </c>
      <c r="AA2138" s="4"/>
      <c r="AB2138" s="4" t="s">
        <v>60</v>
      </c>
      <c r="AC2138" s="4">
        <v>45832</v>
      </c>
      <c r="AD2138" s="4">
        <v>45834</v>
      </c>
      <c r="AE2138" s="4">
        <v>45835</v>
      </c>
      <c r="AF2138" s="4"/>
      <c r="AG2138" s="3" t="s">
        <v>117</v>
      </c>
      <c r="AH2138" s="3" t="s">
        <v>479</v>
      </c>
      <c r="AI2138" s="3" t="s">
        <v>10267</v>
      </c>
      <c r="AJ2138" s="3" t="s">
        <v>481</v>
      </c>
      <c r="AK2138" s="3" t="s">
        <v>164</v>
      </c>
      <c r="AL2138" s="3" t="s">
        <v>643</v>
      </c>
      <c r="AM2138" s="3" t="s">
        <v>644</v>
      </c>
      <c r="AN2138" s="3">
        <v>30.57357</v>
      </c>
      <c r="AO2138" s="3" t="s">
        <v>68</v>
      </c>
      <c r="AP2138" s="3"/>
      <c r="AQ2138" s="3"/>
      <c r="AR2138" s="3" t="s">
        <v>68</v>
      </c>
      <c r="AS2138" s="3"/>
      <c r="AT2138" s="3"/>
      <c r="AU2138" s="3" t="s">
        <v>10268</v>
      </c>
      <c r="AV2138" s="3" t="s">
        <v>10269</v>
      </c>
      <c r="AW2138" s="3">
        <v>133.72433000000001</v>
      </c>
      <c r="AX2138" s="3" t="s">
        <v>10270</v>
      </c>
      <c r="AY2138" s="3" t="s">
        <v>10271</v>
      </c>
      <c r="AZ2138" s="3">
        <v>1578</v>
      </c>
      <c r="BA2138" s="3" t="s">
        <v>60</v>
      </c>
      <c r="BB2138" s="3">
        <v>1578</v>
      </c>
      <c r="BC2138" s="3" t="s">
        <v>60</v>
      </c>
      <c r="BD2138" s="3" t="s">
        <v>60</v>
      </c>
      <c r="BE2138" s="3" t="s">
        <v>60</v>
      </c>
      <c r="BF2138" s="3" t="str">
        <f>IFERROR(VLOOKUP(Data_Power_app[[#This Row],[PRO ODER]],'Result'!H:J,3,0),"")</f>
        <v>LAMINATION 6</v>
      </c>
      <c r="BG2138" s="13"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12">
        <v>2803</v>
      </c>
      <c r="B2139" s="3" t="s">
        <v>10102</v>
      </c>
      <c r="C2139" s="3" t="s">
        <v>10103</v>
      </c>
      <c r="D2139" s="3" t="s">
        <v>205</v>
      </c>
      <c r="E2139" s="3" t="s">
        <v>256</v>
      </c>
      <c r="F2139" s="3" t="s">
        <v>59</v>
      </c>
      <c r="G2139" s="3">
        <v>1806</v>
      </c>
      <c r="H2139" s="4">
        <v>45824</v>
      </c>
      <c r="I2139" s="4">
        <v>45821</v>
      </c>
      <c r="J2139" s="4">
        <v>45824</v>
      </c>
      <c r="K2139" s="4">
        <v>45825</v>
      </c>
      <c r="L2139" s="4">
        <v>45824.444062499999</v>
      </c>
      <c r="M2139" s="4">
        <v>45826</v>
      </c>
      <c r="N2139" s="4">
        <v>45824.879236111112</v>
      </c>
      <c r="O2139" s="4">
        <v>45827</v>
      </c>
      <c r="P2139" s="4" t="s">
        <v>60</v>
      </c>
      <c r="Q2139" s="4" t="s">
        <v>60</v>
      </c>
      <c r="R2139" s="4" t="s">
        <v>60</v>
      </c>
      <c r="S2139" s="4" t="s">
        <v>60</v>
      </c>
      <c r="T2139" s="4">
        <v>45829</v>
      </c>
      <c r="U2139" s="4"/>
      <c r="V2139" s="4"/>
      <c r="W2139" s="4">
        <v>45831</v>
      </c>
      <c r="X2139" s="4"/>
      <c r="Y2139" s="4" t="s">
        <v>60</v>
      </c>
      <c r="Z2139" s="4">
        <v>45832</v>
      </c>
      <c r="AA2139" s="4"/>
      <c r="AB2139" s="4" t="s">
        <v>60</v>
      </c>
      <c r="AC2139" s="4">
        <v>45833</v>
      </c>
      <c r="AD2139" s="4">
        <v>45834</v>
      </c>
      <c r="AE2139" s="4">
        <v>45835</v>
      </c>
      <c r="AF2139" s="4"/>
      <c r="AG2139" s="3" t="s">
        <v>225</v>
      </c>
      <c r="AH2139" s="3" t="s">
        <v>346</v>
      </c>
      <c r="AI2139" s="3" t="s">
        <v>10099</v>
      </c>
      <c r="AJ2139" s="3" t="s">
        <v>347</v>
      </c>
      <c r="AK2139" s="3" t="s">
        <v>164</v>
      </c>
      <c r="AL2139" s="3" t="s">
        <v>435</v>
      </c>
      <c r="AM2139" s="3" t="s">
        <v>436</v>
      </c>
      <c r="AN2139" s="3">
        <v>32.325530000000001</v>
      </c>
      <c r="AO2139" s="3" t="s">
        <v>68</v>
      </c>
      <c r="AP2139" s="3"/>
      <c r="AQ2139" s="3"/>
      <c r="AR2139" s="3" t="s">
        <v>68</v>
      </c>
      <c r="AS2139" s="3"/>
      <c r="AT2139" s="3"/>
      <c r="AU2139" s="3" t="s">
        <v>357</v>
      </c>
      <c r="AV2139" s="3" t="s">
        <v>358</v>
      </c>
      <c r="AW2139" s="3">
        <v>141.39734000000001</v>
      </c>
      <c r="AX2139" s="3" t="s">
        <v>10100</v>
      </c>
      <c r="AY2139" s="3" t="s">
        <v>10101</v>
      </c>
      <c r="AZ2139" s="3">
        <v>1806</v>
      </c>
      <c r="BA2139" s="3" t="s">
        <v>60</v>
      </c>
      <c r="BB2139" s="3">
        <v>1806</v>
      </c>
      <c r="BC2139" s="3" t="s">
        <v>60</v>
      </c>
      <c r="BD2139" s="3" t="s">
        <v>60</v>
      </c>
      <c r="BE2139" s="3" t="s">
        <v>60</v>
      </c>
      <c r="BF2139" s="3" t="str">
        <f>IFERROR(VLOOKUP(Data_Power_app[[#This Row],[PRO ODER]],'Result'!H:J,3,0),"")</f>
        <v>LAMINATION 5</v>
      </c>
      <c r="BG2139" s="13" t="str">
        <f>IFERROR(VLOOKUP(Data_Power_app[[#This Row],[PRO ODER]]&amp;"LAM",'Real Time'!A:E,4,0),"")</f>
        <v>ML-05</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row>
    <row r="2140" spans="1:61" x14ac:dyDescent="0.25">
      <c r="A2140" s="12">
        <v>2804</v>
      </c>
      <c r="B2140" s="3" t="s">
        <v>10071</v>
      </c>
      <c r="C2140" s="3" t="s">
        <v>10072</v>
      </c>
      <c r="D2140" s="3" t="s">
        <v>205</v>
      </c>
      <c r="E2140" s="3" t="s">
        <v>256</v>
      </c>
      <c r="F2140" s="3" t="s">
        <v>59</v>
      </c>
      <c r="G2140" s="3">
        <v>1932</v>
      </c>
      <c r="H2140" s="4">
        <v>45822</v>
      </c>
      <c r="I2140" s="4">
        <v>45821</v>
      </c>
      <c r="J2140" s="4">
        <v>45821</v>
      </c>
      <c r="K2140" s="4">
        <v>45825</v>
      </c>
      <c r="L2140" s="4">
        <v>45824.774467592593</v>
      </c>
      <c r="M2140" s="4">
        <v>45826</v>
      </c>
      <c r="N2140" s="4"/>
      <c r="O2140" s="4" t="s">
        <v>60</v>
      </c>
      <c r="P2140" s="4" t="s">
        <v>60</v>
      </c>
      <c r="Q2140" s="4" t="s">
        <v>60</v>
      </c>
      <c r="R2140" s="4" t="s">
        <v>60</v>
      </c>
      <c r="S2140" s="4" t="s">
        <v>60</v>
      </c>
      <c r="T2140" s="4">
        <v>45828</v>
      </c>
      <c r="U2140" s="4"/>
      <c r="V2140" s="4"/>
      <c r="W2140" s="4">
        <v>45829</v>
      </c>
      <c r="X2140" s="4"/>
      <c r="Y2140" s="4" t="s">
        <v>60</v>
      </c>
      <c r="Z2140" s="4">
        <v>45831</v>
      </c>
      <c r="AA2140" s="4"/>
      <c r="AB2140" s="4" t="s">
        <v>60</v>
      </c>
      <c r="AC2140" s="4">
        <v>45832</v>
      </c>
      <c r="AD2140" s="4">
        <v>45834</v>
      </c>
      <c r="AE2140" s="4">
        <v>45835</v>
      </c>
      <c r="AF2140" s="4"/>
      <c r="AG2140" s="3" t="s">
        <v>86</v>
      </c>
      <c r="AH2140" s="3" t="s">
        <v>479</v>
      </c>
      <c r="AI2140" s="3" t="s">
        <v>642</v>
      </c>
      <c r="AJ2140" s="3" t="s">
        <v>481</v>
      </c>
      <c r="AK2140" s="3" t="s">
        <v>164</v>
      </c>
      <c r="AL2140" s="3" t="s">
        <v>643</v>
      </c>
      <c r="AM2140" s="3" t="s">
        <v>644</v>
      </c>
      <c r="AN2140" s="3">
        <v>37.111139999999999</v>
      </c>
      <c r="AO2140" s="3" t="s">
        <v>68</v>
      </c>
      <c r="AP2140" s="3"/>
      <c r="AQ2140" s="3"/>
      <c r="AR2140" s="3" t="s">
        <v>68</v>
      </c>
      <c r="AS2140" s="3"/>
      <c r="AT2140" s="3"/>
      <c r="AU2140" s="3" t="s">
        <v>645</v>
      </c>
      <c r="AV2140" s="3" t="s">
        <v>646</v>
      </c>
      <c r="AW2140" s="3">
        <v>162.31672</v>
      </c>
      <c r="AX2140" s="3" t="s">
        <v>647</v>
      </c>
      <c r="AY2140" s="3" t="s">
        <v>648</v>
      </c>
      <c r="AZ2140" s="3">
        <v>1932</v>
      </c>
      <c r="BA2140" s="3" t="s">
        <v>60</v>
      </c>
      <c r="BB2140" s="3">
        <v>1932</v>
      </c>
      <c r="BC2140" s="3" t="s">
        <v>60</v>
      </c>
      <c r="BD2140" s="3" t="s">
        <v>60</v>
      </c>
      <c r="BE2140" s="3" t="s">
        <v>60</v>
      </c>
      <c r="BF2140" s="3" t="str">
        <f>IFERROR(VLOOKUP(Data_Power_app[[#This Row],[PRO ODER]],'Result'!H:J,3,0),"")</f>
        <v>LAMINATION 1</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row>
    <row r="2141" spans="1:61" x14ac:dyDescent="0.25">
      <c r="A2141" s="12">
        <v>2805</v>
      </c>
      <c r="B2141" s="3" t="s">
        <v>10073</v>
      </c>
      <c r="C2141" s="3" t="s">
        <v>10074</v>
      </c>
      <c r="D2141" s="3" t="s">
        <v>205</v>
      </c>
      <c r="E2141" s="3" t="s">
        <v>256</v>
      </c>
      <c r="F2141" s="3" t="s">
        <v>59</v>
      </c>
      <c r="G2141" s="3">
        <v>840</v>
      </c>
      <c r="H2141" s="4">
        <v>45822</v>
      </c>
      <c r="I2141" s="4">
        <v>45821</v>
      </c>
      <c r="J2141" s="4">
        <v>45821</v>
      </c>
      <c r="K2141" s="4">
        <v>45825</v>
      </c>
      <c r="L2141" s="4">
        <v>45824.774537037039</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16.156420000000001</v>
      </c>
      <c r="AO2141" s="3" t="s">
        <v>68</v>
      </c>
      <c r="AP2141" s="3"/>
      <c r="AQ2141" s="3"/>
      <c r="AR2141" s="3" t="s">
        <v>68</v>
      </c>
      <c r="AS2141" s="3"/>
      <c r="AT2141" s="3"/>
      <c r="AU2141" s="3" t="s">
        <v>645</v>
      </c>
      <c r="AV2141" s="3" t="s">
        <v>646</v>
      </c>
      <c r="AW2141" s="3">
        <v>70.665000000000006</v>
      </c>
      <c r="AX2141" s="3" t="s">
        <v>647</v>
      </c>
      <c r="AY2141" s="3" t="s">
        <v>648</v>
      </c>
      <c r="AZ2141" s="3">
        <v>840</v>
      </c>
      <c r="BA2141" s="3" t="s">
        <v>60</v>
      </c>
      <c r="BB2141" s="3">
        <v>840</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2806</v>
      </c>
      <c r="B2142" s="3" t="s">
        <v>10104</v>
      </c>
      <c r="C2142" s="3" t="s">
        <v>10105</v>
      </c>
      <c r="D2142" s="3" t="s">
        <v>75</v>
      </c>
      <c r="E2142" s="3" t="s">
        <v>370</v>
      </c>
      <c r="F2142" s="3" t="s">
        <v>59</v>
      </c>
      <c r="G2142" s="3">
        <v>50</v>
      </c>
      <c r="H2142" s="4">
        <v>45824</v>
      </c>
      <c r="I2142" s="4">
        <v>45821</v>
      </c>
      <c r="J2142" s="4" t="s">
        <v>60</v>
      </c>
      <c r="K2142" s="4">
        <v>45826</v>
      </c>
      <c r="L2142" s="4">
        <v>45821.159085648149</v>
      </c>
      <c r="M2142" s="4">
        <v>45827</v>
      </c>
      <c r="N2142" s="4">
        <v>45824.808483796296</v>
      </c>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225</v>
      </c>
      <c r="AH2142" s="3" t="s">
        <v>10106</v>
      </c>
      <c r="AI2142" s="3" t="s">
        <v>10107</v>
      </c>
      <c r="AJ2142" s="3" t="s">
        <v>163</v>
      </c>
      <c r="AK2142" s="3" t="s">
        <v>65</v>
      </c>
      <c r="AL2142" s="3" t="s">
        <v>165</v>
      </c>
      <c r="AM2142" s="3" t="s">
        <v>166</v>
      </c>
      <c r="AN2142" s="3">
        <v>1.8191600000000001</v>
      </c>
      <c r="AO2142" s="3" t="s">
        <v>82</v>
      </c>
      <c r="AP2142" s="3" t="s">
        <v>83</v>
      </c>
      <c r="AQ2142" s="3">
        <v>1.57986</v>
      </c>
      <c r="AR2142" s="3" t="s">
        <v>68</v>
      </c>
      <c r="AS2142" s="3"/>
      <c r="AT2142" s="3"/>
      <c r="AU2142" s="3" t="s">
        <v>10108</v>
      </c>
      <c r="AV2142" s="3" t="s">
        <v>10109</v>
      </c>
      <c r="AW2142" s="3">
        <v>3.3817699999999999</v>
      </c>
      <c r="AX2142" s="3" t="s">
        <v>10110</v>
      </c>
      <c r="AY2142" s="3" t="s">
        <v>10111</v>
      </c>
      <c r="AZ2142" s="3">
        <v>47</v>
      </c>
      <c r="BA2142" s="3" t="s">
        <v>60</v>
      </c>
      <c r="BB2142" s="3">
        <v>50</v>
      </c>
      <c r="BC2142" s="3" t="s">
        <v>60</v>
      </c>
      <c r="BD2142" s="3" t="s">
        <v>60</v>
      </c>
      <c r="BE2142" s="3" t="s">
        <v>60</v>
      </c>
      <c r="BF2142" s="3" t="str">
        <f>IFERROR(VLOOKUP(Data_Power_app[[#This Row],[PRO ODER]],'Result'!H:J,3,0),"")</f>
        <v/>
      </c>
      <c r="BG2142" s="13" t="str">
        <f>IFERROR(VLOOKUP(Data_Power_app[[#This Row],[PRO ODER]]&amp;"LAM",'Real Time'!A:E,4,0),"")</f>
        <v>ML-01</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12">
        <v>2807</v>
      </c>
      <c r="B2143" s="3" t="s">
        <v>10112</v>
      </c>
      <c r="C2143" s="3" t="s">
        <v>10113</v>
      </c>
      <c r="D2143" s="3" t="s">
        <v>75</v>
      </c>
      <c r="E2143" s="3" t="s">
        <v>370</v>
      </c>
      <c r="F2143" s="3" t="s">
        <v>59</v>
      </c>
      <c r="G2143" s="3">
        <v>154</v>
      </c>
      <c r="H2143" s="4">
        <v>45824</v>
      </c>
      <c r="I2143" s="4">
        <v>45821</v>
      </c>
      <c r="J2143" s="4" t="s">
        <v>60</v>
      </c>
      <c r="K2143" s="4">
        <v>45826</v>
      </c>
      <c r="L2143" s="4">
        <v>45821.159143518518</v>
      </c>
      <c r="M2143" s="4">
        <v>45827</v>
      </c>
      <c r="N2143" s="4">
        <v>45824.80840277778</v>
      </c>
      <c r="O2143" s="4" t="s">
        <v>60</v>
      </c>
      <c r="P2143" s="4" t="s">
        <v>60</v>
      </c>
      <c r="Q2143" s="4" t="s">
        <v>60</v>
      </c>
      <c r="R2143" s="4" t="s">
        <v>60</v>
      </c>
      <c r="S2143" s="4" t="s">
        <v>60</v>
      </c>
      <c r="T2143" s="4">
        <v>45828</v>
      </c>
      <c r="U2143" s="4">
        <v>45824.163252314815</v>
      </c>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5.6080399999999999</v>
      </c>
      <c r="AO2143" s="3" t="s">
        <v>82</v>
      </c>
      <c r="AP2143" s="3" t="s">
        <v>83</v>
      </c>
      <c r="AQ2143" s="3">
        <v>4.8620200000000002</v>
      </c>
      <c r="AR2143" s="3" t="s">
        <v>68</v>
      </c>
      <c r="AS2143" s="3"/>
      <c r="AT2143" s="3"/>
      <c r="AU2143" s="3" t="s">
        <v>10108</v>
      </c>
      <c r="AV2143" s="3" t="s">
        <v>10109</v>
      </c>
      <c r="AW2143" s="3">
        <v>10.425140000000001</v>
      </c>
      <c r="AX2143" s="3" t="s">
        <v>10110</v>
      </c>
      <c r="AY2143" s="3" t="s">
        <v>10111</v>
      </c>
      <c r="AZ2143" s="3">
        <v>148</v>
      </c>
      <c r="BA2143" s="3" t="s">
        <v>60</v>
      </c>
      <c r="BB2143" s="3">
        <v>154</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2808</v>
      </c>
      <c r="B2144" s="3" t="s">
        <v>10114</v>
      </c>
      <c r="C2144" s="3" t="s">
        <v>10115</v>
      </c>
      <c r="D2144" s="3" t="s">
        <v>75</v>
      </c>
      <c r="E2144" s="3" t="s">
        <v>370</v>
      </c>
      <c r="F2144" s="3" t="s">
        <v>59</v>
      </c>
      <c r="G2144" s="3">
        <v>50</v>
      </c>
      <c r="H2144" s="4">
        <v>45824</v>
      </c>
      <c r="I2144" s="4">
        <v>45821</v>
      </c>
      <c r="J2144" s="4" t="s">
        <v>60</v>
      </c>
      <c r="K2144" s="4">
        <v>45826</v>
      </c>
      <c r="L2144" s="4">
        <v>45821.159189814818</v>
      </c>
      <c r="M2144" s="4">
        <v>45827</v>
      </c>
      <c r="N2144" s="4">
        <v>45824.808715277781</v>
      </c>
      <c r="O2144" s="4" t="s">
        <v>60</v>
      </c>
      <c r="P2144" s="4" t="s">
        <v>60</v>
      </c>
      <c r="Q2144" s="4" t="s">
        <v>60</v>
      </c>
      <c r="R2144" s="4" t="s">
        <v>60</v>
      </c>
      <c r="S2144" s="4" t="s">
        <v>60</v>
      </c>
      <c r="T2144" s="4">
        <v>45828</v>
      </c>
      <c r="U2144" s="4">
        <v>45824.163680555554</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1.8191600000000001</v>
      </c>
      <c r="AO2144" s="3" t="s">
        <v>82</v>
      </c>
      <c r="AP2144" s="3" t="s">
        <v>83</v>
      </c>
      <c r="AQ2144" s="3">
        <v>1.57986</v>
      </c>
      <c r="AR2144" s="3" t="s">
        <v>68</v>
      </c>
      <c r="AS2144" s="3"/>
      <c r="AT2144" s="3"/>
      <c r="AU2144" s="3" t="s">
        <v>10108</v>
      </c>
      <c r="AV2144" s="3" t="s">
        <v>10109</v>
      </c>
      <c r="AW2144" s="3">
        <v>3.3817699999999999</v>
      </c>
      <c r="AX2144" s="3" t="s">
        <v>10110</v>
      </c>
      <c r="AY2144" s="3" t="s">
        <v>10111</v>
      </c>
      <c r="AZ2144" s="3">
        <v>47</v>
      </c>
      <c r="BA2144" s="3" t="s">
        <v>60</v>
      </c>
      <c r="BB2144" s="3">
        <v>50</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2809</v>
      </c>
      <c r="B2145" s="3" t="s">
        <v>10116</v>
      </c>
      <c r="C2145" s="3" t="s">
        <v>10117</v>
      </c>
      <c r="D2145" s="3" t="s">
        <v>75</v>
      </c>
      <c r="E2145" s="3" t="s">
        <v>370</v>
      </c>
      <c r="F2145" s="3" t="s">
        <v>59</v>
      </c>
      <c r="G2145" s="3">
        <v>108</v>
      </c>
      <c r="H2145" s="4">
        <v>45824</v>
      </c>
      <c r="I2145" s="4">
        <v>45821</v>
      </c>
      <c r="J2145" s="4" t="s">
        <v>60</v>
      </c>
      <c r="K2145" s="4">
        <v>45826</v>
      </c>
      <c r="L2145" s="4">
        <v>45821.159247685187</v>
      </c>
      <c r="M2145" s="4">
        <v>45827</v>
      </c>
      <c r="N2145" s="4">
        <v>45824.808645833335</v>
      </c>
      <c r="O2145" s="4" t="s">
        <v>60</v>
      </c>
      <c r="P2145" s="4" t="s">
        <v>60</v>
      </c>
      <c r="Q2145" s="4" t="s">
        <v>60</v>
      </c>
      <c r="R2145" s="4" t="s">
        <v>60</v>
      </c>
      <c r="S2145" s="4" t="s">
        <v>60</v>
      </c>
      <c r="T2145" s="4">
        <v>45828</v>
      </c>
      <c r="U2145" s="4">
        <v>45824.163530092592</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3.9110900000000002</v>
      </c>
      <c r="AO2145" s="3" t="s">
        <v>82</v>
      </c>
      <c r="AP2145" s="3" t="s">
        <v>83</v>
      </c>
      <c r="AQ2145" s="3">
        <v>3.3916900000000001</v>
      </c>
      <c r="AR2145" s="3" t="s">
        <v>68</v>
      </c>
      <c r="AS2145" s="3"/>
      <c r="AT2145" s="3"/>
      <c r="AU2145" s="3" t="s">
        <v>10108</v>
      </c>
      <c r="AV2145" s="3" t="s">
        <v>10109</v>
      </c>
      <c r="AW2145" s="3">
        <v>7.2706299999999997</v>
      </c>
      <c r="AX2145" s="3" t="s">
        <v>10110</v>
      </c>
      <c r="AY2145" s="3" t="s">
        <v>10111</v>
      </c>
      <c r="AZ2145" s="3">
        <v>101</v>
      </c>
      <c r="BA2145" s="3" t="s">
        <v>60</v>
      </c>
      <c r="BB2145" s="3">
        <v>108</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2810</v>
      </c>
      <c r="B2146" s="3" t="s">
        <v>10118</v>
      </c>
      <c r="C2146" s="3" t="s">
        <v>10119</v>
      </c>
      <c r="D2146" s="3" t="s">
        <v>75</v>
      </c>
      <c r="E2146" s="3" t="s">
        <v>370</v>
      </c>
      <c r="F2146" s="3" t="s">
        <v>59</v>
      </c>
      <c r="G2146" s="3">
        <v>1</v>
      </c>
      <c r="H2146" s="4">
        <v>45824</v>
      </c>
      <c r="I2146" s="4">
        <v>45821</v>
      </c>
      <c r="J2146" s="4" t="s">
        <v>60</v>
      </c>
      <c r="K2146" s="4">
        <v>45826</v>
      </c>
      <c r="L2146" s="4">
        <v>45821.15929398148</v>
      </c>
      <c r="M2146" s="4">
        <v>45827</v>
      </c>
      <c r="N2146" s="4">
        <v>45824.808564814812</v>
      </c>
      <c r="O2146" s="4" t="s">
        <v>60</v>
      </c>
      <c r="P2146" s="4" t="s">
        <v>60</v>
      </c>
      <c r="Q2146" s="4" t="s">
        <v>60</v>
      </c>
      <c r="R2146" s="4" t="s">
        <v>60</v>
      </c>
      <c r="S2146" s="4" t="s">
        <v>60</v>
      </c>
      <c r="T2146" s="4">
        <v>45828</v>
      </c>
      <c r="U2146" s="4">
        <v>45824.163460648146</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3.6420000000000001E-2</v>
      </c>
      <c r="AO2146" s="3" t="s">
        <v>82</v>
      </c>
      <c r="AP2146" s="3" t="s">
        <v>83</v>
      </c>
      <c r="AQ2146" s="3">
        <v>3.091E-2</v>
      </c>
      <c r="AR2146" s="3" t="s">
        <v>68</v>
      </c>
      <c r="AS2146" s="3"/>
      <c r="AT2146" s="3"/>
      <c r="AU2146" s="3" t="s">
        <v>10108</v>
      </c>
      <c r="AV2146" s="3" t="s">
        <v>10109</v>
      </c>
      <c r="AW2146" s="3">
        <v>6.7720000000000002E-2</v>
      </c>
      <c r="AX2146" s="3" t="s">
        <v>10110</v>
      </c>
      <c r="AY2146" s="3" t="s">
        <v>10111</v>
      </c>
      <c r="AZ2146" s="3">
        <v>1</v>
      </c>
      <c r="BA2146" s="3" t="s">
        <v>60</v>
      </c>
      <c r="BB2146" s="3">
        <v>1</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2812</v>
      </c>
      <c r="B2147" s="3" t="s">
        <v>11747</v>
      </c>
      <c r="C2147" s="3" t="s">
        <v>11748</v>
      </c>
      <c r="D2147" s="3" t="s">
        <v>84</v>
      </c>
      <c r="E2147" s="3" t="s">
        <v>169</v>
      </c>
      <c r="F2147" s="3" t="s">
        <v>59</v>
      </c>
      <c r="G2147" s="3">
        <v>169</v>
      </c>
      <c r="H2147" s="4">
        <v>45825</v>
      </c>
      <c r="I2147" s="4">
        <v>45822</v>
      </c>
      <c r="J2147" s="4" t="s">
        <v>60</v>
      </c>
      <c r="K2147" s="4">
        <v>45826</v>
      </c>
      <c r="L2147" s="4">
        <v>45824.993090277778</v>
      </c>
      <c r="M2147" s="4">
        <v>45827</v>
      </c>
      <c r="N2147" s="4"/>
      <c r="O2147" s="4" t="s">
        <v>60</v>
      </c>
      <c r="P2147" s="4" t="s">
        <v>60</v>
      </c>
      <c r="Q2147" s="4" t="s">
        <v>60</v>
      </c>
      <c r="R2147" s="4" t="s">
        <v>60</v>
      </c>
      <c r="S2147" s="4" t="s">
        <v>60</v>
      </c>
      <c r="T2147" s="4">
        <v>45829</v>
      </c>
      <c r="U2147" s="4"/>
      <c r="V2147" s="4"/>
      <c r="W2147" s="4">
        <v>45832</v>
      </c>
      <c r="X2147" s="4"/>
      <c r="Y2147" s="4" t="s">
        <v>60</v>
      </c>
      <c r="Z2147" s="4">
        <v>45832</v>
      </c>
      <c r="AA2147" s="4"/>
      <c r="AB2147" s="4" t="s">
        <v>60</v>
      </c>
      <c r="AC2147" s="4">
        <v>45833</v>
      </c>
      <c r="AD2147" s="4">
        <v>45834</v>
      </c>
      <c r="AE2147" s="4">
        <v>45835</v>
      </c>
      <c r="AF2147" s="4"/>
      <c r="AG2147" s="3" t="s">
        <v>86</v>
      </c>
      <c r="AH2147" s="3" t="s">
        <v>170</v>
      </c>
      <c r="AI2147" s="3" t="s">
        <v>1670</v>
      </c>
      <c r="AJ2147" s="3" t="s">
        <v>171</v>
      </c>
      <c r="AK2147" s="3" t="s">
        <v>98</v>
      </c>
      <c r="AL2147" s="3" t="s">
        <v>153</v>
      </c>
      <c r="AM2147" s="3" t="s">
        <v>154</v>
      </c>
      <c r="AN2147" s="3">
        <v>6.48827</v>
      </c>
      <c r="AO2147" s="3" t="s">
        <v>68</v>
      </c>
      <c r="AP2147" s="3"/>
      <c r="AQ2147" s="3"/>
      <c r="AR2147" s="3" t="s">
        <v>68</v>
      </c>
      <c r="AS2147" s="3"/>
      <c r="AT2147" s="3"/>
      <c r="AU2147" s="3" t="s">
        <v>1671</v>
      </c>
      <c r="AV2147" s="3" t="s">
        <v>1672</v>
      </c>
      <c r="AW2147" s="3">
        <v>14.190480000000001</v>
      </c>
      <c r="AX2147" s="3" t="s">
        <v>4763</v>
      </c>
      <c r="AY2147" s="3" t="s">
        <v>4764</v>
      </c>
      <c r="AZ2147" s="3">
        <v>152</v>
      </c>
      <c r="BA2147" s="3" t="s">
        <v>60</v>
      </c>
      <c r="BB2147" s="3">
        <v>169</v>
      </c>
      <c r="BC2147" s="3" t="s">
        <v>60</v>
      </c>
      <c r="BD2147" s="3" t="s">
        <v>60</v>
      </c>
      <c r="BE2147" s="3" t="s">
        <v>60</v>
      </c>
      <c r="BF2147" s="3" t="str">
        <f>IFERROR(VLOOKUP(Data_Power_app[[#This Row],[PRO ODER]],'Result'!H:J,3,0),"")</f>
        <v>LAMINATION 5</v>
      </c>
      <c r="BG2147" s="13" t="str">
        <f>IFERROR(VLOOKUP(Data_Power_app[[#This Row],[PRO ODER]]&amp;"LAM",'Real Time'!A:E,4,0),"")</f>
        <v>ML-05</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row>
    <row r="2148" spans="1:61" x14ac:dyDescent="0.25">
      <c r="A2148" s="12">
        <v>2815</v>
      </c>
      <c r="B2148" s="3" t="s">
        <v>10120</v>
      </c>
      <c r="C2148" s="3" t="s">
        <v>10121</v>
      </c>
      <c r="D2148" s="3" t="s">
        <v>84</v>
      </c>
      <c r="E2148" s="3" t="s">
        <v>157</v>
      </c>
      <c r="F2148" s="3" t="s">
        <v>59</v>
      </c>
      <c r="G2148" s="3">
        <v>5646</v>
      </c>
      <c r="H2148" s="4">
        <v>45821</v>
      </c>
      <c r="I2148" s="4">
        <v>45821</v>
      </c>
      <c r="J2148" s="4" t="s">
        <v>226</v>
      </c>
      <c r="K2148" s="4">
        <v>45822</v>
      </c>
      <c r="L2148" s="4">
        <v>45822.421770833331</v>
      </c>
      <c r="M2148" s="4">
        <v>45824</v>
      </c>
      <c r="N2148" s="4">
        <v>45824.368310185186</v>
      </c>
      <c r="O2148" s="4" t="s">
        <v>60</v>
      </c>
      <c r="P2148" s="4" t="s">
        <v>60</v>
      </c>
      <c r="Q2148" s="4" t="s">
        <v>60</v>
      </c>
      <c r="R2148" s="4" t="s">
        <v>60</v>
      </c>
      <c r="S2148" s="4" t="s">
        <v>60</v>
      </c>
      <c r="T2148" s="4">
        <v>45831</v>
      </c>
      <c r="U2148" s="4"/>
      <c r="V2148" s="4"/>
      <c r="W2148" s="4">
        <v>45832</v>
      </c>
      <c r="X2148" s="4"/>
      <c r="Y2148" s="4" t="s">
        <v>60</v>
      </c>
      <c r="Z2148" s="4" t="s">
        <v>60</v>
      </c>
      <c r="AA2148" s="4"/>
      <c r="AB2148" s="4" t="s">
        <v>60</v>
      </c>
      <c r="AC2148" s="4">
        <v>45833</v>
      </c>
      <c r="AD2148" s="4">
        <v>45834</v>
      </c>
      <c r="AE2148" s="4">
        <v>45835</v>
      </c>
      <c r="AF2148" s="4"/>
      <c r="AG2148" s="3" t="s">
        <v>1457</v>
      </c>
      <c r="AH2148" s="3" t="s">
        <v>198</v>
      </c>
      <c r="AI2148" s="3" t="s">
        <v>10122</v>
      </c>
      <c r="AJ2148" s="3" t="s">
        <v>159</v>
      </c>
      <c r="AK2148" s="3" t="s">
        <v>98</v>
      </c>
      <c r="AL2148" s="3" t="s">
        <v>160</v>
      </c>
      <c r="AM2148" s="3" t="s">
        <v>161</v>
      </c>
      <c r="AN2148" s="3">
        <v>208.07656</v>
      </c>
      <c r="AO2148" s="3" t="s">
        <v>68</v>
      </c>
      <c r="AP2148" s="3"/>
      <c r="AQ2148" s="3"/>
      <c r="AR2148" s="3" t="s">
        <v>68</v>
      </c>
      <c r="AS2148" s="3"/>
      <c r="AT2148" s="3"/>
      <c r="AU2148" s="3" t="s">
        <v>441</v>
      </c>
      <c r="AV2148" s="3" t="s">
        <v>442</v>
      </c>
      <c r="AW2148" s="3">
        <v>455.03859</v>
      </c>
      <c r="AX2148" s="3" t="s">
        <v>569</v>
      </c>
      <c r="AY2148" s="3" t="s">
        <v>569</v>
      </c>
      <c r="AZ2148" s="3" t="s">
        <v>569</v>
      </c>
      <c r="BA2148" s="3" t="s">
        <v>60</v>
      </c>
      <c r="BB2148" s="3">
        <v>5646</v>
      </c>
      <c r="BC2148" s="3" t="s">
        <v>60</v>
      </c>
      <c r="BD2148" s="3" t="s">
        <v>10123</v>
      </c>
      <c r="BE2148" s="3" t="s">
        <v>60</v>
      </c>
      <c r="BF2148" s="3" t="str">
        <f>IFERROR(VLOOKUP(Data_Power_app[[#This Row],[PRO ODER]],'Result'!H:J,3,0),"")</f>
        <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2816</v>
      </c>
      <c r="B2149" s="3" t="s">
        <v>11813</v>
      </c>
      <c r="C2149" s="3" t="s">
        <v>11814</v>
      </c>
      <c r="D2149" s="3" t="s">
        <v>84</v>
      </c>
      <c r="E2149" s="3" t="s">
        <v>157</v>
      </c>
      <c r="F2149" s="3" t="s">
        <v>59</v>
      </c>
      <c r="G2149" s="3">
        <v>572</v>
      </c>
      <c r="H2149" s="4">
        <v>45824</v>
      </c>
      <c r="I2149" s="4">
        <v>45822</v>
      </c>
      <c r="J2149" s="4" t="s">
        <v>226</v>
      </c>
      <c r="K2149" s="4">
        <v>45824</v>
      </c>
      <c r="L2149" s="4"/>
      <c r="M2149" s="4">
        <v>45825</v>
      </c>
      <c r="N2149" s="4"/>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117</v>
      </c>
      <c r="AH2149" s="3" t="s">
        <v>198</v>
      </c>
      <c r="AI2149" s="3" t="s">
        <v>10122</v>
      </c>
      <c r="AJ2149" s="3" t="s">
        <v>159</v>
      </c>
      <c r="AK2149" s="3" t="s">
        <v>98</v>
      </c>
      <c r="AL2149" s="3" t="s">
        <v>160</v>
      </c>
      <c r="AM2149" s="3" t="s">
        <v>161</v>
      </c>
      <c r="AN2149" s="3">
        <v>20.751429999999999</v>
      </c>
      <c r="AO2149" s="3" t="s">
        <v>68</v>
      </c>
      <c r="AP2149" s="3"/>
      <c r="AQ2149" s="3"/>
      <c r="AR2149" s="3" t="s">
        <v>68</v>
      </c>
      <c r="AS2149" s="3"/>
      <c r="AT2149" s="3"/>
      <c r="AU2149" s="3" t="s">
        <v>441</v>
      </c>
      <c r="AV2149" s="3" t="s">
        <v>442</v>
      </c>
      <c r="AW2149" s="3">
        <v>45.3812</v>
      </c>
      <c r="AX2149" s="3" t="s">
        <v>569</v>
      </c>
      <c r="AY2149" s="3" t="s">
        <v>569</v>
      </c>
      <c r="AZ2149" s="3" t="s">
        <v>569</v>
      </c>
      <c r="BA2149" s="3" t="s">
        <v>60</v>
      </c>
      <c r="BB2149" s="3">
        <v>572</v>
      </c>
      <c r="BC2149" s="3" t="s">
        <v>60</v>
      </c>
      <c r="BD2149" s="3" t="s">
        <v>10123</v>
      </c>
      <c r="BE2149" s="3" t="s">
        <v>60</v>
      </c>
      <c r="BF2149" s="3" t="str">
        <f>IFERROR(VLOOKUP(Data_Power_app[[#This Row],[PRO ODER]],'Result'!H:J,3,0),"")</f>
        <v>LAMINATION 5</v>
      </c>
      <c r="BG2149" s="13"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2817</v>
      </c>
      <c r="B2150" s="3" t="s">
        <v>11815</v>
      </c>
      <c r="C2150" s="3" t="s">
        <v>11816</v>
      </c>
      <c r="D2150" s="3" t="s">
        <v>84</v>
      </c>
      <c r="E2150" s="3" t="s">
        <v>157</v>
      </c>
      <c r="F2150" s="3" t="s">
        <v>59</v>
      </c>
      <c r="G2150" s="3">
        <v>683</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24.48789</v>
      </c>
      <c r="AO2150" s="3" t="s">
        <v>68</v>
      </c>
      <c r="AP2150" s="3"/>
      <c r="AQ2150" s="3"/>
      <c r="AR2150" s="3" t="s">
        <v>68</v>
      </c>
      <c r="AS2150" s="3"/>
      <c r="AT2150" s="3"/>
      <c r="AU2150" s="3" t="s">
        <v>441</v>
      </c>
      <c r="AV2150" s="3" t="s">
        <v>442</v>
      </c>
      <c r="AW2150" s="3">
        <v>53.552309999999999</v>
      </c>
      <c r="AX2150" s="3" t="s">
        <v>569</v>
      </c>
      <c r="AY2150" s="3" t="s">
        <v>569</v>
      </c>
      <c r="AZ2150" s="3" t="s">
        <v>569</v>
      </c>
      <c r="BA2150" s="3" t="s">
        <v>60</v>
      </c>
      <c r="BB2150" s="3">
        <v>683</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2818</v>
      </c>
      <c r="B2151" s="3" t="s">
        <v>9356</v>
      </c>
      <c r="C2151" s="3" t="s">
        <v>7417</v>
      </c>
      <c r="D2151" s="3" t="s">
        <v>93</v>
      </c>
      <c r="E2151" s="3" t="s">
        <v>522</v>
      </c>
      <c r="F2151" s="3" t="s">
        <v>72</v>
      </c>
      <c r="G2151" s="3">
        <v>17</v>
      </c>
      <c r="H2151" s="4">
        <v>45828</v>
      </c>
      <c r="I2151" s="4">
        <v>45819</v>
      </c>
      <c r="J2151" s="4">
        <v>45821</v>
      </c>
      <c r="K2151" s="4">
        <v>45829</v>
      </c>
      <c r="L2151" s="4">
        <v>45820.753287037034</v>
      </c>
      <c r="M2151" s="4" t="s">
        <v>60</v>
      </c>
      <c r="N2151" s="4"/>
      <c r="O2151" s="4" t="s">
        <v>60</v>
      </c>
      <c r="P2151" s="4" t="s">
        <v>60</v>
      </c>
      <c r="Q2151" s="4" t="s">
        <v>60</v>
      </c>
      <c r="R2151" s="4" t="s">
        <v>60</v>
      </c>
      <c r="S2151" s="4" t="s">
        <v>60</v>
      </c>
      <c r="T2151" s="4" t="s">
        <v>60</v>
      </c>
      <c r="U2151" s="4"/>
      <c r="V2151" s="4"/>
      <c r="W2151" s="4"/>
      <c r="X2151" s="4">
        <v>45824.505972222221</v>
      </c>
      <c r="Y2151" s="4" t="s">
        <v>73</v>
      </c>
      <c r="Z2151" s="4" t="s">
        <v>60</v>
      </c>
      <c r="AA2151" s="4">
        <v>45824.5075462963</v>
      </c>
      <c r="AB2151" s="4">
        <v>45825</v>
      </c>
      <c r="AC2151" s="4" t="s">
        <v>60</v>
      </c>
      <c r="AD2151" s="4">
        <v>45834</v>
      </c>
      <c r="AE2151" s="4">
        <v>45835</v>
      </c>
      <c r="AF2151" s="4"/>
      <c r="AG2151" s="3" t="s">
        <v>944</v>
      </c>
      <c r="AH2151" s="3" t="s">
        <v>523</v>
      </c>
      <c r="AI2151" s="3" t="s">
        <v>2620</v>
      </c>
      <c r="AJ2151" s="3" t="s">
        <v>74</v>
      </c>
      <c r="AK2151" s="3" t="s">
        <v>65</v>
      </c>
      <c r="AL2151" s="3" t="s">
        <v>524</v>
      </c>
      <c r="AM2151" s="3" t="s">
        <v>525</v>
      </c>
      <c r="AN2151" s="3">
        <v>0.36926999999999999</v>
      </c>
      <c r="AO2151" s="3" t="s">
        <v>68</v>
      </c>
      <c r="AP2151" s="3"/>
      <c r="AQ2151" s="3"/>
      <c r="AR2151" s="3" t="s">
        <v>68</v>
      </c>
      <c r="AS2151" s="3"/>
      <c r="AT2151" s="3"/>
      <c r="AU2151" s="3" t="s">
        <v>430</v>
      </c>
      <c r="AV2151" s="3" t="s">
        <v>431</v>
      </c>
      <c r="AW2151" s="3">
        <v>0.80757999999999996</v>
      </c>
      <c r="AX2151" s="3" t="s">
        <v>526</v>
      </c>
      <c r="AY2151" s="3" t="s">
        <v>527</v>
      </c>
      <c r="AZ2151" s="3">
        <v>17</v>
      </c>
      <c r="BA2151" s="3" t="s">
        <v>196</v>
      </c>
      <c r="BB2151" s="3">
        <v>17</v>
      </c>
      <c r="BC2151" s="3" t="s">
        <v>60</v>
      </c>
      <c r="BD2151" s="3" t="s">
        <v>60</v>
      </c>
      <c r="BE2151" s="3" t="s">
        <v>528</v>
      </c>
      <c r="BF2151" s="3" t="str">
        <f>IFERROR(VLOOKUP(Data_Power_app[[#This Row],[PRO ODER]],'Result'!H:J,3,0),"")</f>
        <v>LAMINATION 3</v>
      </c>
      <c r="BG2151" s="13" t="str">
        <f>IFERROR(VLOOKUP(Data_Power_app[[#This Row],[PRO ODER]]&amp;"LAM",'Real Time'!A:E,4,0),"")</f>
        <v>ML-03</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URGENT</v>
      </c>
    </row>
    <row r="2152" spans="1:61" x14ac:dyDescent="0.25">
      <c r="A2152" s="12">
        <v>2823</v>
      </c>
      <c r="B2152" s="3" t="s">
        <v>9357</v>
      </c>
      <c r="C2152" s="3" t="s">
        <v>7418</v>
      </c>
      <c r="D2152" s="3" t="s">
        <v>84</v>
      </c>
      <c r="E2152" s="3" t="s">
        <v>437</v>
      </c>
      <c r="F2152" s="3" t="s">
        <v>72</v>
      </c>
      <c r="G2152" s="3">
        <v>4</v>
      </c>
      <c r="H2152" s="4">
        <v>45828</v>
      </c>
      <c r="I2152" s="4" t="s">
        <v>60</v>
      </c>
      <c r="J2152" s="4">
        <v>45821</v>
      </c>
      <c r="K2152" s="4">
        <v>45829</v>
      </c>
      <c r="L2152" s="4">
        <v>45821.319189814814</v>
      </c>
      <c r="M2152" s="4" t="s">
        <v>60</v>
      </c>
      <c r="N2152" s="4"/>
      <c r="O2152" s="4" t="s">
        <v>60</v>
      </c>
      <c r="P2152" s="4" t="s">
        <v>60</v>
      </c>
      <c r="Q2152" s="4" t="s">
        <v>60</v>
      </c>
      <c r="R2152" s="4" t="s">
        <v>60</v>
      </c>
      <c r="S2152" s="4" t="s">
        <v>60</v>
      </c>
      <c r="T2152" s="4" t="s">
        <v>60</v>
      </c>
      <c r="U2152" s="4"/>
      <c r="V2152" s="4"/>
      <c r="W2152" s="4"/>
      <c r="X2152" s="4">
        <v>45824.410451388889</v>
      </c>
      <c r="Y2152" s="4" t="s">
        <v>73</v>
      </c>
      <c r="Z2152" s="4" t="s">
        <v>60</v>
      </c>
      <c r="AA2152" s="4">
        <v>45824.412083333336</v>
      </c>
      <c r="AB2152" s="4" t="s">
        <v>60</v>
      </c>
      <c r="AC2152" s="4" t="s">
        <v>60</v>
      </c>
      <c r="AD2152" s="4">
        <v>45834</v>
      </c>
      <c r="AE2152" s="4">
        <v>45835</v>
      </c>
      <c r="AF2152" s="4">
        <v>45824</v>
      </c>
      <c r="AG2152" s="3" t="s">
        <v>943</v>
      </c>
      <c r="AH2152" s="3" t="s">
        <v>219</v>
      </c>
      <c r="AI2152" s="3" t="s">
        <v>9358</v>
      </c>
      <c r="AJ2152" s="3" t="s">
        <v>74</v>
      </c>
      <c r="AK2152" s="3" t="s">
        <v>98</v>
      </c>
      <c r="AL2152" s="3" t="s">
        <v>220</v>
      </c>
      <c r="AM2152" s="3" t="s">
        <v>221</v>
      </c>
      <c r="AN2152" s="3">
        <v>0.11771</v>
      </c>
      <c r="AO2152" s="3" t="s">
        <v>68</v>
      </c>
      <c r="AP2152" s="3"/>
      <c r="AQ2152" s="3"/>
      <c r="AR2152" s="3" t="s">
        <v>68</v>
      </c>
      <c r="AS2152" s="3"/>
      <c r="AT2152" s="3"/>
      <c r="AU2152" s="3" t="s">
        <v>9359</v>
      </c>
      <c r="AV2152" s="3" t="s">
        <v>9360</v>
      </c>
      <c r="AW2152" s="3">
        <v>0.25746000000000002</v>
      </c>
      <c r="AX2152" s="3" t="s">
        <v>9361</v>
      </c>
      <c r="AY2152" s="3" t="s">
        <v>9362</v>
      </c>
      <c r="AZ2152" s="3">
        <v>4</v>
      </c>
      <c r="BA2152" s="3" t="s">
        <v>196</v>
      </c>
      <c r="BB2152" s="3">
        <v>0</v>
      </c>
      <c r="BC2152" s="3" t="s">
        <v>60</v>
      </c>
      <c r="BD2152" s="3" t="s">
        <v>60</v>
      </c>
      <c r="BE2152" s="3" t="s">
        <v>222</v>
      </c>
      <c r="BF2152" s="3" t="str">
        <f>IFERROR(VLOOKUP(Data_Power_app[[#This Row],[PRO ODER]],'Result'!H:J,3,0),"")</f>
        <v>LAMINATION 1</v>
      </c>
      <c r="BG2152" s="13" t="str">
        <f>IFERROR(VLOOKUP(Data_Power_app[[#This Row],[PRO ODER]]&amp;"LAM",'Real Time'!A:E,4,0),"")</f>
        <v>ML-07</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2824</v>
      </c>
      <c r="B2153" s="3" t="s">
        <v>13377</v>
      </c>
      <c r="C2153" s="3" t="s">
        <v>13378</v>
      </c>
      <c r="D2153" s="3" t="s">
        <v>84</v>
      </c>
      <c r="E2153" s="3" t="s">
        <v>150</v>
      </c>
      <c r="F2153" s="3" t="s">
        <v>59</v>
      </c>
      <c r="G2153" s="3">
        <v>19005</v>
      </c>
      <c r="H2153" s="4">
        <v>45825</v>
      </c>
      <c r="I2153" s="4">
        <v>45824</v>
      </c>
      <c r="J2153" s="4" t="s">
        <v>60</v>
      </c>
      <c r="K2153" s="4">
        <v>45826</v>
      </c>
      <c r="L2153" s="4">
        <v>45824.226469907408</v>
      </c>
      <c r="M2153" s="4">
        <v>45827</v>
      </c>
      <c r="N2153" s="4"/>
      <c r="O2153" s="4" t="s">
        <v>60</v>
      </c>
      <c r="P2153" s="4" t="s">
        <v>60</v>
      </c>
      <c r="Q2153" s="4" t="s">
        <v>60</v>
      </c>
      <c r="R2153" s="4" t="s">
        <v>60</v>
      </c>
      <c r="S2153" s="4" t="s">
        <v>60</v>
      </c>
      <c r="T2153" s="4">
        <v>45828</v>
      </c>
      <c r="U2153" s="4"/>
      <c r="V2153" s="4"/>
      <c r="W2153" s="4">
        <v>45829</v>
      </c>
      <c r="X2153" s="4"/>
      <c r="Y2153" s="4" t="s">
        <v>60</v>
      </c>
      <c r="Z2153" s="4">
        <v>45831</v>
      </c>
      <c r="AA2153" s="4"/>
      <c r="AB2153" s="4" t="s">
        <v>60</v>
      </c>
      <c r="AC2153" s="4">
        <v>45832</v>
      </c>
      <c r="AD2153" s="4">
        <v>45834</v>
      </c>
      <c r="AE2153" s="4">
        <v>45835</v>
      </c>
      <c r="AF2153" s="4"/>
      <c r="AG2153" s="3" t="s">
        <v>86</v>
      </c>
      <c r="AH2153" s="3" t="s">
        <v>251</v>
      </c>
      <c r="AI2153" s="3" t="s">
        <v>13379</v>
      </c>
      <c r="AJ2153" s="3" t="s">
        <v>181</v>
      </c>
      <c r="AK2153" s="3" t="s">
        <v>98</v>
      </c>
      <c r="AL2153" s="3" t="s">
        <v>252</v>
      </c>
      <c r="AM2153" s="3" t="s">
        <v>253</v>
      </c>
      <c r="AN2153" s="3">
        <v>691.82613000000003</v>
      </c>
      <c r="AO2153" s="3" t="s">
        <v>68</v>
      </c>
      <c r="AP2153" s="3"/>
      <c r="AQ2153" s="3"/>
      <c r="AR2153" s="3" t="s">
        <v>68</v>
      </c>
      <c r="AS2153" s="3"/>
      <c r="AT2153" s="3"/>
      <c r="AU2153" s="3" t="s">
        <v>13380</v>
      </c>
      <c r="AV2153" s="3" t="s">
        <v>13381</v>
      </c>
      <c r="AW2153" s="3">
        <v>1512.9725900000001</v>
      </c>
      <c r="AX2153" s="3" t="s">
        <v>13382</v>
      </c>
      <c r="AY2153" s="3" t="s">
        <v>13383</v>
      </c>
      <c r="AZ2153" s="3">
        <v>19005</v>
      </c>
      <c r="BA2153" s="3" t="s">
        <v>60</v>
      </c>
      <c r="BB2153" s="3">
        <v>19005</v>
      </c>
      <c r="BC2153" s="3" t="s">
        <v>60</v>
      </c>
      <c r="BD2153" s="3" t="s">
        <v>60</v>
      </c>
      <c r="BE2153" s="3" t="s">
        <v>60</v>
      </c>
      <c r="BF2153" s="3" t="str">
        <f>IFERROR(VLOOKUP(Data_Power_app[[#This Row],[PRO ODER]],'Result'!H:J,3,0),"")</f>
        <v/>
      </c>
      <c r="BG2153" s="13"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row>
    <row r="2154" spans="1:61" x14ac:dyDescent="0.25">
      <c r="A2154" s="12">
        <v>2825</v>
      </c>
      <c r="B2154" s="3" t="s">
        <v>10075</v>
      </c>
      <c r="C2154" s="3" t="s">
        <v>10076</v>
      </c>
      <c r="D2154" s="3" t="s">
        <v>84</v>
      </c>
      <c r="E2154" s="3" t="s">
        <v>169</v>
      </c>
      <c r="F2154" s="3" t="s">
        <v>59</v>
      </c>
      <c r="G2154" s="3">
        <v>8677</v>
      </c>
      <c r="H2154" s="4">
        <v>45824</v>
      </c>
      <c r="I2154" s="4">
        <v>45821</v>
      </c>
      <c r="J2154" s="4" t="s">
        <v>60</v>
      </c>
      <c r="K2154" s="4">
        <v>45824</v>
      </c>
      <c r="L2154" s="4">
        <v>45821.05945601852</v>
      </c>
      <c r="M2154" s="4">
        <v>45825</v>
      </c>
      <c r="N2154" s="4">
        <v>45822.500138888892</v>
      </c>
      <c r="O2154" s="4" t="s">
        <v>60</v>
      </c>
      <c r="P2154" s="4" t="s">
        <v>60</v>
      </c>
      <c r="Q2154" s="4" t="s">
        <v>60</v>
      </c>
      <c r="R2154" s="4" t="s">
        <v>60</v>
      </c>
      <c r="S2154" s="4" t="s">
        <v>60</v>
      </c>
      <c r="T2154" s="4">
        <v>45827</v>
      </c>
      <c r="U2154" s="4">
        <v>45822.606828703705</v>
      </c>
      <c r="V2154" s="4"/>
      <c r="W2154" s="4">
        <v>45829</v>
      </c>
      <c r="X2154" s="4"/>
      <c r="Y2154" s="4" t="s">
        <v>60</v>
      </c>
      <c r="Z2154" s="4">
        <v>45831</v>
      </c>
      <c r="AA2154" s="4"/>
      <c r="AB2154" s="4" t="s">
        <v>60</v>
      </c>
      <c r="AC2154" s="4">
        <v>45832</v>
      </c>
      <c r="AD2154" s="4">
        <v>45834</v>
      </c>
      <c r="AE2154" s="4">
        <v>45835</v>
      </c>
      <c r="AF2154" s="4"/>
      <c r="AG2154" s="3" t="s">
        <v>225</v>
      </c>
      <c r="AH2154" s="3" t="s">
        <v>170</v>
      </c>
      <c r="AI2154" s="3" t="s">
        <v>10077</v>
      </c>
      <c r="AJ2154" s="3" t="s">
        <v>171</v>
      </c>
      <c r="AK2154" s="3" t="s">
        <v>98</v>
      </c>
      <c r="AL2154" s="3" t="s">
        <v>153</v>
      </c>
      <c r="AM2154" s="3" t="s">
        <v>154</v>
      </c>
      <c r="AN2154" s="3">
        <v>334.37056000000001</v>
      </c>
      <c r="AO2154" s="3" t="s">
        <v>68</v>
      </c>
      <c r="AP2154" s="3"/>
      <c r="AQ2154" s="3"/>
      <c r="AR2154" s="3" t="s">
        <v>68</v>
      </c>
      <c r="AS2154" s="3"/>
      <c r="AT2154" s="3"/>
      <c r="AU2154" s="3" t="s">
        <v>172</v>
      </c>
      <c r="AV2154" s="3" t="s">
        <v>173</v>
      </c>
      <c r="AW2154" s="3">
        <v>731.29861000000005</v>
      </c>
      <c r="AX2154" s="3" t="s">
        <v>10078</v>
      </c>
      <c r="AY2154" s="3" t="s">
        <v>10079</v>
      </c>
      <c r="AZ2154" s="3">
        <v>8677</v>
      </c>
      <c r="BA2154" s="3" t="s">
        <v>60</v>
      </c>
      <c r="BB2154" s="3">
        <v>8677</v>
      </c>
      <c r="BC2154" s="3" t="s">
        <v>60</v>
      </c>
      <c r="BD2154" s="3" t="s">
        <v>60</v>
      </c>
      <c r="BE2154" s="3" t="s">
        <v>60</v>
      </c>
      <c r="BF2154" s="3" t="str">
        <f>IFERROR(VLOOKUP(Data_Power_app[[#This Row],[PRO ODER]],'Result'!H:J,3,0),"")</f>
        <v/>
      </c>
      <c r="BG2154" s="13" t="str">
        <f>IFERROR(VLOOKUP(Data_Power_app[[#This Row],[PRO ODER]]&amp;"LAM",'Real Time'!A:E,4,0),"")</f>
        <v>ML-05</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2826</v>
      </c>
      <c r="B2155" s="3" t="s">
        <v>5286</v>
      </c>
      <c r="C2155" s="3" t="s">
        <v>5287</v>
      </c>
      <c r="D2155" s="3" t="s">
        <v>93</v>
      </c>
      <c r="E2155" s="3" t="s">
        <v>94</v>
      </c>
      <c r="F2155" s="3" t="s">
        <v>59</v>
      </c>
      <c r="G2155" s="3">
        <v>600</v>
      </c>
      <c r="H2155" s="4">
        <v>45818</v>
      </c>
      <c r="I2155" s="4">
        <v>45818</v>
      </c>
      <c r="J2155" s="4">
        <v>45818</v>
      </c>
      <c r="K2155" s="4">
        <v>45819</v>
      </c>
      <c r="L2155" s="4">
        <v>45818.8908912037</v>
      </c>
      <c r="M2155" s="4">
        <v>45820</v>
      </c>
      <c r="N2155" s="4">
        <v>45819.374340277776</v>
      </c>
      <c r="O2155" s="4">
        <v>45821</v>
      </c>
      <c r="P2155" s="4" t="s">
        <v>60</v>
      </c>
      <c r="Q2155" s="4">
        <v>45821</v>
      </c>
      <c r="R2155" s="4" t="s">
        <v>60</v>
      </c>
      <c r="S2155" s="4" t="s">
        <v>60</v>
      </c>
      <c r="T2155" s="4">
        <v>45825</v>
      </c>
      <c r="U2155" s="4">
        <v>45822.076724537037</v>
      </c>
      <c r="V2155" s="4"/>
      <c r="W2155" s="4">
        <v>45828</v>
      </c>
      <c r="X2155" s="4"/>
      <c r="Y2155" s="4" t="s">
        <v>60</v>
      </c>
      <c r="Z2155" s="4">
        <v>45829</v>
      </c>
      <c r="AA2155" s="4"/>
      <c r="AB2155" s="4" t="s">
        <v>60</v>
      </c>
      <c r="AC2155" s="4">
        <v>45831</v>
      </c>
      <c r="AD2155" s="4">
        <v>45831</v>
      </c>
      <c r="AE2155" s="4">
        <v>45836</v>
      </c>
      <c r="AF2155" s="4"/>
      <c r="AG2155" s="3" t="s">
        <v>225</v>
      </c>
      <c r="AH2155" s="3" t="s">
        <v>593</v>
      </c>
      <c r="AI2155" s="3" t="s">
        <v>3294</v>
      </c>
      <c r="AJ2155" s="3" t="s">
        <v>594</v>
      </c>
      <c r="AK2155" s="3" t="s">
        <v>98</v>
      </c>
      <c r="AL2155" s="3" t="s">
        <v>595</v>
      </c>
      <c r="AM2155" s="3" t="s">
        <v>596</v>
      </c>
      <c r="AN2155" s="3">
        <v>27.641580000000001</v>
      </c>
      <c r="AO2155" s="3" t="s">
        <v>68</v>
      </c>
      <c r="AP2155" s="3"/>
      <c r="AQ2155" s="3"/>
      <c r="AR2155" s="3" t="s">
        <v>68</v>
      </c>
      <c r="AS2155" s="3"/>
      <c r="AT2155" s="3"/>
      <c r="AU2155" s="3" t="s">
        <v>430</v>
      </c>
      <c r="AV2155" s="3" t="s">
        <v>431</v>
      </c>
      <c r="AW2155" s="3">
        <v>51.386450000000004</v>
      </c>
      <c r="AX2155" s="3" t="s">
        <v>1609</v>
      </c>
      <c r="AY2155" s="3" t="s">
        <v>1610</v>
      </c>
      <c r="AZ2155" s="3">
        <v>600</v>
      </c>
      <c r="BA2155" s="3" t="s">
        <v>60</v>
      </c>
      <c r="BB2155" s="3">
        <v>600</v>
      </c>
      <c r="BC2155" s="3" t="s">
        <v>60</v>
      </c>
      <c r="BD2155" s="3" t="s">
        <v>60</v>
      </c>
      <c r="BE2155" s="3" t="s">
        <v>60</v>
      </c>
      <c r="BF2155" s="3" t="str">
        <f>IFERROR(VLOOKUP(Data_Power_app[[#This Row],[PRO ODER]],'Result'!H:J,3,0),"")</f>
        <v>LAMINATION 5</v>
      </c>
      <c r="BG2155" s="13" t="str">
        <f>IFERROR(VLOOKUP(Data_Power_app[[#This Row],[PRO ODER]]&amp;"LAM",'Real Time'!A:E,4,0),"")</f>
        <v>ML-04</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12">
        <v>2827</v>
      </c>
      <c r="B2156" s="3" t="s">
        <v>5288</v>
      </c>
      <c r="C2156" s="3" t="s">
        <v>5289</v>
      </c>
      <c r="D2156" s="3" t="s">
        <v>93</v>
      </c>
      <c r="E2156" s="3" t="s">
        <v>94</v>
      </c>
      <c r="F2156" s="3" t="s">
        <v>59</v>
      </c>
      <c r="G2156" s="3">
        <v>300</v>
      </c>
      <c r="H2156" s="4">
        <v>45818</v>
      </c>
      <c r="I2156" s="4">
        <v>45818</v>
      </c>
      <c r="J2156" s="4">
        <v>45818</v>
      </c>
      <c r="K2156" s="4">
        <v>45819</v>
      </c>
      <c r="L2156" s="4">
        <v>45818.890925925924</v>
      </c>
      <c r="M2156" s="4">
        <v>45820</v>
      </c>
      <c r="N2156" s="4">
        <v>45819.502858796295</v>
      </c>
      <c r="O2156" s="4">
        <v>45821</v>
      </c>
      <c r="P2156" s="4" t="s">
        <v>60</v>
      </c>
      <c r="Q2156" s="4">
        <v>45821</v>
      </c>
      <c r="R2156" s="4" t="s">
        <v>60</v>
      </c>
      <c r="S2156" s="4" t="s">
        <v>60</v>
      </c>
      <c r="T2156" s="4">
        <v>45825</v>
      </c>
      <c r="U2156" s="4">
        <v>45825.288113425922</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13.75529</v>
      </c>
      <c r="AO2156" s="3" t="s">
        <v>68</v>
      </c>
      <c r="AP2156" s="3"/>
      <c r="AQ2156" s="3"/>
      <c r="AR2156" s="3" t="s">
        <v>68</v>
      </c>
      <c r="AS2156" s="3"/>
      <c r="AT2156" s="3"/>
      <c r="AU2156" s="3" t="s">
        <v>430</v>
      </c>
      <c r="AV2156" s="3" t="s">
        <v>431</v>
      </c>
      <c r="AW2156" s="3">
        <v>25.57132</v>
      </c>
      <c r="AX2156" s="3" t="s">
        <v>1609</v>
      </c>
      <c r="AY2156" s="3" t="s">
        <v>1610</v>
      </c>
      <c r="AZ2156" s="3">
        <v>300</v>
      </c>
      <c r="BA2156" s="3" t="s">
        <v>60</v>
      </c>
      <c r="BB2156" s="3">
        <v>300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2828</v>
      </c>
      <c r="B2157" s="3" t="s">
        <v>5290</v>
      </c>
      <c r="C2157" s="3" t="s">
        <v>5291</v>
      </c>
      <c r="D2157" s="3" t="s">
        <v>93</v>
      </c>
      <c r="E2157" s="3" t="s">
        <v>94</v>
      </c>
      <c r="F2157" s="3" t="s">
        <v>59</v>
      </c>
      <c r="G2157" s="3">
        <v>300</v>
      </c>
      <c r="H2157" s="4">
        <v>45818</v>
      </c>
      <c r="I2157" s="4">
        <v>45818</v>
      </c>
      <c r="J2157" s="4">
        <v>45818</v>
      </c>
      <c r="K2157" s="4">
        <v>45819</v>
      </c>
      <c r="L2157" s="4">
        <v>45818.890972222223</v>
      </c>
      <c r="M2157" s="4">
        <v>45820</v>
      </c>
      <c r="N2157" s="4">
        <v>45819.423263888886</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706</v>
      </c>
      <c r="AJ2157" s="3" t="s">
        <v>594</v>
      </c>
      <c r="AK2157" s="3" t="s">
        <v>98</v>
      </c>
      <c r="AL2157" s="3" t="s">
        <v>595</v>
      </c>
      <c r="AM2157" s="3" t="s">
        <v>596</v>
      </c>
      <c r="AN2157" s="3">
        <v>14.13781</v>
      </c>
      <c r="AO2157" s="3" t="s">
        <v>68</v>
      </c>
      <c r="AP2157" s="3"/>
      <c r="AQ2157" s="3"/>
      <c r="AR2157" s="3" t="s">
        <v>68</v>
      </c>
      <c r="AS2157" s="3"/>
      <c r="AT2157" s="3"/>
      <c r="AU2157" s="3" t="s">
        <v>430</v>
      </c>
      <c r="AV2157" s="3" t="s">
        <v>431</v>
      </c>
      <c r="AW2157" s="3">
        <v>26.282579999999999</v>
      </c>
      <c r="AX2157" s="3" t="s">
        <v>549</v>
      </c>
      <c r="AY2157" s="3" t="s">
        <v>550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2829</v>
      </c>
      <c r="B2158" s="3" t="s">
        <v>5292</v>
      </c>
      <c r="C2158" s="3" t="s">
        <v>5293</v>
      </c>
      <c r="D2158" s="3" t="s">
        <v>93</v>
      </c>
      <c r="E2158" s="3" t="s">
        <v>94</v>
      </c>
      <c r="F2158" s="3" t="s">
        <v>59</v>
      </c>
      <c r="G2158" s="3">
        <v>600</v>
      </c>
      <c r="H2158" s="4">
        <v>45818</v>
      </c>
      <c r="I2158" s="4">
        <v>45818</v>
      </c>
      <c r="J2158" s="4">
        <v>45818</v>
      </c>
      <c r="K2158" s="4">
        <v>45819</v>
      </c>
      <c r="L2158" s="4">
        <v>45818.891006944446</v>
      </c>
      <c r="M2158" s="4">
        <v>45820</v>
      </c>
      <c r="N2158" s="4">
        <v>45819.502708333333</v>
      </c>
      <c r="O2158" s="4">
        <v>45821</v>
      </c>
      <c r="P2158" s="4" t="s">
        <v>60</v>
      </c>
      <c r="Q2158" s="4">
        <v>45821</v>
      </c>
      <c r="R2158" s="4" t="s">
        <v>60</v>
      </c>
      <c r="S2158" s="4" t="s">
        <v>60</v>
      </c>
      <c r="T2158" s="4">
        <v>45825</v>
      </c>
      <c r="U2158" s="4">
        <v>45825.28800925926</v>
      </c>
      <c r="V2158" s="4"/>
      <c r="W2158" s="4">
        <v>45828</v>
      </c>
      <c r="X2158" s="4"/>
      <c r="Y2158" s="4" t="s">
        <v>60</v>
      </c>
      <c r="Z2158" s="4">
        <v>45829</v>
      </c>
      <c r="AA2158" s="4"/>
      <c r="AB2158" s="4" t="s">
        <v>60</v>
      </c>
      <c r="AC2158" s="4">
        <v>45831</v>
      </c>
      <c r="AD2158" s="4">
        <v>45831</v>
      </c>
      <c r="AE2158" s="4">
        <v>45836</v>
      </c>
      <c r="AF2158" s="4"/>
      <c r="AG2158" s="3" t="s">
        <v>225</v>
      </c>
      <c r="AH2158" s="3" t="s">
        <v>593</v>
      </c>
      <c r="AI2158" s="3" t="s">
        <v>707</v>
      </c>
      <c r="AJ2158" s="3" t="s">
        <v>594</v>
      </c>
      <c r="AK2158" s="3" t="s">
        <v>98</v>
      </c>
      <c r="AL2158" s="3" t="s">
        <v>595</v>
      </c>
      <c r="AM2158" s="3" t="s">
        <v>596</v>
      </c>
      <c r="AN2158" s="3">
        <v>28.31307</v>
      </c>
      <c r="AO2158" s="3" t="s">
        <v>68</v>
      </c>
      <c r="AP2158" s="3"/>
      <c r="AQ2158" s="3"/>
      <c r="AR2158" s="3" t="s">
        <v>68</v>
      </c>
      <c r="AS2158" s="3"/>
      <c r="AT2158" s="3"/>
      <c r="AU2158" s="3" t="s">
        <v>430</v>
      </c>
      <c r="AV2158" s="3" t="s">
        <v>431</v>
      </c>
      <c r="AW2158" s="3">
        <v>52.634689999999999</v>
      </c>
      <c r="AX2158" s="3" t="s">
        <v>708</v>
      </c>
      <c r="AY2158" s="3" t="s">
        <v>709</v>
      </c>
      <c r="AZ2158" s="3">
        <v>600</v>
      </c>
      <c r="BA2158" s="3" t="s">
        <v>60</v>
      </c>
      <c r="BB2158" s="3">
        <v>600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2830</v>
      </c>
      <c r="B2159" s="3" t="s">
        <v>5294</v>
      </c>
      <c r="C2159" s="3" t="s">
        <v>5295</v>
      </c>
      <c r="D2159" s="3" t="s">
        <v>93</v>
      </c>
      <c r="E2159" s="3" t="s">
        <v>94</v>
      </c>
      <c r="F2159" s="3" t="s">
        <v>59</v>
      </c>
      <c r="G2159" s="3">
        <v>300</v>
      </c>
      <c r="H2159" s="4">
        <v>45818</v>
      </c>
      <c r="I2159" s="4">
        <v>45818</v>
      </c>
      <c r="J2159" s="4">
        <v>45818</v>
      </c>
      <c r="K2159" s="4">
        <v>45819</v>
      </c>
      <c r="L2159" s="4">
        <v>45818.891053240739</v>
      </c>
      <c r="M2159" s="4">
        <v>45820</v>
      </c>
      <c r="N2159" s="4">
        <v>45819.423159722224</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706</v>
      </c>
      <c r="AJ2159" s="3" t="s">
        <v>594</v>
      </c>
      <c r="AK2159" s="3" t="s">
        <v>98</v>
      </c>
      <c r="AL2159" s="3" t="s">
        <v>595</v>
      </c>
      <c r="AM2159" s="3" t="s">
        <v>596</v>
      </c>
      <c r="AN2159" s="3">
        <v>13.81087</v>
      </c>
      <c r="AO2159" s="3" t="s">
        <v>68</v>
      </c>
      <c r="AP2159" s="3"/>
      <c r="AQ2159" s="3"/>
      <c r="AR2159" s="3" t="s">
        <v>68</v>
      </c>
      <c r="AS2159" s="3"/>
      <c r="AT2159" s="3"/>
      <c r="AU2159" s="3" t="s">
        <v>430</v>
      </c>
      <c r="AV2159" s="3" t="s">
        <v>431</v>
      </c>
      <c r="AW2159" s="3">
        <v>25.67474</v>
      </c>
      <c r="AX2159" s="3" t="s">
        <v>549</v>
      </c>
      <c r="AY2159" s="3" t="s">
        <v>550</v>
      </c>
      <c r="AZ2159" s="3">
        <v>300</v>
      </c>
      <c r="BA2159" s="3" t="s">
        <v>60</v>
      </c>
      <c r="BB2159" s="3">
        <v>300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2831</v>
      </c>
      <c r="B2160" s="3" t="s">
        <v>5296</v>
      </c>
      <c r="C2160" s="3" t="s">
        <v>5297</v>
      </c>
      <c r="D2160" s="3" t="s">
        <v>93</v>
      </c>
      <c r="E2160" s="3" t="s">
        <v>94</v>
      </c>
      <c r="F2160" s="3" t="s">
        <v>59</v>
      </c>
      <c r="G2160" s="3">
        <v>600</v>
      </c>
      <c r="H2160" s="4">
        <v>45818</v>
      </c>
      <c r="I2160" s="4">
        <v>45818</v>
      </c>
      <c r="J2160" s="4">
        <v>45818</v>
      </c>
      <c r="K2160" s="4">
        <v>45819</v>
      </c>
      <c r="L2160" s="4">
        <v>45818.891087962962</v>
      </c>
      <c r="M2160" s="4">
        <v>45820</v>
      </c>
      <c r="N2160" s="4">
        <v>45819.502546296295</v>
      </c>
      <c r="O2160" s="4">
        <v>45821</v>
      </c>
      <c r="P2160" s="4" t="s">
        <v>60</v>
      </c>
      <c r="Q2160" s="4">
        <v>45821</v>
      </c>
      <c r="R2160" s="4" t="s">
        <v>60</v>
      </c>
      <c r="S2160" s="4" t="s">
        <v>60</v>
      </c>
      <c r="T2160" s="4">
        <v>45825</v>
      </c>
      <c r="U2160" s="4">
        <v>45825.288321759261</v>
      </c>
      <c r="V2160" s="4"/>
      <c r="W2160" s="4">
        <v>45828</v>
      </c>
      <c r="X2160" s="4"/>
      <c r="Y2160" s="4" t="s">
        <v>60</v>
      </c>
      <c r="Z2160" s="4">
        <v>45829</v>
      </c>
      <c r="AA2160" s="4"/>
      <c r="AB2160" s="4" t="s">
        <v>60</v>
      </c>
      <c r="AC2160" s="4">
        <v>45831</v>
      </c>
      <c r="AD2160" s="4">
        <v>45831</v>
      </c>
      <c r="AE2160" s="4">
        <v>45836</v>
      </c>
      <c r="AF2160" s="4"/>
      <c r="AG2160" s="3" t="s">
        <v>225</v>
      </c>
      <c r="AH2160" s="3" t="s">
        <v>593</v>
      </c>
      <c r="AI2160" s="3" t="s">
        <v>707</v>
      </c>
      <c r="AJ2160" s="3" t="s">
        <v>594</v>
      </c>
      <c r="AK2160" s="3" t="s">
        <v>98</v>
      </c>
      <c r="AL2160" s="3" t="s">
        <v>595</v>
      </c>
      <c r="AM2160" s="3" t="s">
        <v>596</v>
      </c>
      <c r="AN2160" s="3">
        <v>27.698989999999998</v>
      </c>
      <c r="AO2160" s="3" t="s">
        <v>68</v>
      </c>
      <c r="AP2160" s="3"/>
      <c r="AQ2160" s="3"/>
      <c r="AR2160" s="3" t="s">
        <v>68</v>
      </c>
      <c r="AS2160" s="3"/>
      <c r="AT2160" s="3"/>
      <c r="AU2160" s="3" t="s">
        <v>430</v>
      </c>
      <c r="AV2160" s="3" t="s">
        <v>431</v>
      </c>
      <c r="AW2160" s="3">
        <v>51.492809999999999</v>
      </c>
      <c r="AX2160" s="3" t="s">
        <v>708</v>
      </c>
      <c r="AY2160" s="3" t="s">
        <v>709</v>
      </c>
      <c r="AZ2160" s="3">
        <v>600</v>
      </c>
      <c r="BA2160" s="3" t="s">
        <v>60</v>
      </c>
      <c r="BB2160" s="3">
        <v>600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2832</v>
      </c>
      <c r="B2161" s="3" t="s">
        <v>5298</v>
      </c>
      <c r="C2161" s="3" t="s">
        <v>5299</v>
      </c>
      <c r="D2161" s="3" t="s">
        <v>93</v>
      </c>
      <c r="E2161" s="3" t="s">
        <v>94</v>
      </c>
      <c r="F2161" s="3" t="s">
        <v>59</v>
      </c>
      <c r="G2161" s="3">
        <v>600</v>
      </c>
      <c r="H2161" s="4">
        <v>45819</v>
      </c>
      <c r="I2161" s="4">
        <v>45818</v>
      </c>
      <c r="J2161" s="4">
        <v>45818</v>
      </c>
      <c r="K2161" s="4">
        <v>45820</v>
      </c>
      <c r="L2161" s="4">
        <v>45818.891122685185</v>
      </c>
      <c r="M2161" s="4">
        <v>45821</v>
      </c>
      <c r="N2161" s="4">
        <v>45819.502442129633</v>
      </c>
      <c r="O2161" s="4">
        <v>45822</v>
      </c>
      <c r="P2161" s="4" t="s">
        <v>60</v>
      </c>
      <c r="Q2161" s="4">
        <v>45822</v>
      </c>
      <c r="R2161" s="4" t="s">
        <v>60</v>
      </c>
      <c r="S2161" s="4" t="s">
        <v>60</v>
      </c>
      <c r="T2161" s="4">
        <v>45825</v>
      </c>
      <c r="U2161" s="4">
        <v>45825.288055555553</v>
      </c>
      <c r="V2161" s="4"/>
      <c r="W2161" s="4">
        <v>45828</v>
      </c>
      <c r="X2161" s="4"/>
      <c r="Y2161" s="4" t="s">
        <v>60</v>
      </c>
      <c r="Z2161" s="4">
        <v>45829</v>
      </c>
      <c r="AA2161" s="4"/>
      <c r="AB2161" s="4" t="s">
        <v>60</v>
      </c>
      <c r="AC2161" s="4">
        <v>45831</v>
      </c>
      <c r="AD2161" s="4">
        <v>45831</v>
      </c>
      <c r="AE2161" s="4">
        <v>45836</v>
      </c>
      <c r="AF2161" s="4"/>
      <c r="AG2161" s="3" t="s">
        <v>225</v>
      </c>
      <c r="AH2161" s="3" t="s">
        <v>593</v>
      </c>
      <c r="AI2161" s="3" t="s">
        <v>711</v>
      </c>
      <c r="AJ2161" s="3" t="s">
        <v>594</v>
      </c>
      <c r="AK2161" s="3" t="s">
        <v>98</v>
      </c>
      <c r="AL2161" s="3" t="s">
        <v>595</v>
      </c>
      <c r="AM2161" s="3" t="s">
        <v>596</v>
      </c>
      <c r="AN2161" s="3">
        <v>27.345870000000001</v>
      </c>
      <c r="AO2161" s="3" t="s">
        <v>68</v>
      </c>
      <c r="AP2161" s="3"/>
      <c r="AQ2161" s="3"/>
      <c r="AR2161" s="3" t="s">
        <v>68</v>
      </c>
      <c r="AS2161" s="3"/>
      <c r="AT2161" s="3"/>
      <c r="AU2161" s="3" t="s">
        <v>430</v>
      </c>
      <c r="AV2161" s="3" t="s">
        <v>431</v>
      </c>
      <c r="AW2161" s="3">
        <v>50.836260000000003</v>
      </c>
      <c r="AX2161" s="3" t="s">
        <v>712</v>
      </c>
      <c r="AY2161" s="3" t="s">
        <v>713</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2833</v>
      </c>
      <c r="B2162" s="3" t="s">
        <v>5300</v>
      </c>
      <c r="C2162" s="3" t="s">
        <v>5301</v>
      </c>
      <c r="D2162" s="3" t="s">
        <v>93</v>
      </c>
      <c r="E2162" s="3" t="s">
        <v>94</v>
      </c>
      <c r="F2162" s="3" t="s">
        <v>59</v>
      </c>
      <c r="G2162" s="3">
        <v>600</v>
      </c>
      <c r="H2162" s="4">
        <v>45819</v>
      </c>
      <c r="I2162" s="4">
        <v>45818</v>
      </c>
      <c r="J2162" s="4">
        <v>45818</v>
      </c>
      <c r="K2162" s="4">
        <v>45820</v>
      </c>
      <c r="L2162" s="4">
        <v>45818.891168981485</v>
      </c>
      <c r="M2162" s="4">
        <v>45821</v>
      </c>
      <c r="N2162" s="4">
        <v>45819.374282407407</v>
      </c>
      <c r="O2162" s="4">
        <v>45822</v>
      </c>
      <c r="P2162" s="4" t="s">
        <v>60</v>
      </c>
      <c r="Q2162" s="4">
        <v>45822</v>
      </c>
      <c r="R2162" s="4" t="s">
        <v>60</v>
      </c>
      <c r="S2162" s="4" t="s">
        <v>60</v>
      </c>
      <c r="T2162" s="4">
        <v>45825</v>
      </c>
      <c r="U2162" s="4">
        <v>45822.076608796298</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27.641089999999998</v>
      </c>
      <c r="AO2162" s="3" t="s">
        <v>68</v>
      </c>
      <c r="AP2162" s="3"/>
      <c r="AQ2162" s="3"/>
      <c r="AR2162" s="3" t="s">
        <v>68</v>
      </c>
      <c r="AS2162" s="3"/>
      <c r="AT2162" s="3"/>
      <c r="AU2162" s="3" t="s">
        <v>430</v>
      </c>
      <c r="AV2162" s="3" t="s">
        <v>431</v>
      </c>
      <c r="AW2162" s="3">
        <v>51.385350000000003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2834</v>
      </c>
      <c r="B2163" s="3" t="s">
        <v>5302</v>
      </c>
      <c r="C2163" s="3" t="s">
        <v>5303</v>
      </c>
      <c r="D2163" s="3" t="s">
        <v>93</v>
      </c>
      <c r="E2163" s="3" t="s">
        <v>94</v>
      </c>
      <c r="F2163" s="3" t="s">
        <v>59</v>
      </c>
      <c r="G2163" s="3">
        <v>600</v>
      </c>
      <c r="H2163" s="4">
        <v>45819</v>
      </c>
      <c r="I2163" s="4">
        <v>45818</v>
      </c>
      <c r="J2163" s="4">
        <v>45818</v>
      </c>
      <c r="K2163" s="4">
        <v>45820</v>
      </c>
      <c r="L2163" s="4">
        <v>45818.891203703701</v>
      </c>
      <c r="M2163" s="4">
        <v>45821</v>
      </c>
      <c r="N2163" s="4">
        <v>45819.502268518518</v>
      </c>
      <c r="O2163" s="4">
        <v>45822</v>
      </c>
      <c r="P2163" s="4" t="s">
        <v>60</v>
      </c>
      <c r="Q2163" s="4">
        <v>45822</v>
      </c>
      <c r="R2163" s="4" t="s">
        <v>60</v>
      </c>
      <c r="S2163" s="4" t="s">
        <v>60</v>
      </c>
      <c r="T2163" s="4">
        <v>45825</v>
      </c>
      <c r="U2163" s="4">
        <v>45825.288275462961</v>
      </c>
      <c r="V2163" s="4"/>
      <c r="W2163" s="4">
        <v>45828</v>
      </c>
      <c r="X2163" s="4"/>
      <c r="Y2163" s="4" t="s">
        <v>60</v>
      </c>
      <c r="Z2163" s="4">
        <v>45829</v>
      </c>
      <c r="AA2163" s="4"/>
      <c r="AB2163" s="4" t="s">
        <v>60</v>
      </c>
      <c r="AC2163" s="4">
        <v>45831</v>
      </c>
      <c r="AD2163" s="4">
        <v>45831</v>
      </c>
      <c r="AE2163" s="4">
        <v>45836</v>
      </c>
      <c r="AF2163" s="4"/>
      <c r="AG2163" s="3" t="s">
        <v>225</v>
      </c>
      <c r="AH2163" s="3" t="s">
        <v>593</v>
      </c>
      <c r="AI2163" s="3" t="s">
        <v>710</v>
      </c>
      <c r="AJ2163" s="3" t="s">
        <v>594</v>
      </c>
      <c r="AK2163" s="3" t="s">
        <v>98</v>
      </c>
      <c r="AL2163" s="3" t="s">
        <v>595</v>
      </c>
      <c r="AM2163" s="3" t="s">
        <v>596</v>
      </c>
      <c r="AN2163" s="3">
        <v>27.878060000000001</v>
      </c>
      <c r="AO2163" s="3" t="s">
        <v>68</v>
      </c>
      <c r="AP2163" s="3"/>
      <c r="AQ2163" s="3"/>
      <c r="AR2163" s="3" t="s">
        <v>68</v>
      </c>
      <c r="AS2163" s="3"/>
      <c r="AT2163" s="3"/>
      <c r="AU2163" s="3" t="s">
        <v>430</v>
      </c>
      <c r="AV2163" s="3" t="s">
        <v>431</v>
      </c>
      <c r="AW2163" s="3">
        <v>51.825989999999997</v>
      </c>
      <c r="AX2163" s="3" t="s">
        <v>613</v>
      </c>
      <c r="AY2163" s="3" t="s">
        <v>614</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2835</v>
      </c>
      <c r="B2164" s="3" t="s">
        <v>5304</v>
      </c>
      <c r="C2164" s="3" t="s">
        <v>5305</v>
      </c>
      <c r="D2164" s="3" t="s">
        <v>93</v>
      </c>
      <c r="E2164" s="3" t="s">
        <v>94</v>
      </c>
      <c r="F2164" s="3" t="s">
        <v>59</v>
      </c>
      <c r="G2164" s="3">
        <v>600</v>
      </c>
      <c r="H2164" s="4">
        <v>45819</v>
      </c>
      <c r="I2164" s="4">
        <v>45818</v>
      </c>
      <c r="J2164" s="4">
        <v>45818</v>
      </c>
      <c r="K2164" s="4">
        <v>45820</v>
      </c>
      <c r="L2164" s="4">
        <v>45818.891250000001</v>
      </c>
      <c r="M2164" s="4">
        <v>45821</v>
      </c>
      <c r="N2164" s="4">
        <v>45819.55810185185</v>
      </c>
      <c r="O2164" s="4">
        <v>45822</v>
      </c>
      <c r="P2164" s="4" t="s">
        <v>60</v>
      </c>
      <c r="Q2164" s="4">
        <v>45822</v>
      </c>
      <c r="R2164" s="4" t="s">
        <v>60</v>
      </c>
      <c r="S2164" s="4" t="s">
        <v>60</v>
      </c>
      <c r="T2164" s="4">
        <v>45825</v>
      </c>
      <c r="U2164" s="4">
        <v>45821.939803240741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27.474019999999999</v>
      </c>
      <c r="AO2164" s="3" t="s">
        <v>68</v>
      </c>
      <c r="AP2164" s="3"/>
      <c r="AQ2164" s="3"/>
      <c r="AR2164" s="3" t="s">
        <v>68</v>
      </c>
      <c r="AS2164" s="3"/>
      <c r="AT2164" s="3"/>
      <c r="AU2164" s="3" t="s">
        <v>430</v>
      </c>
      <c r="AV2164" s="3" t="s">
        <v>431</v>
      </c>
      <c r="AW2164" s="3">
        <v>51.074579999999997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2836</v>
      </c>
      <c r="B2165" s="3" t="s">
        <v>5306</v>
      </c>
      <c r="C2165" s="3" t="s">
        <v>5307</v>
      </c>
      <c r="D2165" s="3" t="s">
        <v>93</v>
      </c>
      <c r="E2165" s="3" t="s">
        <v>94</v>
      </c>
      <c r="F2165" s="3" t="s">
        <v>59</v>
      </c>
      <c r="G2165" s="3">
        <v>900</v>
      </c>
      <c r="H2165" s="4">
        <v>45819</v>
      </c>
      <c r="I2165" s="4">
        <v>45818</v>
      </c>
      <c r="J2165" s="4">
        <v>45818</v>
      </c>
      <c r="K2165" s="4">
        <v>45820</v>
      </c>
      <c r="L2165" s="4">
        <v>45818.891284722224</v>
      </c>
      <c r="M2165" s="4">
        <v>45821</v>
      </c>
      <c r="N2165" s="4">
        <v>45819.557974537034</v>
      </c>
      <c r="O2165" s="4">
        <v>45822</v>
      </c>
      <c r="P2165" s="4" t="s">
        <v>60</v>
      </c>
      <c r="Q2165" s="4">
        <v>45822</v>
      </c>
      <c r="R2165" s="4" t="s">
        <v>60</v>
      </c>
      <c r="S2165" s="4" t="s">
        <v>60</v>
      </c>
      <c r="T2165" s="4">
        <v>45825</v>
      </c>
      <c r="U2165" s="4">
        <v>45821.939745370371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714</v>
      </c>
      <c r="AJ2165" s="3" t="s">
        <v>594</v>
      </c>
      <c r="AK2165" s="3" t="s">
        <v>98</v>
      </c>
      <c r="AL2165" s="3" t="s">
        <v>595</v>
      </c>
      <c r="AM2165" s="3" t="s">
        <v>596</v>
      </c>
      <c r="AN2165" s="3">
        <v>41.588569999999997</v>
      </c>
      <c r="AO2165" s="3" t="s">
        <v>68</v>
      </c>
      <c r="AP2165" s="3"/>
      <c r="AQ2165" s="3"/>
      <c r="AR2165" s="3" t="s">
        <v>68</v>
      </c>
      <c r="AS2165" s="3"/>
      <c r="AT2165" s="3"/>
      <c r="AU2165" s="3" t="s">
        <v>430</v>
      </c>
      <c r="AV2165" s="3" t="s">
        <v>431</v>
      </c>
      <c r="AW2165" s="3">
        <v>77.314679999999996</v>
      </c>
      <c r="AX2165" s="3" t="s">
        <v>715</v>
      </c>
      <c r="AY2165" s="3" t="s">
        <v>716</v>
      </c>
      <c r="AZ2165" s="3">
        <v>900</v>
      </c>
      <c r="BA2165" s="3" t="s">
        <v>60</v>
      </c>
      <c r="BB2165" s="3">
        <v>900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2837</v>
      </c>
      <c r="B2166" s="3" t="s">
        <v>5308</v>
      </c>
      <c r="C2166" s="3" t="s">
        <v>5309</v>
      </c>
      <c r="D2166" s="3" t="s">
        <v>93</v>
      </c>
      <c r="E2166" s="3" t="s">
        <v>94</v>
      </c>
      <c r="F2166" s="3" t="s">
        <v>59</v>
      </c>
      <c r="G2166" s="3">
        <v>300</v>
      </c>
      <c r="H2166" s="4">
        <v>45819</v>
      </c>
      <c r="I2166" s="4">
        <v>45818</v>
      </c>
      <c r="J2166" s="4">
        <v>45818</v>
      </c>
      <c r="K2166" s="4">
        <v>45820</v>
      </c>
      <c r="L2166" s="4">
        <v>45818.891342592593</v>
      </c>
      <c r="M2166" s="4">
        <v>45821</v>
      </c>
      <c r="N2166" s="4">
        <v>45819.374224537038</v>
      </c>
      <c r="O2166" s="4">
        <v>45822</v>
      </c>
      <c r="P2166" s="4" t="s">
        <v>60</v>
      </c>
      <c r="Q2166" s="4">
        <v>45822</v>
      </c>
      <c r="R2166" s="4" t="s">
        <v>60</v>
      </c>
      <c r="S2166" s="4" t="s">
        <v>60</v>
      </c>
      <c r="T2166" s="4">
        <v>45825</v>
      </c>
      <c r="U2166" s="4">
        <v>45822.07708333333</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13.79593</v>
      </c>
      <c r="AO2166" s="3" t="s">
        <v>68</v>
      </c>
      <c r="AP2166" s="3"/>
      <c r="AQ2166" s="3"/>
      <c r="AR2166" s="3" t="s">
        <v>68</v>
      </c>
      <c r="AS2166" s="3"/>
      <c r="AT2166" s="3"/>
      <c r="AU2166" s="3" t="s">
        <v>430</v>
      </c>
      <c r="AV2166" s="3" t="s">
        <v>431</v>
      </c>
      <c r="AW2166" s="3">
        <v>25.646840000000001</v>
      </c>
      <c r="AX2166" s="3" t="s">
        <v>715</v>
      </c>
      <c r="AY2166" s="3" t="s">
        <v>716</v>
      </c>
      <c r="AZ2166" s="3">
        <v>300</v>
      </c>
      <c r="BA2166" s="3" t="s">
        <v>60</v>
      </c>
      <c r="BB2166" s="3">
        <v>300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2838</v>
      </c>
      <c r="B2167" s="3" t="s">
        <v>5310</v>
      </c>
      <c r="C2167" s="3" t="s">
        <v>5311</v>
      </c>
      <c r="D2167" s="3" t="s">
        <v>93</v>
      </c>
      <c r="E2167" s="3" t="s">
        <v>94</v>
      </c>
      <c r="F2167" s="3" t="s">
        <v>59</v>
      </c>
      <c r="G2167" s="3">
        <v>528</v>
      </c>
      <c r="H2167" s="4">
        <v>45819</v>
      </c>
      <c r="I2167" s="4">
        <v>45818</v>
      </c>
      <c r="J2167" s="4">
        <v>45818</v>
      </c>
      <c r="K2167" s="4">
        <v>45820</v>
      </c>
      <c r="L2167" s="4">
        <v>45818.891446759262</v>
      </c>
      <c r="M2167" s="4">
        <v>45821</v>
      </c>
      <c r="N2167" s="4">
        <v>45819.423217592594</v>
      </c>
      <c r="O2167" s="4">
        <v>45822</v>
      </c>
      <c r="P2167" s="4" t="s">
        <v>60</v>
      </c>
      <c r="Q2167" s="4">
        <v>45822</v>
      </c>
      <c r="R2167" s="4" t="s">
        <v>60</v>
      </c>
      <c r="S2167" s="4" t="s">
        <v>60</v>
      </c>
      <c r="T2167" s="4">
        <v>45825</v>
      </c>
      <c r="U2167" s="4"/>
      <c r="V2167" s="4"/>
      <c r="W2167" s="4">
        <v>45828</v>
      </c>
      <c r="X2167" s="4"/>
      <c r="Y2167" s="4" t="s">
        <v>60</v>
      </c>
      <c r="Z2167" s="4">
        <v>45829</v>
      </c>
      <c r="AA2167" s="4"/>
      <c r="AB2167" s="4" t="s">
        <v>60</v>
      </c>
      <c r="AC2167" s="4">
        <v>45831</v>
      </c>
      <c r="AD2167" s="4">
        <v>45831</v>
      </c>
      <c r="AE2167" s="4">
        <v>45836</v>
      </c>
      <c r="AF2167" s="4"/>
      <c r="AG2167" s="3" t="s">
        <v>225</v>
      </c>
      <c r="AH2167" s="3" t="s">
        <v>593</v>
      </c>
      <c r="AI2167" s="3" t="s">
        <v>711</v>
      </c>
      <c r="AJ2167" s="3" t="s">
        <v>594</v>
      </c>
      <c r="AK2167" s="3" t="s">
        <v>98</v>
      </c>
      <c r="AL2167" s="3" t="s">
        <v>595</v>
      </c>
      <c r="AM2167" s="3" t="s">
        <v>596</v>
      </c>
      <c r="AN2167" s="3">
        <v>24.002130000000001</v>
      </c>
      <c r="AO2167" s="3" t="s">
        <v>68</v>
      </c>
      <c r="AP2167" s="3"/>
      <c r="AQ2167" s="3"/>
      <c r="AR2167" s="3" t="s">
        <v>68</v>
      </c>
      <c r="AS2167" s="3"/>
      <c r="AT2167" s="3"/>
      <c r="AU2167" s="3" t="s">
        <v>430</v>
      </c>
      <c r="AV2167" s="3" t="s">
        <v>431</v>
      </c>
      <c r="AW2167" s="3">
        <v>44.619439999999997</v>
      </c>
      <c r="AX2167" s="3" t="s">
        <v>712</v>
      </c>
      <c r="AY2167" s="3" t="s">
        <v>713</v>
      </c>
      <c r="AZ2167" s="3">
        <v>528</v>
      </c>
      <c r="BA2167" s="3" t="s">
        <v>60</v>
      </c>
      <c r="BB2167" s="3">
        <v>528</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2839</v>
      </c>
      <c r="B2168" s="3" t="s">
        <v>5312</v>
      </c>
      <c r="C2168" s="3" t="s">
        <v>5313</v>
      </c>
      <c r="D2168" s="3" t="s">
        <v>93</v>
      </c>
      <c r="E2168" s="3" t="s">
        <v>94</v>
      </c>
      <c r="F2168" s="3" t="s">
        <v>59</v>
      </c>
      <c r="G2168" s="3">
        <v>348</v>
      </c>
      <c r="H2168" s="4">
        <v>45819</v>
      </c>
      <c r="I2168" s="4">
        <v>45818</v>
      </c>
      <c r="J2168" s="4">
        <v>45818</v>
      </c>
      <c r="K2168" s="4">
        <v>45820</v>
      </c>
      <c r="L2168" s="4">
        <v>45818.891550925924</v>
      </c>
      <c r="M2168" s="4">
        <v>45821</v>
      </c>
      <c r="N2168" s="4">
        <v>45819.374189814815</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15.99033</v>
      </c>
      <c r="AO2168" s="3" t="s">
        <v>68</v>
      </c>
      <c r="AP2168" s="3"/>
      <c r="AQ2168" s="3"/>
      <c r="AR2168" s="3" t="s">
        <v>68</v>
      </c>
      <c r="AS2168" s="3"/>
      <c r="AT2168" s="3"/>
      <c r="AU2168" s="3" t="s">
        <v>430</v>
      </c>
      <c r="AV2168" s="3" t="s">
        <v>431</v>
      </c>
      <c r="AW2168" s="3">
        <v>29.726179999999999</v>
      </c>
      <c r="AX2168" s="3" t="s">
        <v>712</v>
      </c>
      <c r="AY2168" s="3" t="s">
        <v>713</v>
      </c>
      <c r="AZ2168" s="3">
        <v>348</v>
      </c>
      <c r="BA2168" s="3" t="s">
        <v>60</v>
      </c>
      <c r="BB2168" s="3">
        <v>348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2840</v>
      </c>
      <c r="B2169" s="3" t="s">
        <v>5314</v>
      </c>
      <c r="C2169" s="3" t="s">
        <v>5315</v>
      </c>
      <c r="D2169" s="3" t="s">
        <v>93</v>
      </c>
      <c r="E2169" s="3" t="s">
        <v>94</v>
      </c>
      <c r="F2169" s="3" t="s">
        <v>59</v>
      </c>
      <c r="G2169" s="3">
        <v>432</v>
      </c>
      <c r="H2169" s="4">
        <v>45819</v>
      </c>
      <c r="I2169" s="4">
        <v>45818</v>
      </c>
      <c r="J2169" s="4">
        <v>45818</v>
      </c>
      <c r="K2169" s="4">
        <v>45820</v>
      </c>
      <c r="L2169" s="4">
        <v>45818.891689814816</v>
      </c>
      <c r="M2169" s="4">
        <v>45821</v>
      </c>
      <c r="N2169" s="4">
        <v>45819.423321759263</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706</v>
      </c>
      <c r="AJ2169" s="3" t="s">
        <v>594</v>
      </c>
      <c r="AK2169" s="3" t="s">
        <v>98</v>
      </c>
      <c r="AL2169" s="3" t="s">
        <v>595</v>
      </c>
      <c r="AM2169" s="3" t="s">
        <v>596</v>
      </c>
      <c r="AN2169" s="3">
        <v>20.00835</v>
      </c>
      <c r="AO2169" s="3" t="s">
        <v>68</v>
      </c>
      <c r="AP2169" s="3"/>
      <c r="AQ2169" s="3"/>
      <c r="AR2169" s="3" t="s">
        <v>68</v>
      </c>
      <c r="AS2169" s="3"/>
      <c r="AT2169" s="3"/>
      <c r="AU2169" s="3" t="s">
        <v>430</v>
      </c>
      <c r="AV2169" s="3" t="s">
        <v>431</v>
      </c>
      <c r="AW2169" s="3">
        <v>37.195889999999999</v>
      </c>
      <c r="AX2169" s="3" t="s">
        <v>549</v>
      </c>
      <c r="AY2169" s="3" t="s">
        <v>550</v>
      </c>
      <c r="AZ2169" s="3">
        <v>432</v>
      </c>
      <c r="BA2169" s="3" t="s">
        <v>60</v>
      </c>
      <c r="BB2169" s="3">
        <v>432</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2841</v>
      </c>
      <c r="B2170" s="3" t="s">
        <v>5316</v>
      </c>
      <c r="C2170" s="3" t="s">
        <v>5317</v>
      </c>
      <c r="D2170" s="3" t="s">
        <v>93</v>
      </c>
      <c r="E2170" s="3" t="s">
        <v>94</v>
      </c>
      <c r="F2170" s="3" t="s">
        <v>59</v>
      </c>
      <c r="G2170" s="3">
        <v>432</v>
      </c>
      <c r="H2170" s="4">
        <v>45819</v>
      </c>
      <c r="I2170" s="4">
        <v>45818</v>
      </c>
      <c r="J2170" s="4">
        <v>45818</v>
      </c>
      <c r="K2170" s="4">
        <v>45820</v>
      </c>
      <c r="L2170" s="4">
        <v>45818.891782407409</v>
      </c>
      <c r="M2170" s="4">
        <v>45821</v>
      </c>
      <c r="N2170" s="4">
        <v>45819.423368055555</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19.929400000000001</v>
      </c>
      <c r="AO2170" s="3" t="s">
        <v>68</v>
      </c>
      <c r="AP2170" s="3"/>
      <c r="AQ2170" s="3"/>
      <c r="AR2170" s="3" t="s">
        <v>68</v>
      </c>
      <c r="AS2170" s="3"/>
      <c r="AT2170" s="3"/>
      <c r="AU2170" s="3" t="s">
        <v>430</v>
      </c>
      <c r="AV2170" s="3" t="s">
        <v>431</v>
      </c>
      <c r="AW2170" s="3">
        <v>37.049370000000003</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2842</v>
      </c>
      <c r="B2171" s="3" t="s">
        <v>5318</v>
      </c>
      <c r="C2171" s="3" t="s">
        <v>5319</v>
      </c>
      <c r="D2171" s="3" t="s">
        <v>93</v>
      </c>
      <c r="E2171" s="3" t="s">
        <v>94</v>
      </c>
      <c r="F2171" s="3" t="s">
        <v>59</v>
      </c>
      <c r="G2171" s="3">
        <v>1200</v>
      </c>
      <c r="H2171" s="4">
        <v>45819</v>
      </c>
      <c r="I2171" s="4">
        <v>45818</v>
      </c>
      <c r="J2171" s="4">
        <v>45818</v>
      </c>
      <c r="K2171" s="4">
        <v>45820</v>
      </c>
      <c r="L2171" s="4">
        <v>45818.984513888892</v>
      </c>
      <c r="M2171" s="4">
        <v>45821</v>
      </c>
      <c r="N2171" s="4">
        <v>45819.557847222219</v>
      </c>
      <c r="O2171" s="4">
        <v>45822</v>
      </c>
      <c r="P2171" s="4" t="s">
        <v>60</v>
      </c>
      <c r="Q2171" s="4">
        <v>45822</v>
      </c>
      <c r="R2171" s="4" t="s">
        <v>60</v>
      </c>
      <c r="S2171" s="4" t="s">
        <v>60</v>
      </c>
      <c r="T2171" s="4">
        <v>45825</v>
      </c>
      <c r="U2171" s="4">
        <v>45821.939629629633</v>
      </c>
      <c r="V2171" s="4"/>
      <c r="W2171" s="4">
        <v>45828</v>
      </c>
      <c r="X2171" s="4"/>
      <c r="Y2171" s="4" t="s">
        <v>60</v>
      </c>
      <c r="Z2171" s="4">
        <v>45829</v>
      </c>
      <c r="AA2171" s="4"/>
      <c r="AB2171" s="4" t="s">
        <v>60</v>
      </c>
      <c r="AC2171" s="4">
        <v>45831</v>
      </c>
      <c r="AD2171" s="4">
        <v>45831</v>
      </c>
      <c r="AE2171" s="4">
        <v>45836</v>
      </c>
      <c r="AF2171" s="4"/>
      <c r="AG2171" s="3" t="s">
        <v>225</v>
      </c>
      <c r="AH2171" s="3" t="s">
        <v>593</v>
      </c>
      <c r="AI2171" s="3" t="s">
        <v>707</v>
      </c>
      <c r="AJ2171" s="3" t="s">
        <v>594</v>
      </c>
      <c r="AK2171" s="3" t="s">
        <v>98</v>
      </c>
      <c r="AL2171" s="3" t="s">
        <v>595</v>
      </c>
      <c r="AM2171" s="3" t="s">
        <v>596</v>
      </c>
      <c r="AN2171" s="3">
        <v>55.163589999999999</v>
      </c>
      <c r="AO2171" s="3" t="s">
        <v>68</v>
      </c>
      <c r="AP2171" s="3"/>
      <c r="AQ2171" s="3"/>
      <c r="AR2171" s="3" t="s">
        <v>68</v>
      </c>
      <c r="AS2171" s="3"/>
      <c r="AT2171" s="3"/>
      <c r="AU2171" s="3" t="s">
        <v>430</v>
      </c>
      <c r="AV2171" s="3" t="s">
        <v>431</v>
      </c>
      <c r="AW2171" s="3">
        <v>102.55037</v>
      </c>
      <c r="AX2171" s="3" t="s">
        <v>708</v>
      </c>
      <c r="AY2171" s="3" t="s">
        <v>709</v>
      </c>
      <c r="AZ2171" s="3">
        <v>1200</v>
      </c>
      <c r="BA2171" s="3" t="s">
        <v>60</v>
      </c>
      <c r="BB2171" s="3">
        <v>1200</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2843</v>
      </c>
      <c r="B2172" s="3" t="s">
        <v>5320</v>
      </c>
      <c r="C2172" s="3" t="s">
        <v>5321</v>
      </c>
      <c r="D2172" s="3" t="s">
        <v>93</v>
      </c>
      <c r="E2172" s="3" t="s">
        <v>94</v>
      </c>
      <c r="F2172" s="3" t="s">
        <v>59</v>
      </c>
      <c r="G2172" s="3">
        <v>600</v>
      </c>
      <c r="H2172" s="4">
        <v>45819</v>
      </c>
      <c r="I2172" s="4">
        <v>45818</v>
      </c>
      <c r="J2172" s="4">
        <v>45818</v>
      </c>
      <c r="K2172" s="4">
        <v>45820</v>
      </c>
      <c r="L2172" s="4">
        <v>45818.984571759262</v>
      </c>
      <c r="M2172" s="4">
        <v>45821</v>
      </c>
      <c r="N2172" s="4">
        <v>45819.502986111111</v>
      </c>
      <c r="O2172" s="4">
        <v>45822</v>
      </c>
      <c r="P2172" s="4" t="s">
        <v>60</v>
      </c>
      <c r="Q2172" s="4">
        <v>45822</v>
      </c>
      <c r="R2172" s="4" t="s">
        <v>60</v>
      </c>
      <c r="S2172" s="4" t="s">
        <v>60</v>
      </c>
      <c r="T2172" s="4">
        <v>45825</v>
      </c>
      <c r="U2172" s="4">
        <v>45825.288368055553</v>
      </c>
      <c r="V2172" s="4"/>
      <c r="W2172" s="4">
        <v>45828</v>
      </c>
      <c r="X2172" s="4"/>
      <c r="Y2172" s="4" t="s">
        <v>60</v>
      </c>
      <c r="Z2172" s="4">
        <v>45829</v>
      </c>
      <c r="AA2172" s="4"/>
      <c r="AB2172" s="4" t="s">
        <v>60</v>
      </c>
      <c r="AC2172" s="4">
        <v>45831</v>
      </c>
      <c r="AD2172" s="4">
        <v>45831</v>
      </c>
      <c r="AE2172" s="4">
        <v>45836</v>
      </c>
      <c r="AF2172" s="4"/>
      <c r="AG2172" s="3" t="s">
        <v>225</v>
      </c>
      <c r="AH2172" s="3" t="s">
        <v>593</v>
      </c>
      <c r="AI2172" s="3" t="s">
        <v>710</v>
      </c>
      <c r="AJ2172" s="3" t="s">
        <v>594</v>
      </c>
      <c r="AK2172" s="3" t="s">
        <v>98</v>
      </c>
      <c r="AL2172" s="3" t="s">
        <v>595</v>
      </c>
      <c r="AM2172" s="3" t="s">
        <v>596</v>
      </c>
      <c r="AN2172" s="3">
        <v>27.7761</v>
      </c>
      <c r="AO2172" s="3" t="s">
        <v>68</v>
      </c>
      <c r="AP2172" s="3"/>
      <c r="AQ2172" s="3"/>
      <c r="AR2172" s="3" t="s">
        <v>68</v>
      </c>
      <c r="AS2172" s="3"/>
      <c r="AT2172" s="3"/>
      <c r="AU2172" s="3" t="s">
        <v>430</v>
      </c>
      <c r="AV2172" s="3" t="s">
        <v>431</v>
      </c>
      <c r="AW2172" s="3">
        <v>51.636389999999999</v>
      </c>
      <c r="AX2172" s="3" t="s">
        <v>613</v>
      </c>
      <c r="AY2172" s="3" t="s">
        <v>614</v>
      </c>
      <c r="AZ2172" s="3">
        <v>600</v>
      </c>
      <c r="BA2172" s="3" t="s">
        <v>60</v>
      </c>
      <c r="BB2172" s="3">
        <v>600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2844</v>
      </c>
      <c r="B2173" s="3" t="s">
        <v>5322</v>
      </c>
      <c r="C2173" s="3" t="s">
        <v>5323</v>
      </c>
      <c r="D2173" s="3" t="s">
        <v>93</v>
      </c>
      <c r="E2173" s="3" t="s">
        <v>94</v>
      </c>
      <c r="F2173" s="3" t="s">
        <v>59</v>
      </c>
      <c r="G2173" s="3">
        <v>1200</v>
      </c>
      <c r="H2173" s="4">
        <v>45819</v>
      </c>
      <c r="I2173" s="4">
        <v>45818</v>
      </c>
      <c r="J2173" s="4">
        <v>45818</v>
      </c>
      <c r="K2173" s="4">
        <v>45820</v>
      </c>
      <c r="L2173" s="4">
        <v>45818.984675925924</v>
      </c>
      <c r="M2173" s="4">
        <v>45821</v>
      </c>
      <c r="N2173" s="4">
        <v>45819.374120370368</v>
      </c>
      <c r="O2173" s="4">
        <v>45822</v>
      </c>
      <c r="P2173" s="4" t="s">
        <v>60</v>
      </c>
      <c r="Q2173" s="4">
        <v>45822</v>
      </c>
      <c r="R2173" s="4" t="s">
        <v>60</v>
      </c>
      <c r="S2173" s="4" t="s">
        <v>60</v>
      </c>
      <c r="T2173" s="4">
        <v>45825</v>
      </c>
      <c r="U2173" s="4">
        <v>45822.076932870368</v>
      </c>
      <c r="V2173" s="4">
        <v>45824.11515046296</v>
      </c>
      <c r="W2173" s="4">
        <v>45828</v>
      </c>
      <c r="X2173" s="4"/>
      <c r="Y2173" s="4" t="s">
        <v>60</v>
      </c>
      <c r="Z2173" s="4">
        <v>45829</v>
      </c>
      <c r="AA2173" s="4"/>
      <c r="AB2173" s="4" t="s">
        <v>60</v>
      </c>
      <c r="AC2173" s="4">
        <v>45831</v>
      </c>
      <c r="AD2173" s="4">
        <v>45831</v>
      </c>
      <c r="AE2173" s="4">
        <v>45836</v>
      </c>
      <c r="AF2173" s="4"/>
      <c r="AG2173" s="3" t="s">
        <v>292</v>
      </c>
      <c r="AH2173" s="3" t="s">
        <v>593</v>
      </c>
      <c r="AI2173" s="3" t="s">
        <v>707</v>
      </c>
      <c r="AJ2173" s="3" t="s">
        <v>594</v>
      </c>
      <c r="AK2173" s="3" t="s">
        <v>98</v>
      </c>
      <c r="AL2173" s="3" t="s">
        <v>595</v>
      </c>
      <c r="AM2173" s="3" t="s">
        <v>596</v>
      </c>
      <c r="AN2173" s="3">
        <v>55.377429999999997</v>
      </c>
      <c r="AO2173" s="3" t="s">
        <v>68</v>
      </c>
      <c r="AP2173" s="3"/>
      <c r="AQ2173" s="3"/>
      <c r="AR2173" s="3" t="s">
        <v>68</v>
      </c>
      <c r="AS2173" s="3"/>
      <c r="AT2173" s="3"/>
      <c r="AU2173" s="3" t="s">
        <v>430</v>
      </c>
      <c r="AV2173" s="3" t="s">
        <v>431</v>
      </c>
      <c r="AW2173" s="3">
        <v>102.94880000000001</v>
      </c>
      <c r="AX2173" s="3" t="s">
        <v>708</v>
      </c>
      <c r="AY2173" s="3" t="s">
        <v>709</v>
      </c>
      <c r="AZ2173" s="3">
        <v>1200</v>
      </c>
      <c r="BA2173" s="3" t="s">
        <v>60</v>
      </c>
      <c r="BB2173" s="3">
        <v>1200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2845</v>
      </c>
      <c r="B2174" s="3" t="s">
        <v>5324</v>
      </c>
      <c r="C2174" s="3" t="s">
        <v>5325</v>
      </c>
      <c r="D2174" s="3" t="s">
        <v>93</v>
      </c>
      <c r="E2174" s="3" t="s">
        <v>94</v>
      </c>
      <c r="F2174" s="3" t="s">
        <v>59</v>
      </c>
      <c r="G2174" s="3">
        <v>600</v>
      </c>
      <c r="H2174" s="4">
        <v>45819</v>
      </c>
      <c r="I2174" s="4">
        <v>45818</v>
      </c>
      <c r="J2174" s="4">
        <v>45818</v>
      </c>
      <c r="K2174" s="4">
        <v>45820</v>
      </c>
      <c r="L2174" s="4">
        <v>45818.984837962962</v>
      </c>
      <c r="M2174" s="4">
        <v>45821</v>
      </c>
      <c r="N2174" s="4">
        <v>45819.374085648145</v>
      </c>
      <c r="O2174" s="4">
        <v>45822</v>
      </c>
      <c r="P2174" s="4" t="s">
        <v>60</v>
      </c>
      <c r="Q2174" s="4">
        <v>45822</v>
      </c>
      <c r="R2174" s="4" t="s">
        <v>60</v>
      </c>
      <c r="S2174" s="4" t="s">
        <v>60</v>
      </c>
      <c r="T2174" s="4">
        <v>45825</v>
      </c>
      <c r="U2174" s="4">
        <v>45822.076805555553</v>
      </c>
      <c r="V2174" s="4"/>
      <c r="W2174" s="4">
        <v>45828</v>
      </c>
      <c r="X2174" s="4"/>
      <c r="Y2174" s="4" t="s">
        <v>60</v>
      </c>
      <c r="Z2174" s="4">
        <v>45829</v>
      </c>
      <c r="AA2174" s="4"/>
      <c r="AB2174" s="4" t="s">
        <v>60</v>
      </c>
      <c r="AC2174" s="4">
        <v>45831</v>
      </c>
      <c r="AD2174" s="4">
        <v>45831</v>
      </c>
      <c r="AE2174" s="4">
        <v>45836</v>
      </c>
      <c r="AF2174" s="4"/>
      <c r="AG2174" s="3" t="s">
        <v>225</v>
      </c>
      <c r="AH2174" s="3" t="s">
        <v>593</v>
      </c>
      <c r="AI2174" s="3" t="s">
        <v>710</v>
      </c>
      <c r="AJ2174" s="3" t="s">
        <v>594</v>
      </c>
      <c r="AK2174" s="3" t="s">
        <v>98</v>
      </c>
      <c r="AL2174" s="3" t="s">
        <v>595</v>
      </c>
      <c r="AM2174" s="3" t="s">
        <v>596</v>
      </c>
      <c r="AN2174" s="3">
        <v>27.53961</v>
      </c>
      <c r="AO2174" s="3" t="s">
        <v>68</v>
      </c>
      <c r="AP2174" s="3"/>
      <c r="AQ2174" s="3"/>
      <c r="AR2174" s="3" t="s">
        <v>68</v>
      </c>
      <c r="AS2174" s="3"/>
      <c r="AT2174" s="3"/>
      <c r="AU2174" s="3" t="s">
        <v>430</v>
      </c>
      <c r="AV2174" s="3" t="s">
        <v>431</v>
      </c>
      <c r="AW2174" s="3">
        <v>51.196849999999998</v>
      </c>
      <c r="AX2174" s="3" t="s">
        <v>613</v>
      </c>
      <c r="AY2174" s="3" t="s">
        <v>614</v>
      </c>
      <c r="AZ2174" s="3">
        <v>600</v>
      </c>
      <c r="BA2174" s="3" t="s">
        <v>60</v>
      </c>
      <c r="BB2174" s="3">
        <v>600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2846</v>
      </c>
      <c r="B2175" s="3" t="s">
        <v>5326</v>
      </c>
      <c r="C2175" s="3" t="s">
        <v>5327</v>
      </c>
      <c r="D2175" s="3" t="s">
        <v>93</v>
      </c>
      <c r="E2175" s="3" t="s">
        <v>94</v>
      </c>
      <c r="F2175" s="3" t="s">
        <v>59</v>
      </c>
      <c r="G2175" s="3">
        <v>600</v>
      </c>
      <c r="H2175" s="4">
        <v>45819</v>
      </c>
      <c r="I2175" s="4">
        <v>45818</v>
      </c>
      <c r="J2175" s="4">
        <v>45818</v>
      </c>
      <c r="K2175" s="4">
        <v>45820</v>
      </c>
      <c r="L2175" s="4">
        <v>45818.984942129631</v>
      </c>
      <c r="M2175" s="4">
        <v>45821</v>
      </c>
      <c r="N2175" s="4">
        <v>45819.643796296295</v>
      </c>
      <c r="O2175" s="4">
        <v>45822</v>
      </c>
      <c r="P2175" s="4" t="s">
        <v>60</v>
      </c>
      <c r="Q2175" s="4">
        <v>45822</v>
      </c>
      <c r="R2175" s="4" t="s">
        <v>60</v>
      </c>
      <c r="S2175" s="4" t="s">
        <v>60</v>
      </c>
      <c r="T2175" s="4">
        <v>45825</v>
      </c>
      <c r="U2175" s="4"/>
      <c r="V2175" s="4"/>
      <c r="W2175" s="4">
        <v>45828</v>
      </c>
      <c r="X2175" s="4"/>
      <c r="Y2175" s="4" t="s">
        <v>60</v>
      </c>
      <c r="Z2175" s="4">
        <v>45829</v>
      </c>
      <c r="AA2175" s="4"/>
      <c r="AB2175" s="4" t="s">
        <v>60</v>
      </c>
      <c r="AC2175" s="4">
        <v>45831</v>
      </c>
      <c r="AD2175" s="4">
        <v>45831</v>
      </c>
      <c r="AE2175" s="4">
        <v>45836</v>
      </c>
      <c r="AF2175" s="4"/>
      <c r="AG2175" s="3" t="s">
        <v>225</v>
      </c>
      <c r="AH2175" s="3" t="s">
        <v>593</v>
      </c>
      <c r="AI2175" s="3" t="s">
        <v>717</v>
      </c>
      <c r="AJ2175" s="3" t="s">
        <v>594</v>
      </c>
      <c r="AK2175" s="3" t="s">
        <v>65</v>
      </c>
      <c r="AL2175" s="3" t="s">
        <v>595</v>
      </c>
      <c r="AM2175" s="3" t="s">
        <v>596</v>
      </c>
      <c r="AN2175" s="3">
        <v>23.591360000000002</v>
      </c>
      <c r="AO2175" s="3" t="s">
        <v>68</v>
      </c>
      <c r="AP2175" s="3"/>
      <c r="AQ2175" s="3"/>
      <c r="AR2175" s="3" t="s">
        <v>68</v>
      </c>
      <c r="AS2175" s="3"/>
      <c r="AT2175" s="3"/>
      <c r="AU2175" s="3" t="s">
        <v>430</v>
      </c>
      <c r="AV2175" s="3" t="s">
        <v>431</v>
      </c>
      <c r="AW2175" s="3">
        <v>43.854210000000002</v>
      </c>
      <c r="AX2175" s="3" t="s">
        <v>549</v>
      </c>
      <c r="AY2175" s="3" t="s">
        <v>550</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2847</v>
      </c>
      <c r="B2176" s="3" t="s">
        <v>5328</v>
      </c>
      <c r="C2176" s="3" t="s">
        <v>5329</v>
      </c>
      <c r="D2176" s="3" t="s">
        <v>93</v>
      </c>
      <c r="E2176" s="3" t="s">
        <v>94</v>
      </c>
      <c r="F2176" s="3" t="s">
        <v>59</v>
      </c>
      <c r="G2176" s="3">
        <v>1200</v>
      </c>
      <c r="H2176" s="4">
        <v>45819</v>
      </c>
      <c r="I2176" s="4">
        <v>45818</v>
      </c>
      <c r="J2176" s="4">
        <v>45818</v>
      </c>
      <c r="K2176" s="4">
        <v>45820</v>
      </c>
      <c r="L2176" s="4">
        <v>45818.98505787037</v>
      </c>
      <c r="M2176" s="4">
        <v>45821</v>
      </c>
      <c r="N2176" s="4">
        <v>45819.643842592595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46.215780000000002</v>
      </c>
      <c r="AO2176" s="3" t="s">
        <v>68</v>
      </c>
      <c r="AP2176" s="3"/>
      <c r="AQ2176" s="3"/>
      <c r="AR2176" s="3" t="s">
        <v>68</v>
      </c>
      <c r="AS2176" s="3"/>
      <c r="AT2176" s="3"/>
      <c r="AU2176" s="3" t="s">
        <v>430</v>
      </c>
      <c r="AV2176" s="3" t="s">
        <v>431</v>
      </c>
      <c r="AW2176" s="3">
        <v>85.91292</v>
      </c>
      <c r="AX2176" s="3" t="s">
        <v>549</v>
      </c>
      <c r="AY2176" s="3" t="s">
        <v>550</v>
      </c>
      <c r="AZ2176" s="3">
        <v>1200</v>
      </c>
      <c r="BA2176" s="3" t="s">
        <v>60</v>
      </c>
      <c r="BB2176" s="3">
        <v>1200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2848</v>
      </c>
      <c r="B2177" s="3" t="s">
        <v>5330</v>
      </c>
      <c r="C2177" s="3" t="s">
        <v>5331</v>
      </c>
      <c r="D2177" s="3" t="s">
        <v>93</v>
      </c>
      <c r="E2177" s="3" t="s">
        <v>94</v>
      </c>
      <c r="F2177" s="3" t="s">
        <v>59</v>
      </c>
      <c r="G2177" s="3">
        <v>300</v>
      </c>
      <c r="H2177" s="4">
        <v>45818</v>
      </c>
      <c r="I2177" s="4">
        <v>45818</v>
      </c>
      <c r="J2177" s="4">
        <v>45818</v>
      </c>
      <c r="K2177" s="4">
        <v>45819</v>
      </c>
      <c r="L2177" s="4">
        <v>45818.180011574077</v>
      </c>
      <c r="M2177" s="4">
        <v>45820</v>
      </c>
      <c r="N2177" s="4">
        <v>45819.512233796297</v>
      </c>
      <c r="O2177" s="4">
        <v>45821</v>
      </c>
      <c r="P2177" s="4" t="s">
        <v>60</v>
      </c>
      <c r="Q2177" s="4">
        <v>45821</v>
      </c>
      <c r="R2177" s="4" t="s">
        <v>60</v>
      </c>
      <c r="S2177" s="4" t="s">
        <v>60</v>
      </c>
      <c r="T2177" s="4">
        <v>45824</v>
      </c>
      <c r="U2177" s="4"/>
      <c r="V2177" s="4"/>
      <c r="W2177" s="4">
        <v>45826</v>
      </c>
      <c r="X2177" s="4"/>
      <c r="Y2177" s="4" t="s">
        <v>60</v>
      </c>
      <c r="Z2177" s="4">
        <v>45827</v>
      </c>
      <c r="AA2177" s="4"/>
      <c r="AB2177" s="4" t="s">
        <v>60</v>
      </c>
      <c r="AC2177" s="4">
        <v>45828</v>
      </c>
      <c r="AD2177" s="4">
        <v>45831</v>
      </c>
      <c r="AE2177" s="4">
        <v>45836</v>
      </c>
      <c r="AF2177" s="4"/>
      <c r="AG2177" s="3" t="s">
        <v>225</v>
      </c>
      <c r="AH2177" s="3" t="s">
        <v>593</v>
      </c>
      <c r="AI2177" s="3" t="s">
        <v>1607</v>
      </c>
      <c r="AJ2177" s="3" t="s">
        <v>594</v>
      </c>
      <c r="AK2177" s="3" t="s">
        <v>65</v>
      </c>
      <c r="AL2177" s="3" t="s">
        <v>595</v>
      </c>
      <c r="AM2177" s="3" t="s">
        <v>596</v>
      </c>
      <c r="AN2177" s="3">
        <v>11.55639</v>
      </c>
      <c r="AO2177" s="3" t="s">
        <v>68</v>
      </c>
      <c r="AP2177" s="3"/>
      <c r="AQ2177" s="3"/>
      <c r="AR2177" s="3" t="s">
        <v>68</v>
      </c>
      <c r="AS2177" s="3"/>
      <c r="AT2177" s="3"/>
      <c r="AU2177" s="3" t="s">
        <v>282</v>
      </c>
      <c r="AV2177" s="3" t="s">
        <v>283</v>
      </c>
      <c r="AW2177" s="3">
        <v>21.48254</v>
      </c>
      <c r="AX2177" s="3" t="s">
        <v>432</v>
      </c>
      <c r="AY2177" s="3" t="s">
        <v>433</v>
      </c>
      <c r="AZ2177" s="3">
        <v>300</v>
      </c>
      <c r="BA2177" s="3" t="s">
        <v>60</v>
      </c>
      <c r="BB2177" s="3">
        <v>300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2849</v>
      </c>
      <c r="B2178" s="3" t="s">
        <v>5332</v>
      </c>
      <c r="C2178" s="3" t="s">
        <v>5333</v>
      </c>
      <c r="D2178" s="3" t="s">
        <v>93</v>
      </c>
      <c r="E2178" s="3" t="s">
        <v>94</v>
      </c>
      <c r="F2178" s="3" t="s">
        <v>59</v>
      </c>
      <c r="G2178" s="3">
        <v>300</v>
      </c>
      <c r="H2178" s="4">
        <v>45818</v>
      </c>
      <c r="I2178" s="4">
        <v>45818</v>
      </c>
      <c r="J2178" s="4">
        <v>45818</v>
      </c>
      <c r="K2178" s="4">
        <v>45819</v>
      </c>
      <c r="L2178" s="4">
        <v>45818.180138888885</v>
      </c>
      <c r="M2178" s="4">
        <v>45820</v>
      </c>
      <c r="N2178" s="4">
        <v>45819.512384259258</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11.67525</v>
      </c>
      <c r="AO2178" s="3" t="s">
        <v>68</v>
      </c>
      <c r="AP2178" s="3"/>
      <c r="AQ2178" s="3"/>
      <c r="AR2178" s="3" t="s">
        <v>68</v>
      </c>
      <c r="AS2178" s="3"/>
      <c r="AT2178" s="3"/>
      <c r="AU2178" s="3" t="s">
        <v>282</v>
      </c>
      <c r="AV2178" s="3" t="s">
        <v>283</v>
      </c>
      <c r="AW2178" s="3">
        <v>21.70384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2850</v>
      </c>
      <c r="B2179" s="3" t="s">
        <v>5336</v>
      </c>
      <c r="C2179" s="3" t="s">
        <v>5337</v>
      </c>
      <c r="D2179" s="3" t="s">
        <v>93</v>
      </c>
      <c r="E2179" s="3" t="s">
        <v>94</v>
      </c>
      <c r="F2179" s="3" t="s">
        <v>59</v>
      </c>
      <c r="G2179" s="3">
        <v>588</v>
      </c>
      <c r="H2179" s="4">
        <v>45818</v>
      </c>
      <c r="I2179" s="4">
        <v>45818</v>
      </c>
      <c r="J2179" s="4">
        <v>45818</v>
      </c>
      <c r="K2179" s="4">
        <v>45819</v>
      </c>
      <c r="L2179" s="4">
        <v>45819.276990740742</v>
      </c>
      <c r="M2179" s="4">
        <v>45820</v>
      </c>
      <c r="N2179" s="4">
        <v>45819.559398148151</v>
      </c>
      <c r="O2179" s="4">
        <v>45821</v>
      </c>
      <c r="P2179" s="4" t="s">
        <v>60</v>
      </c>
      <c r="Q2179" s="4">
        <v>45821</v>
      </c>
      <c r="R2179" s="4" t="s">
        <v>60</v>
      </c>
      <c r="S2179" s="4" t="s">
        <v>60</v>
      </c>
      <c r="T2179" s="4">
        <v>45824</v>
      </c>
      <c r="U2179" s="4">
        <v>45824.324270833335</v>
      </c>
      <c r="V2179" s="4"/>
      <c r="W2179" s="4">
        <v>45826</v>
      </c>
      <c r="X2179" s="4"/>
      <c r="Y2179" s="4" t="s">
        <v>60</v>
      </c>
      <c r="Z2179" s="4">
        <v>45827</v>
      </c>
      <c r="AA2179" s="4"/>
      <c r="AB2179" s="4" t="s">
        <v>60</v>
      </c>
      <c r="AC2179" s="4">
        <v>45828</v>
      </c>
      <c r="AD2179" s="4">
        <v>45831</v>
      </c>
      <c r="AE2179" s="4">
        <v>45836</v>
      </c>
      <c r="AF2179" s="4"/>
      <c r="AG2179" s="3" t="s">
        <v>225</v>
      </c>
      <c r="AH2179" s="3" t="s">
        <v>593</v>
      </c>
      <c r="AI2179" s="3" t="s">
        <v>801</v>
      </c>
      <c r="AJ2179" s="3" t="s">
        <v>594</v>
      </c>
      <c r="AK2179" s="3" t="s">
        <v>65</v>
      </c>
      <c r="AL2179" s="3" t="s">
        <v>595</v>
      </c>
      <c r="AM2179" s="3" t="s">
        <v>596</v>
      </c>
      <c r="AN2179" s="3">
        <v>22.72625</v>
      </c>
      <c r="AO2179" s="3" t="s">
        <v>68</v>
      </c>
      <c r="AP2179" s="3"/>
      <c r="AQ2179" s="3"/>
      <c r="AR2179" s="3" t="s">
        <v>68</v>
      </c>
      <c r="AS2179" s="3"/>
      <c r="AT2179" s="3"/>
      <c r="AU2179" s="3" t="s">
        <v>616</v>
      </c>
      <c r="AV2179" s="3" t="s">
        <v>617</v>
      </c>
      <c r="AW2179" s="3">
        <v>42.246859999999998</v>
      </c>
      <c r="AX2179" s="3" t="s">
        <v>802</v>
      </c>
      <c r="AY2179" s="3" t="s">
        <v>803</v>
      </c>
      <c r="AZ2179" s="3">
        <v>588</v>
      </c>
      <c r="BA2179" s="3" t="s">
        <v>60</v>
      </c>
      <c r="BB2179" s="3">
        <v>588</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2851</v>
      </c>
      <c r="B2180" s="3" t="s">
        <v>5338</v>
      </c>
      <c r="C2180" s="3" t="s">
        <v>5339</v>
      </c>
      <c r="D2180" s="3" t="s">
        <v>93</v>
      </c>
      <c r="E2180" s="3" t="s">
        <v>94</v>
      </c>
      <c r="F2180" s="3" t="s">
        <v>59</v>
      </c>
      <c r="G2180" s="3">
        <v>300</v>
      </c>
      <c r="H2180" s="4">
        <v>45818</v>
      </c>
      <c r="I2180" s="4">
        <v>45818</v>
      </c>
      <c r="J2180" s="4">
        <v>45818</v>
      </c>
      <c r="K2180" s="4">
        <v>45819</v>
      </c>
      <c r="L2180" s="4">
        <v>45819.276932870373</v>
      </c>
      <c r="M2180" s="4">
        <v>45820</v>
      </c>
      <c r="N2180" s="4">
        <v>45819.559351851851</v>
      </c>
      <c r="O2180" s="4">
        <v>45821</v>
      </c>
      <c r="P2180" s="4" t="s">
        <v>60</v>
      </c>
      <c r="Q2180" s="4">
        <v>45821</v>
      </c>
      <c r="R2180" s="4" t="s">
        <v>60</v>
      </c>
      <c r="S2180" s="4" t="s">
        <v>60</v>
      </c>
      <c r="T2180" s="4">
        <v>45824</v>
      </c>
      <c r="U2180" s="4">
        <v>45824.324317129627</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11.70903</v>
      </c>
      <c r="AO2180" s="3" t="s">
        <v>68</v>
      </c>
      <c r="AP2180" s="3"/>
      <c r="AQ2180" s="3"/>
      <c r="AR2180" s="3" t="s">
        <v>68</v>
      </c>
      <c r="AS2180" s="3"/>
      <c r="AT2180" s="3"/>
      <c r="AU2180" s="3" t="s">
        <v>616</v>
      </c>
      <c r="AV2180" s="3" t="s">
        <v>617</v>
      </c>
      <c r="AW2180" s="3">
        <v>21.766269999999999</v>
      </c>
      <c r="AX2180" s="3" t="s">
        <v>802</v>
      </c>
      <c r="AY2180" s="3" t="s">
        <v>803</v>
      </c>
      <c r="AZ2180" s="3">
        <v>300</v>
      </c>
      <c r="BA2180" s="3" t="s">
        <v>60</v>
      </c>
      <c r="BB2180" s="3">
        <v>300</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2852</v>
      </c>
      <c r="B2181" s="3" t="s">
        <v>5340</v>
      </c>
      <c r="C2181" s="3" t="s">
        <v>5341</v>
      </c>
      <c r="D2181" s="3" t="s">
        <v>93</v>
      </c>
      <c r="E2181" s="3" t="s">
        <v>94</v>
      </c>
      <c r="F2181" s="3" t="s">
        <v>59</v>
      </c>
      <c r="G2181" s="3">
        <v>300</v>
      </c>
      <c r="H2181" s="4">
        <v>45818</v>
      </c>
      <c r="I2181" s="4">
        <v>45818</v>
      </c>
      <c r="J2181" s="4">
        <v>45818</v>
      </c>
      <c r="K2181" s="4">
        <v>45819</v>
      </c>
      <c r="L2181" s="4">
        <v>45818.085960648146</v>
      </c>
      <c r="M2181" s="4">
        <v>45820</v>
      </c>
      <c r="N2181" s="4">
        <v>45819.449803240743</v>
      </c>
      <c r="O2181" s="4">
        <v>45821</v>
      </c>
      <c r="P2181" s="4" t="s">
        <v>60</v>
      </c>
      <c r="Q2181" s="4">
        <v>45821</v>
      </c>
      <c r="R2181" s="4" t="s">
        <v>60</v>
      </c>
      <c r="S2181" s="4" t="s">
        <v>60</v>
      </c>
      <c r="T2181" s="4">
        <v>45824</v>
      </c>
      <c r="U2181" s="4"/>
      <c r="V2181" s="4"/>
      <c r="W2181" s="4">
        <v>45826</v>
      </c>
      <c r="X2181" s="4"/>
      <c r="Y2181" s="4" t="s">
        <v>60</v>
      </c>
      <c r="Z2181" s="4">
        <v>45827</v>
      </c>
      <c r="AA2181" s="4"/>
      <c r="AB2181" s="4" t="s">
        <v>60</v>
      </c>
      <c r="AC2181" s="4">
        <v>45828</v>
      </c>
      <c r="AD2181" s="4">
        <v>45831</v>
      </c>
      <c r="AE2181" s="4">
        <v>45836</v>
      </c>
      <c r="AF2181" s="4"/>
      <c r="AG2181" s="3" t="s">
        <v>225</v>
      </c>
      <c r="AH2181" s="3" t="s">
        <v>593</v>
      </c>
      <c r="AI2181" s="3" t="s">
        <v>720</v>
      </c>
      <c r="AJ2181" s="3" t="s">
        <v>594</v>
      </c>
      <c r="AK2181" s="3" t="s">
        <v>65</v>
      </c>
      <c r="AL2181" s="3" t="s">
        <v>595</v>
      </c>
      <c r="AM2181" s="3" t="s">
        <v>596</v>
      </c>
      <c r="AN2181" s="3">
        <v>11.701930000000001</v>
      </c>
      <c r="AO2181" s="3" t="s">
        <v>68</v>
      </c>
      <c r="AP2181" s="3"/>
      <c r="AQ2181" s="3"/>
      <c r="AR2181" s="3" t="s">
        <v>68</v>
      </c>
      <c r="AS2181" s="3"/>
      <c r="AT2181" s="3"/>
      <c r="AU2181" s="3" t="s">
        <v>448</v>
      </c>
      <c r="AV2181" s="3" t="s">
        <v>449</v>
      </c>
      <c r="AW2181" s="3">
        <v>21.753170000000001</v>
      </c>
      <c r="AX2181" s="3" t="s">
        <v>721</v>
      </c>
      <c r="AY2181" s="3" t="s">
        <v>722</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2853</v>
      </c>
      <c r="B2182" s="3" t="s">
        <v>5344</v>
      </c>
      <c r="C2182" s="3" t="s">
        <v>5345</v>
      </c>
      <c r="D2182" s="3" t="s">
        <v>93</v>
      </c>
      <c r="E2182" s="3" t="s">
        <v>94</v>
      </c>
      <c r="F2182" s="3" t="s">
        <v>59</v>
      </c>
      <c r="G2182" s="3">
        <v>300</v>
      </c>
      <c r="H2182" s="4">
        <v>45818</v>
      </c>
      <c r="I2182" s="4">
        <v>45818</v>
      </c>
      <c r="J2182" s="4">
        <v>45818</v>
      </c>
      <c r="K2182" s="4">
        <v>45819</v>
      </c>
      <c r="L2182" s="4">
        <v>45818.180243055554</v>
      </c>
      <c r="M2182" s="4">
        <v>45820</v>
      </c>
      <c r="N2182" s="4">
        <v>45819.511516203704</v>
      </c>
      <c r="O2182" s="4">
        <v>45821</v>
      </c>
      <c r="P2182" s="4" t="s">
        <v>60</v>
      </c>
      <c r="Q2182" s="4">
        <v>45821</v>
      </c>
      <c r="R2182" s="4" t="s">
        <v>60</v>
      </c>
      <c r="S2182" s="4" t="s">
        <v>60</v>
      </c>
      <c r="T2182" s="4">
        <v>45824</v>
      </c>
      <c r="U2182" s="4">
        <v>45821.538715277777</v>
      </c>
      <c r="V2182" s="4">
        <v>45824.115277777775</v>
      </c>
      <c r="W2182" s="4">
        <v>45826</v>
      </c>
      <c r="X2182" s="4"/>
      <c r="Y2182" s="4" t="s">
        <v>60</v>
      </c>
      <c r="Z2182" s="4">
        <v>45827</v>
      </c>
      <c r="AA2182" s="4"/>
      <c r="AB2182" s="4" t="s">
        <v>60</v>
      </c>
      <c r="AC2182" s="4">
        <v>45828</v>
      </c>
      <c r="AD2182" s="4">
        <v>45831</v>
      </c>
      <c r="AE2182" s="4">
        <v>45836</v>
      </c>
      <c r="AF2182" s="4"/>
      <c r="AG2182" s="3" t="s">
        <v>292</v>
      </c>
      <c r="AH2182" s="3" t="s">
        <v>593</v>
      </c>
      <c r="AI2182" s="3" t="s">
        <v>1608</v>
      </c>
      <c r="AJ2182" s="3" t="s">
        <v>594</v>
      </c>
      <c r="AK2182" s="3" t="s">
        <v>65</v>
      </c>
      <c r="AL2182" s="3" t="s">
        <v>595</v>
      </c>
      <c r="AM2182" s="3" t="s">
        <v>596</v>
      </c>
      <c r="AN2182" s="3">
        <v>11.69323</v>
      </c>
      <c r="AO2182" s="3" t="s">
        <v>68</v>
      </c>
      <c r="AP2182" s="3"/>
      <c r="AQ2182" s="3"/>
      <c r="AR2182" s="3" t="s">
        <v>68</v>
      </c>
      <c r="AS2182" s="3"/>
      <c r="AT2182" s="3"/>
      <c r="AU2182" s="3" t="s">
        <v>282</v>
      </c>
      <c r="AV2182" s="3" t="s">
        <v>283</v>
      </c>
      <c r="AW2182" s="3">
        <v>21.736640000000001</v>
      </c>
      <c r="AX2182" s="3" t="s">
        <v>1609</v>
      </c>
      <c r="AY2182" s="3" t="s">
        <v>1610</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2854</v>
      </c>
      <c r="B2183" s="3" t="s">
        <v>5346</v>
      </c>
      <c r="C2183" s="3" t="s">
        <v>5347</v>
      </c>
      <c r="D2183" s="3" t="s">
        <v>93</v>
      </c>
      <c r="E2183" s="3" t="s">
        <v>94</v>
      </c>
      <c r="F2183" s="3" t="s">
        <v>59</v>
      </c>
      <c r="G2183" s="3">
        <v>900</v>
      </c>
      <c r="H2183" s="4">
        <v>45818</v>
      </c>
      <c r="I2183" s="4">
        <v>45818</v>
      </c>
      <c r="J2183" s="4">
        <v>45818</v>
      </c>
      <c r="K2183" s="4">
        <v>45819</v>
      </c>
      <c r="L2183" s="4">
        <v>45818.180347222224</v>
      </c>
      <c r="M2183" s="4">
        <v>45820</v>
      </c>
      <c r="N2183" s="4">
        <v>45819.511979166666</v>
      </c>
      <c r="O2183" s="4">
        <v>45821</v>
      </c>
      <c r="P2183" s="4" t="s">
        <v>60</v>
      </c>
      <c r="Q2183" s="4">
        <v>45821</v>
      </c>
      <c r="R2183" s="4" t="s">
        <v>60</v>
      </c>
      <c r="S2183" s="4" t="s">
        <v>60</v>
      </c>
      <c r="T2183" s="4">
        <v>45824</v>
      </c>
      <c r="U2183" s="4">
        <v>45821.5387962963</v>
      </c>
      <c r="V2183" s="4">
        <v>45824.115324074075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34.654859999999999</v>
      </c>
      <c r="AO2183" s="3" t="s">
        <v>68</v>
      </c>
      <c r="AP2183" s="3"/>
      <c r="AQ2183" s="3"/>
      <c r="AR2183" s="3" t="s">
        <v>68</v>
      </c>
      <c r="AS2183" s="3"/>
      <c r="AT2183" s="3"/>
      <c r="AU2183" s="3" t="s">
        <v>282</v>
      </c>
      <c r="AV2183" s="3" t="s">
        <v>283</v>
      </c>
      <c r="AW2183" s="3">
        <v>64.422060000000002</v>
      </c>
      <c r="AX2183" s="3" t="s">
        <v>1609</v>
      </c>
      <c r="AY2183" s="3" t="s">
        <v>1610</v>
      </c>
      <c r="AZ2183" s="3">
        <v>900</v>
      </c>
      <c r="BA2183" s="3" t="s">
        <v>60</v>
      </c>
      <c r="BB2183" s="3">
        <v>900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2855</v>
      </c>
      <c r="B2184" s="3" t="s">
        <v>5348</v>
      </c>
      <c r="C2184" s="3" t="s">
        <v>5349</v>
      </c>
      <c r="D2184" s="3" t="s">
        <v>93</v>
      </c>
      <c r="E2184" s="3" t="s">
        <v>94</v>
      </c>
      <c r="F2184" s="3" t="s">
        <v>59</v>
      </c>
      <c r="G2184" s="3">
        <v>1200</v>
      </c>
      <c r="H2184" s="4">
        <v>45818</v>
      </c>
      <c r="I2184" s="4">
        <v>45818</v>
      </c>
      <c r="J2184" s="4">
        <v>45818</v>
      </c>
      <c r="K2184" s="4">
        <v>45819</v>
      </c>
      <c r="L2184" s="4">
        <v>45818.180451388886</v>
      </c>
      <c r="M2184" s="4">
        <v>45820</v>
      </c>
      <c r="N2184" s="4">
        <v>45819.512199074074</v>
      </c>
      <c r="O2184" s="4">
        <v>45821</v>
      </c>
      <c r="P2184" s="4" t="s">
        <v>60</v>
      </c>
      <c r="Q2184" s="4">
        <v>45821</v>
      </c>
      <c r="R2184" s="4" t="s">
        <v>60</v>
      </c>
      <c r="S2184" s="4" t="s">
        <v>60</v>
      </c>
      <c r="T2184" s="4">
        <v>45824</v>
      </c>
      <c r="U2184" s="4"/>
      <c r="V2184" s="4"/>
      <c r="W2184" s="4">
        <v>45826</v>
      </c>
      <c r="X2184" s="4"/>
      <c r="Y2184" s="4" t="s">
        <v>60</v>
      </c>
      <c r="Z2184" s="4">
        <v>45827</v>
      </c>
      <c r="AA2184" s="4"/>
      <c r="AB2184" s="4" t="s">
        <v>60</v>
      </c>
      <c r="AC2184" s="4">
        <v>45828</v>
      </c>
      <c r="AD2184" s="4">
        <v>45831</v>
      </c>
      <c r="AE2184" s="4">
        <v>45836</v>
      </c>
      <c r="AF2184" s="4"/>
      <c r="AG2184" s="3" t="s">
        <v>225</v>
      </c>
      <c r="AH2184" s="3" t="s">
        <v>593</v>
      </c>
      <c r="AI2184" s="3" t="s">
        <v>1607</v>
      </c>
      <c r="AJ2184" s="3" t="s">
        <v>594</v>
      </c>
      <c r="AK2184" s="3" t="s">
        <v>65</v>
      </c>
      <c r="AL2184" s="3" t="s">
        <v>595</v>
      </c>
      <c r="AM2184" s="3" t="s">
        <v>596</v>
      </c>
      <c r="AN2184" s="3">
        <v>46.6235</v>
      </c>
      <c r="AO2184" s="3" t="s">
        <v>68</v>
      </c>
      <c r="AP2184" s="3"/>
      <c r="AQ2184" s="3"/>
      <c r="AR2184" s="3" t="s">
        <v>68</v>
      </c>
      <c r="AS2184" s="3"/>
      <c r="AT2184" s="3"/>
      <c r="AU2184" s="3" t="s">
        <v>282</v>
      </c>
      <c r="AV2184" s="3" t="s">
        <v>283</v>
      </c>
      <c r="AW2184" s="3">
        <v>86.670940000000002</v>
      </c>
      <c r="AX2184" s="3" t="s">
        <v>432</v>
      </c>
      <c r="AY2184" s="3" t="s">
        <v>433</v>
      </c>
      <c r="AZ2184" s="3">
        <v>1200</v>
      </c>
      <c r="BA2184" s="3" t="s">
        <v>60</v>
      </c>
      <c r="BB2184" s="3">
        <v>1200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2856</v>
      </c>
      <c r="B2185" s="3" t="s">
        <v>5354</v>
      </c>
      <c r="C2185" s="3" t="s">
        <v>5355</v>
      </c>
      <c r="D2185" s="3" t="s">
        <v>93</v>
      </c>
      <c r="E2185" s="3" t="s">
        <v>94</v>
      </c>
      <c r="F2185" s="3" t="s">
        <v>59</v>
      </c>
      <c r="G2185" s="3">
        <v>552</v>
      </c>
      <c r="H2185" s="4">
        <v>45818</v>
      </c>
      <c r="I2185" s="4">
        <v>45818</v>
      </c>
      <c r="J2185" s="4">
        <v>45818</v>
      </c>
      <c r="K2185" s="4">
        <v>45819</v>
      </c>
      <c r="L2185" s="4">
        <v>45818.180590277778</v>
      </c>
      <c r="M2185" s="4">
        <v>45820</v>
      </c>
      <c r="N2185" s="4">
        <v>45819.511469907404</v>
      </c>
      <c r="O2185" s="4">
        <v>45821</v>
      </c>
      <c r="P2185" s="4" t="s">
        <v>60</v>
      </c>
      <c r="Q2185" s="4">
        <v>45821</v>
      </c>
      <c r="R2185" s="4" t="s">
        <v>60</v>
      </c>
      <c r="S2185" s="4" t="s">
        <v>60</v>
      </c>
      <c r="T2185" s="4">
        <v>45824</v>
      </c>
      <c r="U2185" s="4">
        <v>45821.538645833331</v>
      </c>
      <c r="V2185" s="4">
        <v>45824.11577546296</v>
      </c>
      <c r="W2185" s="4">
        <v>45826</v>
      </c>
      <c r="X2185" s="4"/>
      <c r="Y2185" s="4" t="s">
        <v>60</v>
      </c>
      <c r="Z2185" s="4">
        <v>45827</v>
      </c>
      <c r="AA2185" s="4"/>
      <c r="AB2185" s="4" t="s">
        <v>60</v>
      </c>
      <c r="AC2185" s="4">
        <v>45828</v>
      </c>
      <c r="AD2185" s="4">
        <v>45831</v>
      </c>
      <c r="AE2185" s="4">
        <v>45836</v>
      </c>
      <c r="AF2185" s="4"/>
      <c r="AG2185" s="3" t="s">
        <v>292</v>
      </c>
      <c r="AH2185" s="3" t="s">
        <v>593</v>
      </c>
      <c r="AI2185" s="3" t="s">
        <v>1608</v>
      </c>
      <c r="AJ2185" s="3" t="s">
        <v>594</v>
      </c>
      <c r="AK2185" s="3" t="s">
        <v>65</v>
      </c>
      <c r="AL2185" s="3" t="s">
        <v>595</v>
      </c>
      <c r="AM2185" s="3" t="s">
        <v>596</v>
      </c>
      <c r="AN2185" s="3">
        <v>21.459890000000001</v>
      </c>
      <c r="AO2185" s="3" t="s">
        <v>68</v>
      </c>
      <c r="AP2185" s="3"/>
      <c r="AQ2185" s="3"/>
      <c r="AR2185" s="3" t="s">
        <v>68</v>
      </c>
      <c r="AS2185" s="3"/>
      <c r="AT2185" s="3"/>
      <c r="AU2185" s="3" t="s">
        <v>282</v>
      </c>
      <c r="AV2185" s="3" t="s">
        <v>283</v>
      </c>
      <c r="AW2185" s="3">
        <v>39.89273</v>
      </c>
      <c r="AX2185" s="3" t="s">
        <v>1609</v>
      </c>
      <c r="AY2185" s="3" t="s">
        <v>1610</v>
      </c>
      <c r="AZ2185" s="3">
        <v>552</v>
      </c>
      <c r="BA2185" s="3" t="s">
        <v>60</v>
      </c>
      <c r="BB2185" s="3">
        <v>552</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2857</v>
      </c>
      <c r="B2186" s="3" t="s">
        <v>5356</v>
      </c>
      <c r="C2186" s="3" t="s">
        <v>5357</v>
      </c>
      <c r="D2186" s="3" t="s">
        <v>93</v>
      </c>
      <c r="E2186" s="3" t="s">
        <v>94</v>
      </c>
      <c r="F2186" s="3" t="s">
        <v>59</v>
      </c>
      <c r="G2186" s="3">
        <v>552</v>
      </c>
      <c r="H2186" s="4">
        <v>45818</v>
      </c>
      <c r="I2186" s="4">
        <v>45818</v>
      </c>
      <c r="J2186" s="4">
        <v>45818</v>
      </c>
      <c r="K2186" s="4">
        <v>45819</v>
      </c>
      <c r="L2186" s="4">
        <v>45818.18074074074</v>
      </c>
      <c r="M2186" s="4">
        <v>45820</v>
      </c>
      <c r="N2186" s="4">
        <v>45819.511631944442</v>
      </c>
      <c r="O2186" s="4">
        <v>45821</v>
      </c>
      <c r="P2186" s="4" t="s">
        <v>60</v>
      </c>
      <c r="Q2186" s="4">
        <v>45821</v>
      </c>
      <c r="R2186" s="4" t="s">
        <v>60</v>
      </c>
      <c r="S2186" s="4" t="s">
        <v>60</v>
      </c>
      <c r="T2186" s="4">
        <v>45824</v>
      </c>
      <c r="U2186" s="4">
        <v>45821.538888888892</v>
      </c>
      <c r="V2186" s="4">
        <v>45824.115381944444</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21.41498</v>
      </c>
      <c r="AO2186" s="3" t="s">
        <v>68</v>
      </c>
      <c r="AP2186" s="3"/>
      <c r="AQ2186" s="3"/>
      <c r="AR2186" s="3" t="s">
        <v>68</v>
      </c>
      <c r="AS2186" s="3"/>
      <c r="AT2186" s="3"/>
      <c r="AU2186" s="3" t="s">
        <v>282</v>
      </c>
      <c r="AV2186" s="3" t="s">
        <v>283</v>
      </c>
      <c r="AW2186" s="3">
        <v>39.808999999999997</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2858</v>
      </c>
      <c r="B2187" s="3" t="s">
        <v>5362</v>
      </c>
      <c r="C2187" s="3" t="s">
        <v>5363</v>
      </c>
      <c r="D2187" s="3" t="s">
        <v>93</v>
      </c>
      <c r="E2187" s="3" t="s">
        <v>94</v>
      </c>
      <c r="F2187" s="3" t="s">
        <v>59</v>
      </c>
      <c r="G2187" s="3">
        <v>300</v>
      </c>
      <c r="H2187" s="4">
        <v>45818</v>
      </c>
      <c r="I2187" s="4">
        <v>45818</v>
      </c>
      <c r="J2187" s="4">
        <v>45818</v>
      </c>
      <c r="K2187" s="4">
        <v>45819</v>
      </c>
      <c r="L2187" s="4">
        <v>45818.180868055555</v>
      </c>
      <c r="M2187" s="4">
        <v>45820</v>
      </c>
      <c r="N2187" s="4">
        <v>45819.511180555557</v>
      </c>
      <c r="O2187" s="4">
        <v>45821</v>
      </c>
      <c r="P2187" s="4" t="s">
        <v>60</v>
      </c>
      <c r="Q2187" s="4">
        <v>45821</v>
      </c>
      <c r="R2187" s="4" t="s">
        <v>60</v>
      </c>
      <c r="S2187" s="4" t="s">
        <v>60</v>
      </c>
      <c r="T2187" s="4">
        <v>45824</v>
      </c>
      <c r="U2187" s="4"/>
      <c r="V2187" s="4"/>
      <c r="W2187" s="4">
        <v>45826</v>
      </c>
      <c r="X2187" s="4"/>
      <c r="Y2187" s="4" t="s">
        <v>60</v>
      </c>
      <c r="Z2187" s="4">
        <v>45827</v>
      </c>
      <c r="AA2187" s="4"/>
      <c r="AB2187" s="4" t="s">
        <v>60</v>
      </c>
      <c r="AC2187" s="4">
        <v>45828</v>
      </c>
      <c r="AD2187" s="4">
        <v>45831</v>
      </c>
      <c r="AE2187" s="4">
        <v>45836</v>
      </c>
      <c r="AF2187" s="4"/>
      <c r="AG2187" s="3" t="s">
        <v>225</v>
      </c>
      <c r="AH2187" s="3" t="s">
        <v>593</v>
      </c>
      <c r="AI2187" s="3" t="s">
        <v>1607</v>
      </c>
      <c r="AJ2187" s="3" t="s">
        <v>594</v>
      </c>
      <c r="AK2187" s="3" t="s">
        <v>65</v>
      </c>
      <c r="AL2187" s="3" t="s">
        <v>595</v>
      </c>
      <c r="AM2187" s="3" t="s">
        <v>596</v>
      </c>
      <c r="AN2187" s="3">
        <v>11.85028</v>
      </c>
      <c r="AO2187" s="3" t="s">
        <v>68</v>
      </c>
      <c r="AP2187" s="3"/>
      <c r="AQ2187" s="3"/>
      <c r="AR2187" s="3" t="s">
        <v>68</v>
      </c>
      <c r="AS2187" s="3"/>
      <c r="AT2187" s="3"/>
      <c r="AU2187" s="3" t="s">
        <v>282</v>
      </c>
      <c r="AV2187" s="3" t="s">
        <v>283</v>
      </c>
      <c r="AW2187" s="3">
        <v>22.028929999999999</v>
      </c>
      <c r="AX2187" s="3" t="s">
        <v>432</v>
      </c>
      <c r="AY2187" s="3" t="s">
        <v>433</v>
      </c>
      <c r="AZ2187" s="3">
        <v>300</v>
      </c>
      <c r="BA2187" s="3" t="s">
        <v>60</v>
      </c>
      <c r="BB2187" s="3">
        <v>300</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2859</v>
      </c>
      <c r="B2188" s="3" t="s">
        <v>5364</v>
      </c>
      <c r="C2188" s="3" t="s">
        <v>5365</v>
      </c>
      <c r="D2188" s="3" t="s">
        <v>93</v>
      </c>
      <c r="E2188" s="3" t="s">
        <v>94</v>
      </c>
      <c r="F2188" s="3" t="s">
        <v>59</v>
      </c>
      <c r="G2188" s="3">
        <v>300</v>
      </c>
      <c r="H2188" s="4">
        <v>45818</v>
      </c>
      <c r="I2188" s="4">
        <v>45818</v>
      </c>
      <c r="J2188" s="4">
        <v>45818</v>
      </c>
      <c r="K2188" s="4">
        <v>45819</v>
      </c>
      <c r="L2188" s="4">
        <v>45818.087453703702</v>
      </c>
      <c r="M2188" s="4">
        <v>45820</v>
      </c>
      <c r="N2188" s="4">
        <v>45819.449872685182</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720</v>
      </c>
      <c r="AJ2188" s="3" t="s">
        <v>594</v>
      </c>
      <c r="AK2188" s="3" t="s">
        <v>65</v>
      </c>
      <c r="AL2188" s="3" t="s">
        <v>595</v>
      </c>
      <c r="AM2188" s="3" t="s">
        <v>596</v>
      </c>
      <c r="AN2188" s="3">
        <v>11.606949999999999</v>
      </c>
      <c r="AO2188" s="3" t="s">
        <v>68</v>
      </c>
      <c r="AP2188" s="3"/>
      <c r="AQ2188" s="3"/>
      <c r="AR2188" s="3" t="s">
        <v>68</v>
      </c>
      <c r="AS2188" s="3"/>
      <c r="AT2188" s="3"/>
      <c r="AU2188" s="3" t="s">
        <v>448</v>
      </c>
      <c r="AV2188" s="3" t="s">
        <v>449</v>
      </c>
      <c r="AW2188" s="3">
        <v>21.57667</v>
      </c>
      <c r="AX2188" s="3" t="s">
        <v>721</v>
      </c>
      <c r="AY2188" s="3" t="s">
        <v>722</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2860</v>
      </c>
      <c r="B2189" s="3" t="s">
        <v>5366</v>
      </c>
      <c r="C2189" s="3" t="s">
        <v>5367</v>
      </c>
      <c r="D2189" s="3" t="s">
        <v>93</v>
      </c>
      <c r="E2189" s="3" t="s">
        <v>94</v>
      </c>
      <c r="F2189" s="3" t="s">
        <v>59</v>
      </c>
      <c r="G2189" s="3">
        <v>756</v>
      </c>
      <c r="H2189" s="4">
        <v>45818</v>
      </c>
      <c r="I2189" s="4">
        <v>45818</v>
      </c>
      <c r="J2189" s="4">
        <v>45818</v>
      </c>
      <c r="K2189" s="4">
        <v>45819</v>
      </c>
      <c r="L2189" s="4">
        <v>45818.087500000001</v>
      </c>
      <c r="M2189" s="4">
        <v>45820</v>
      </c>
      <c r="N2189" s="4">
        <v>45819.449837962966</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29.171479999999999</v>
      </c>
      <c r="AO2189" s="3" t="s">
        <v>68</v>
      </c>
      <c r="AP2189" s="3"/>
      <c r="AQ2189" s="3"/>
      <c r="AR2189" s="3" t="s">
        <v>68</v>
      </c>
      <c r="AS2189" s="3"/>
      <c r="AT2189" s="3"/>
      <c r="AU2189" s="3" t="s">
        <v>448</v>
      </c>
      <c r="AV2189" s="3" t="s">
        <v>449</v>
      </c>
      <c r="AW2189" s="3">
        <v>54.228459999999998</v>
      </c>
      <c r="AX2189" s="3" t="s">
        <v>721</v>
      </c>
      <c r="AY2189" s="3" t="s">
        <v>722</v>
      </c>
      <c r="AZ2189" s="3">
        <v>756</v>
      </c>
      <c r="BA2189" s="3" t="s">
        <v>60</v>
      </c>
      <c r="BB2189" s="3">
        <v>756</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2861</v>
      </c>
      <c r="B2190" s="3" t="s">
        <v>5368</v>
      </c>
      <c r="C2190" s="3" t="s">
        <v>5369</v>
      </c>
      <c r="D2190" s="3" t="s">
        <v>93</v>
      </c>
      <c r="E2190" s="3" t="s">
        <v>94</v>
      </c>
      <c r="F2190" s="3" t="s">
        <v>59</v>
      </c>
      <c r="G2190" s="3">
        <v>1092</v>
      </c>
      <c r="H2190" s="4">
        <v>45818</v>
      </c>
      <c r="I2190" s="4">
        <v>45818</v>
      </c>
      <c r="J2190" s="4">
        <v>45818</v>
      </c>
      <c r="K2190" s="4">
        <v>45819</v>
      </c>
      <c r="L2190" s="4">
        <v>45818.087546296294</v>
      </c>
      <c r="M2190" s="4">
        <v>45820</v>
      </c>
      <c r="N2190" s="4">
        <v>45819.449918981481</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42.768149999999999</v>
      </c>
      <c r="AO2190" s="3" t="s">
        <v>68</v>
      </c>
      <c r="AP2190" s="3"/>
      <c r="AQ2190" s="3"/>
      <c r="AR2190" s="3" t="s">
        <v>68</v>
      </c>
      <c r="AS2190" s="3"/>
      <c r="AT2190" s="3"/>
      <c r="AU2190" s="3" t="s">
        <v>448</v>
      </c>
      <c r="AV2190" s="3" t="s">
        <v>449</v>
      </c>
      <c r="AW2190" s="3">
        <v>79.503079999999997</v>
      </c>
      <c r="AX2190" s="3" t="s">
        <v>721</v>
      </c>
      <c r="AY2190" s="3" t="s">
        <v>722</v>
      </c>
      <c r="AZ2190" s="3">
        <v>1092</v>
      </c>
      <c r="BA2190" s="3" t="s">
        <v>60</v>
      </c>
      <c r="BB2190" s="3">
        <v>1092</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2862</v>
      </c>
      <c r="B2191" s="3" t="s">
        <v>5370</v>
      </c>
      <c r="C2191" s="3" t="s">
        <v>5371</v>
      </c>
      <c r="D2191" s="3" t="s">
        <v>93</v>
      </c>
      <c r="E2191" s="3" t="s">
        <v>94</v>
      </c>
      <c r="F2191" s="3" t="s">
        <v>59</v>
      </c>
      <c r="G2191" s="3">
        <v>102</v>
      </c>
      <c r="H2191" s="4">
        <v>45818</v>
      </c>
      <c r="I2191" s="4">
        <v>45818</v>
      </c>
      <c r="J2191" s="4">
        <v>45818</v>
      </c>
      <c r="K2191" s="4">
        <v>45819</v>
      </c>
      <c r="L2191" s="4">
        <v>45818.180949074071</v>
      </c>
      <c r="M2191" s="4">
        <v>45820</v>
      </c>
      <c r="N2191" s="4">
        <v>45819.511655092596</v>
      </c>
      <c r="O2191" s="4">
        <v>45821</v>
      </c>
      <c r="P2191" s="4" t="s">
        <v>60</v>
      </c>
      <c r="Q2191" s="4">
        <v>45821</v>
      </c>
      <c r="R2191" s="4" t="s">
        <v>60</v>
      </c>
      <c r="S2191" s="4" t="s">
        <v>60</v>
      </c>
      <c r="T2191" s="4">
        <v>45824</v>
      </c>
      <c r="U2191" s="4">
        <v>45821.538564814815</v>
      </c>
      <c r="V2191" s="4">
        <v>45824.115231481483</v>
      </c>
      <c r="W2191" s="4">
        <v>45826</v>
      </c>
      <c r="X2191" s="4"/>
      <c r="Y2191" s="4" t="s">
        <v>60</v>
      </c>
      <c r="Z2191" s="4">
        <v>45827</v>
      </c>
      <c r="AA2191" s="4"/>
      <c r="AB2191" s="4" t="s">
        <v>60</v>
      </c>
      <c r="AC2191" s="4">
        <v>45828</v>
      </c>
      <c r="AD2191" s="4">
        <v>45831</v>
      </c>
      <c r="AE2191" s="4">
        <v>45836</v>
      </c>
      <c r="AF2191" s="4"/>
      <c r="AG2191" s="3" t="s">
        <v>292</v>
      </c>
      <c r="AH2191" s="3" t="s">
        <v>593</v>
      </c>
      <c r="AI2191" s="3" t="s">
        <v>1608</v>
      </c>
      <c r="AJ2191" s="3" t="s">
        <v>594</v>
      </c>
      <c r="AK2191" s="3" t="s">
        <v>65</v>
      </c>
      <c r="AL2191" s="3" t="s">
        <v>595</v>
      </c>
      <c r="AM2191" s="3" t="s">
        <v>596</v>
      </c>
      <c r="AN2191" s="3">
        <v>3.6078100000000002</v>
      </c>
      <c r="AO2191" s="3" t="s">
        <v>68</v>
      </c>
      <c r="AP2191" s="3"/>
      <c r="AQ2191" s="3"/>
      <c r="AR2191" s="3" t="s">
        <v>68</v>
      </c>
      <c r="AS2191" s="3"/>
      <c r="AT2191" s="3"/>
      <c r="AU2191" s="3" t="s">
        <v>282</v>
      </c>
      <c r="AV2191" s="3" t="s">
        <v>283</v>
      </c>
      <c r="AW2191" s="3">
        <v>6.7074600000000002</v>
      </c>
      <c r="AX2191" s="3" t="s">
        <v>1609</v>
      </c>
      <c r="AY2191" s="3" t="s">
        <v>1610</v>
      </c>
      <c r="AZ2191" s="3">
        <v>102</v>
      </c>
      <c r="BA2191" s="3" t="s">
        <v>60</v>
      </c>
      <c r="BB2191" s="3">
        <v>102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2863</v>
      </c>
      <c r="B2192" s="3" t="s">
        <v>5372</v>
      </c>
      <c r="C2192" s="3" t="s">
        <v>5373</v>
      </c>
      <c r="D2192" s="3" t="s">
        <v>93</v>
      </c>
      <c r="E2192" s="3" t="s">
        <v>94</v>
      </c>
      <c r="F2192" s="3" t="s">
        <v>59</v>
      </c>
      <c r="G2192" s="3">
        <v>360</v>
      </c>
      <c r="H2192" s="4">
        <v>45818</v>
      </c>
      <c r="I2192" s="4">
        <v>45818</v>
      </c>
      <c r="J2192" s="4">
        <v>45818</v>
      </c>
      <c r="K2192" s="4">
        <v>45819</v>
      </c>
      <c r="L2192" s="4">
        <v>45818.181111111109</v>
      </c>
      <c r="M2192" s="4">
        <v>45820</v>
      </c>
      <c r="N2192" s="4">
        <v>45819.511203703703</v>
      </c>
      <c r="O2192" s="4">
        <v>45821</v>
      </c>
      <c r="P2192" s="4" t="s">
        <v>60</v>
      </c>
      <c r="Q2192" s="4">
        <v>45821</v>
      </c>
      <c r="R2192" s="4" t="s">
        <v>60</v>
      </c>
      <c r="S2192" s="4" t="s">
        <v>60</v>
      </c>
      <c r="T2192" s="4">
        <v>45824</v>
      </c>
      <c r="U2192" s="4">
        <v>45821.538993055554</v>
      </c>
      <c r="V2192" s="4">
        <v>45824.396932870368</v>
      </c>
      <c r="W2192" s="4">
        <v>45826</v>
      </c>
      <c r="X2192" s="4">
        <v>45824.954710648148</v>
      </c>
      <c r="Y2192" s="4" t="s">
        <v>61</v>
      </c>
      <c r="Z2192" s="4">
        <v>45827</v>
      </c>
      <c r="AA2192" s="4"/>
      <c r="AB2192" s="4" t="s">
        <v>60</v>
      </c>
      <c r="AC2192" s="4">
        <v>45828</v>
      </c>
      <c r="AD2192" s="4">
        <v>45831</v>
      </c>
      <c r="AE2192" s="4">
        <v>45836</v>
      </c>
      <c r="AF2192" s="4"/>
      <c r="AG2192" s="3" t="s">
        <v>95</v>
      </c>
      <c r="AH2192" s="3" t="s">
        <v>593</v>
      </c>
      <c r="AI2192" s="3" t="s">
        <v>1607</v>
      </c>
      <c r="AJ2192" s="3" t="s">
        <v>594</v>
      </c>
      <c r="AK2192" s="3" t="s">
        <v>65</v>
      </c>
      <c r="AL2192" s="3" t="s">
        <v>595</v>
      </c>
      <c r="AM2192" s="3" t="s">
        <v>596</v>
      </c>
      <c r="AN2192" s="3">
        <v>12.616569999999999</v>
      </c>
      <c r="AO2192" s="3" t="s">
        <v>68</v>
      </c>
      <c r="AP2192" s="3"/>
      <c r="AQ2192" s="3"/>
      <c r="AR2192" s="3" t="s">
        <v>68</v>
      </c>
      <c r="AS2192" s="3"/>
      <c r="AT2192" s="3"/>
      <c r="AU2192" s="3" t="s">
        <v>282</v>
      </c>
      <c r="AV2192" s="3" t="s">
        <v>283</v>
      </c>
      <c r="AW2192" s="3">
        <v>23.45656</v>
      </c>
      <c r="AX2192" s="3" t="s">
        <v>432</v>
      </c>
      <c r="AY2192" s="3" t="s">
        <v>433</v>
      </c>
      <c r="AZ2192" s="3">
        <v>360</v>
      </c>
      <c r="BA2192" s="3" t="s">
        <v>60</v>
      </c>
      <c r="BB2192" s="3">
        <v>360</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2864</v>
      </c>
      <c r="B2193" s="3" t="s">
        <v>6901</v>
      </c>
      <c r="C2193" s="3" t="s">
        <v>6902</v>
      </c>
      <c r="D2193" s="3" t="s">
        <v>93</v>
      </c>
      <c r="E2193" s="3" t="s">
        <v>94</v>
      </c>
      <c r="F2193" s="3" t="s">
        <v>59</v>
      </c>
      <c r="G2193" s="3">
        <v>900</v>
      </c>
      <c r="H2193" s="4">
        <v>45819</v>
      </c>
      <c r="I2193" s="4">
        <v>45819</v>
      </c>
      <c r="J2193" s="4">
        <v>45819</v>
      </c>
      <c r="K2193" s="4">
        <v>45820</v>
      </c>
      <c r="L2193" s="4">
        <v>45820.362870370373</v>
      </c>
      <c r="M2193" s="4">
        <v>45821</v>
      </c>
      <c r="N2193" s="4">
        <v>45821.139421296299</v>
      </c>
      <c r="O2193" s="4">
        <v>45822</v>
      </c>
      <c r="P2193" s="4" t="s">
        <v>60</v>
      </c>
      <c r="Q2193" s="4">
        <v>45822</v>
      </c>
      <c r="R2193" s="4" t="s">
        <v>60</v>
      </c>
      <c r="S2193" s="4" t="s">
        <v>60</v>
      </c>
      <c r="T2193" s="4">
        <v>45826</v>
      </c>
      <c r="U2193" s="4">
        <v>45822.077256944445</v>
      </c>
      <c r="V2193" s="4"/>
      <c r="W2193" s="4">
        <v>45829</v>
      </c>
      <c r="X2193" s="4"/>
      <c r="Y2193" s="4" t="s">
        <v>60</v>
      </c>
      <c r="Z2193" s="4">
        <v>45830</v>
      </c>
      <c r="AA2193" s="4"/>
      <c r="AB2193" s="4" t="s">
        <v>60</v>
      </c>
      <c r="AC2193" s="4">
        <v>45831</v>
      </c>
      <c r="AD2193" s="4">
        <v>45832</v>
      </c>
      <c r="AE2193" s="4">
        <v>45836</v>
      </c>
      <c r="AF2193" s="4"/>
      <c r="AG2193" s="3" t="s">
        <v>225</v>
      </c>
      <c r="AH2193" s="3" t="s">
        <v>593</v>
      </c>
      <c r="AI2193" s="3" t="s">
        <v>718</v>
      </c>
      <c r="AJ2193" s="3" t="s">
        <v>594</v>
      </c>
      <c r="AK2193" s="3" t="s">
        <v>65</v>
      </c>
      <c r="AL2193" s="3" t="s">
        <v>595</v>
      </c>
      <c r="AM2193" s="3" t="s">
        <v>596</v>
      </c>
      <c r="AN2193" s="3">
        <v>35.21669</v>
      </c>
      <c r="AO2193" s="3" t="s">
        <v>68</v>
      </c>
      <c r="AP2193" s="3"/>
      <c r="AQ2193" s="3"/>
      <c r="AR2193" s="3" t="s">
        <v>68</v>
      </c>
      <c r="AS2193" s="3"/>
      <c r="AT2193" s="3"/>
      <c r="AU2193" s="3" t="s">
        <v>430</v>
      </c>
      <c r="AV2193" s="3" t="s">
        <v>431</v>
      </c>
      <c r="AW2193" s="3">
        <v>65.464410000000001</v>
      </c>
      <c r="AX2193" s="3" t="s">
        <v>526</v>
      </c>
      <c r="AY2193" s="3" t="s">
        <v>527</v>
      </c>
      <c r="AZ2193" s="3">
        <v>900</v>
      </c>
      <c r="BA2193" s="3" t="s">
        <v>60</v>
      </c>
      <c r="BB2193" s="3">
        <v>900</v>
      </c>
      <c r="BC2193" s="3" t="s">
        <v>60</v>
      </c>
      <c r="BD2193" s="3" t="s">
        <v>60</v>
      </c>
      <c r="BE2193" s="3" t="s">
        <v>60</v>
      </c>
      <c r="BF2193" s="3" t="str">
        <f>IFERROR(VLOOKUP(Data_Power_app[[#This Row],[PRO ODER]],'Result'!H:J,3,0),"")</f>
        <v>LAMINATION 5</v>
      </c>
      <c r="BG2193" s="13" t="str">
        <f>IFERROR(VLOOKUP(Data_Power_app[[#This Row],[PRO ODER]]&amp;"LAM",'Real Time'!A:E,4,0),"")</f>
        <v>ML-06</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2865</v>
      </c>
      <c r="B2194" s="3" t="s">
        <v>6903</v>
      </c>
      <c r="C2194" s="3" t="s">
        <v>6904</v>
      </c>
      <c r="D2194" s="3" t="s">
        <v>93</v>
      </c>
      <c r="E2194" s="3" t="s">
        <v>94</v>
      </c>
      <c r="F2194" s="3" t="s">
        <v>59</v>
      </c>
      <c r="G2194" s="3">
        <v>2400</v>
      </c>
      <c r="H2194" s="4">
        <v>45819</v>
      </c>
      <c r="I2194" s="4">
        <v>45819</v>
      </c>
      <c r="J2194" s="4">
        <v>45819</v>
      </c>
      <c r="K2194" s="4">
        <v>45820</v>
      </c>
      <c r="L2194" s="4">
        <v>45820.308229166665</v>
      </c>
      <c r="M2194" s="4">
        <v>45821</v>
      </c>
      <c r="N2194" s="4">
        <v>45821.139467592591</v>
      </c>
      <c r="O2194" s="4">
        <v>45822</v>
      </c>
      <c r="P2194" s="4" t="s">
        <v>60</v>
      </c>
      <c r="Q2194" s="4">
        <v>45822</v>
      </c>
      <c r="R2194" s="4" t="s">
        <v>60</v>
      </c>
      <c r="S2194" s="4" t="s">
        <v>60</v>
      </c>
      <c r="T2194" s="4">
        <v>45826</v>
      </c>
      <c r="U2194" s="4">
        <v>45822.077303240738</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92.909440000000004</v>
      </c>
      <c r="AO2194" s="3" t="s">
        <v>68</v>
      </c>
      <c r="AP2194" s="3"/>
      <c r="AQ2194" s="3"/>
      <c r="AR2194" s="3" t="s">
        <v>68</v>
      </c>
      <c r="AS2194" s="3"/>
      <c r="AT2194" s="3"/>
      <c r="AU2194" s="3" t="s">
        <v>430</v>
      </c>
      <c r="AV2194" s="3" t="s">
        <v>431</v>
      </c>
      <c r="AW2194" s="3">
        <v>172.71472</v>
      </c>
      <c r="AX2194" s="3" t="s">
        <v>526</v>
      </c>
      <c r="AY2194" s="3" t="s">
        <v>527</v>
      </c>
      <c r="AZ2194" s="3">
        <v>2400</v>
      </c>
      <c r="BA2194" s="3" t="s">
        <v>60</v>
      </c>
      <c r="BB2194" s="3">
        <v>2400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2866</v>
      </c>
      <c r="B2195" s="3" t="s">
        <v>6905</v>
      </c>
      <c r="C2195" s="3" t="s">
        <v>6906</v>
      </c>
      <c r="D2195" s="3" t="s">
        <v>93</v>
      </c>
      <c r="E2195" s="3" t="s">
        <v>94</v>
      </c>
      <c r="F2195" s="3" t="s">
        <v>59</v>
      </c>
      <c r="G2195" s="3">
        <v>600</v>
      </c>
      <c r="H2195" s="4">
        <v>45819</v>
      </c>
      <c r="I2195" s="4">
        <v>45819</v>
      </c>
      <c r="J2195" s="4">
        <v>45819</v>
      </c>
      <c r="K2195" s="4">
        <v>45820</v>
      </c>
      <c r="L2195" s="4">
        <v>45820.308194444442</v>
      </c>
      <c r="M2195" s="4">
        <v>45821</v>
      </c>
      <c r="N2195" s="4">
        <v>45820.89508101852</v>
      </c>
      <c r="O2195" s="4">
        <v>45822</v>
      </c>
      <c r="P2195" s="4" t="s">
        <v>60</v>
      </c>
      <c r="Q2195" s="4">
        <v>45822</v>
      </c>
      <c r="R2195" s="4" t="s">
        <v>60</v>
      </c>
      <c r="S2195" s="4" t="s">
        <v>60</v>
      </c>
      <c r="T2195" s="4">
        <v>45826</v>
      </c>
      <c r="U2195" s="4">
        <v>45822.691296296296</v>
      </c>
      <c r="V2195" s="4"/>
      <c r="W2195" s="4">
        <v>45829</v>
      </c>
      <c r="X2195" s="4"/>
      <c r="Y2195" s="4" t="s">
        <v>60</v>
      </c>
      <c r="Z2195" s="4">
        <v>45830</v>
      </c>
      <c r="AA2195" s="4"/>
      <c r="AB2195" s="4" t="s">
        <v>60</v>
      </c>
      <c r="AC2195" s="4">
        <v>45831</v>
      </c>
      <c r="AD2195" s="4">
        <v>45832</v>
      </c>
      <c r="AE2195" s="4">
        <v>45836</v>
      </c>
      <c r="AF2195" s="4"/>
      <c r="AG2195" s="3" t="s">
        <v>225</v>
      </c>
      <c r="AH2195" s="3" t="s">
        <v>593</v>
      </c>
      <c r="AI2195" s="3" t="s">
        <v>6907</v>
      </c>
      <c r="AJ2195" s="3" t="s">
        <v>594</v>
      </c>
      <c r="AK2195" s="3" t="s">
        <v>65</v>
      </c>
      <c r="AL2195" s="3" t="s">
        <v>595</v>
      </c>
      <c r="AM2195" s="3" t="s">
        <v>596</v>
      </c>
      <c r="AN2195" s="3">
        <v>23.511949999999999</v>
      </c>
      <c r="AO2195" s="3" t="s">
        <v>68</v>
      </c>
      <c r="AP2195" s="3"/>
      <c r="AQ2195" s="3"/>
      <c r="AR2195" s="3" t="s">
        <v>68</v>
      </c>
      <c r="AS2195" s="3"/>
      <c r="AT2195" s="3"/>
      <c r="AU2195" s="3" t="s">
        <v>430</v>
      </c>
      <c r="AV2195" s="3" t="s">
        <v>431</v>
      </c>
      <c r="AW2195" s="3">
        <v>43.706699999999998</v>
      </c>
      <c r="AX2195" s="3" t="s">
        <v>1482</v>
      </c>
      <c r="AY2195" s="3" t="s">
        <v>1483</v>
      </c>
      <c r="AZ2195" s="3">
        <v>600</v>
      </c>
      <c r="BA2195" s="3" t="s">
        <v>60</v>
      </c>
      <c r="BB2195" s="3">
        <v>600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2867</v>
      </c>
      <c r="B2196" s="3" t="s">
        <v>6908</v>
      </c>
      <c r="C2196" s="3" t="s">
        <v>6909</v>
      </c>
      <c r="D2196" s="3" t="s">
        <v>93</v>
      </c>
      <c r="E2196" s="3" t="s">
        <v>94</v>
      </c>
      <c r="F2196" s="3" t="s">
        <v>59</v>
      </c>
      <c r="G2196" s="3">
        <v>600</v>
      </c>
      <c r="H2196" s="4">
        <v>45819</v>
      </c>
      <c r="I2196" s="4">
        <v>45819</v>
      </c>
      <c r="J2196" s="4">
        <v>45819</v>
      </c>
      <c r="K2196" s="4">
        <v>45820</v>
      </c>
      <c r="L2196" s="4">
        <v>45820.308171296296</v>
      </c>
      <c r="M2196" s="4">
        <v>45821</v>
      </c>
      <c r="N2196" s="4">
        <v>45821.225960648146</v>
      </c>
      <c r="O2196" s="4">
        <v>45822</v>
      </c>
      <c r="P2196" s="4" t="s">
        <v>60</v>
      </c>
      <c r="Q2196" s="4">
        <v>45822</v>
      </c>
      <c r="R2196" s="4" t="s">
        <v>60</v>
      </c>
      <c r="S2196" s="4" t="s">
        <v>60</v>
      </c>
      <c r="T2196" s="4">
        <v>45826</v>
      </c>
      <c r="U2196" s="4"/>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23.37839</v>
      </c>
      <c r="AO2196" s="3" t="s">
        <v>68</v>
      </c>
      <c r="AP2196" s="3"/>
      <c r="AQ2196" s="3"/>
      <c r="AR2196" s="3" t="s">
        <v>68</v>
      </c>
      <c r="AS2196" s="3"/>
      <c r="AT2196" s="3"/>
      <c r="AU2196" s="3" t="s">
        <v>430</v>
      </c>
      <c r="AV2196" s="3" t="s">
        <v>431</v>
      </c>
      <c r="AW2196" s="3">
        <v>43.459339999999997</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2868</v>
      </c>
      <c r="B2197" s="3" t="s">
        <v>5334</v>
      </c>
      <c r="C2197" s="3" t="s">
        <v>5335</v>
      </c>
      <c r="D2197" s="3" t="s">
        <v>93</v>
      </c>
      <c r="E2197" s="3" t="s">
        <v>94</v>
      </c>
      <c r="F2197" s="3" t="s">
        <v>59</v>
      </c>
      <c r="G2197" s="3">
        <v>300</v>
      </c>
      <c r="H2197" s="4">
        <v>45818</v>
      </c>
      <c r="I2197" s="4">
        <v>45818</v>
      </c>
      <c r="J2197" s="4">
        <v>45818</v>
      </c>
      <c r="K2197" s="4">
        <v>45819</v>
      </c>
      <c r="L2197" s="4">
        <v>45818.085752314815</v>
      </c>
      <c r="M2197" s="4">
        <v>45820</v>
      </c>
      <c r="N2197" s="4">
        <v>45819.44972222222</v>
      </c>
      <c r="O2197" s="4">
        <v>45821</v>
      </c>
      <c r="P2197" s="4" t="s">
        <v>60</v>
      </c>
      <c r="Q2197" s="4">
        <v>45821</v>
      </c>
      <c r="R2197" s="4" t="s">
        <v>60</v>
      </c>
      <c r="S2197" s="4" t="s">
        <v>60</v>
      </c>
      <c r="T2197" s="4">
        <v>45822</v>
      </c>
      <c r="U2197" s="4">
        <v>45819.650613425925</v>
      </c>
      <c r="V2197" s="4">
        <v>45824.265925925924</v>
      </c>
      <c r="W2197" s="4">
        <v>45826</v>
      </c>
      <c r="X2197" s="4"/>
      <c r="Y2197" s="4" t="s">
        <v>60</v>
      </c>
      <c r="Z2197" s="4">
        <v>45827</v>
      </c>
      <c r="AA2197" s="4"/>
      <c r="AB2197" s="4" t="s">
        <v>60</v>
      </c>
      <c r="AC2197" s="4">
        <v>45828</v>
      </c>
      <c r="AD2197" s="4">
        <v>45832</v>
      </c>
      <c r="AE2197" s="4">
        <v>45836</v>
      </c>
      <c r="AF2197" s="4"/>
      <c r="AG2197" s="3" t="s">
        <v>292</v>
      </c>
      <c r="AH2197" s="3" t="s">
        <v>593</v>
      </c>
      <c r="AI2197" s="3" t="s">
        <v>720</v>
      </c>
      <c r="AJ2197" s="3" t="s">
        <v>594</v>
      </c>
      <c r="AK2197" s="3" t="s">
        <v>65</v>
      </c>
      <c r="AL2197" s="3" t="s">
        <v>595</v>
      </c>
      <c r="AM2197" s="3" t="s">
        <v>596</v>
      </c>
      <c r="AN2197" s="3">
        <v>11.99826</v>
      </c>
      <c r="AO2197" s="3" t="s">
        <v>68</v>
      </c>
      <c r="AP2197" s="3"/>
      <c r="AQ2197" s="3"/>
      <c r="AR2197" s="3" t="s">
        <v>68</v>
      </c>
      <c r="AS2197" s="3"/>
      <c r="AT2197" s="3"/>
      <c r="AU2197" s="3" t="s">
        <v>448</v>
      </c>
      <c r="AV2197" s="3" t="s">
        <v>449</v>
      </c>
      <c r="AW2197" s="3">
        <v>22.30311</v>
      </c>
      <c r="AX2197" s="3" t="s">
        <v>721</v>
      </c>
      <c r="AY2197" s="3" t="s">
        <v>722</v>
      </c>
      <c r="AZ2197" s="3">
        <v>300</v>
      </c>
      <c r="BA2197" s="3" t="s">
        <v>60</v>
      </c>
      <c r="BB2197" s="3">
        <v>300</v>
      </c>
      <c r="BC2197" s="3" t="s">
        <v>60</v>
      </c>
      <c r="BD2197" s="3" t="s">
        <v>60</v>
      </c>
      <c r="BE2197" s="3" t="s">
        <v>60</v>
      </c>
      <c r="BF2197" s="3" t="str">
        <f>IFERROR(VLOOKUP(Data_Power_app[[#This Row],[PRO ODER]],'Result'!H:J,3,0),"")</f>
        <v>LAMINATION 5</v>
      </c>
      <c r="BG2197" s="13" t="str">
        <f>IFERROR(VLOOKUP(Data_Power_app[[#This Row],[PRO ODER]]&amp;"LAM",'Real Time'!A:E,4,0),"")</f>
        <v>ML-04</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2869</v>
      </c>
      <c r="B2198" s="3" t="s">
        <v>6910</v>
      </c>
      <c r="C2198" s="3" t="s">
        <v>6911</v>
      </c>
      <c r="D2198" s="3" t="s">
        <v>93</v>
      </c>
      <c r="E2198" s="3" t="s">
        <v>94</v>
      </c>
      <c r="F2198" s="3" t="s">
        <v>59</v>
      </c>
      <c r="G2198" s="3">
        <v>600</v>
      </c>
      <c r="H2198" s="4">
        <v>45819</v>
      </c>
      <c r="I2198" s="4">
        <v>45819</v>
      </c>
      <c r="J2198" s="4">
        <v>45819</v>
      </c>
      <c r="K2198" s="4">
        <v>45820</v>
      </c>
      <c r="L2198" s="4">
        <v>45820.308136574073</v>
      </c>
      <c r="M2198" s="4">
        <v>45821</v>
      </c>
      <c r="N2198" s="4">
        <v>45821.139641203707</v>
      </c>
      <c r="O2198" s="4">
        <v>45822</v>
      </c>
      <c r="P2198" s="4" t="s">
        <v>60</v>
      </c>
      <c r="Q2198" s="4">
        <v>45822</v>
      </c>
      <c r="R2198" s="4" t="s">
        <v>60</v>
      </c>
      <c r="S2198" s="4" t="s">
        <v>60</v>
      </c>
      <c r="T2198" s="4">
        <v>45826</v>
      </c>
      <c r="U2198" s="4">
        <v>45824.108298611114</v>
      </c>
      <c r="V2198" s="4"/>
      <c r="W2198" s="4">
        <v>45829</v>
      </c>
      <c r="X2198" s="4"/>
      <c r="Y2198" s="4" t="s">
        <v>60</v>
      </c>
      <c r="Z2198" s="4">
        <v>45830</v>
      </c>
      <c r="AA2198" s="4"/>
      <c r="AB2198" s="4" t="s">
        <v>60</v>
      </c>
      <c r="AC2198" s="4">
        <v>45831</v>
      </c>
      <c r="AD2198" s="4">
        <v>45832</v>
      </c>
      <c r="AE2198" s="4">
        <v>45836</v>
      </c>
      <c r="AF2198" s="4"/>
      <c r="AG2198" s="3" t="s">
        <v>225</v>
      </c>
      <c r="AH2198" s="3" t="s">
        <v>593</v>
      </c>
      <c r="AI2198" s="3" t="s">
        <v>719</v>
      </c>
      <c r="AJ2198" s="3" t="s">
        <v>594</v>
      </c>
      <c r="AK2198" s="3" t="s">
        <v>65</v>
      </c>
      <c r="AL2198" s="3" t="s">
        <v>595</v>
      </c>
      <c r="AM2198" s="3" t="s">
        <v>596</v>
      </c>
      <c r="AN2198" s="3">
        <v>23.256730000000001</v>
      </c>
      <c r="AO2198" s="3" t="s">
        <v>68</v>
      </c>
      <c r="AP2198" s="3"/>
      <c r="AQ2198" s="3"/>
      <c r="AR2198" s="3" t="s">
        <v>68</v>
      </c>
      <c r="AS2198" s="3"/>
      <c r="AT2198" s="3"/>
      <c r="AU2198" s="3" t="s">
        <v>430</v>
      </c>
      <c r="AV2198" s="3" t="s">
        <v>431</v>
      </c>
      <c r="AW2198" s="3">
        <v>43.233029999999999</v>
      </c>
      <c r="AX2198" s="3" t="s">
        <v>715</v>
      </c>
      <c r="AY2198" s="3" t="s">
        <v>716</v>
      </c>
      <c r="AZ2198" s="3">
        <v>600</v>
      </c>
      <c r="BA2198" s="3" t="s">
        <v>60</v>
      </c>
      <c r="BB2198" s="3">
        <v>600</v>
      </c>
      <c r="BC2198" s="3" t="s">
        <v>60</v>
      </c>
      <c r="BD2198" s="3" t="s">
        <v>60</v>
      </c>
      <c r="BE2198" s="3" t="s">
        <v>60</v>
      </c>
      <c r="BF2198" s="3" t="str">
        <f>IFERROR(VLOOKUP(Data_Power_app[[#This Row],[PRO ODER]],'Result'!H:J,3,0),"")</f>
        <v>LAMINATION 5</v>
      </c>
      <c r="BG2198" s="13" t="str">
        <f>IFERROR(VLOOKUP(Data_Power_app[[#This Row],[PRO ODER]]&amp;"LAM",'Real Time'!A:E,4,0),"")</f>
        <v>ML-06</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2870</v>
      </c>
      <c r="B2199" s="3" t="s">
        <v>6912</v>
      </c>
      <c r="C2199" s="3" t="s">
        <v>6913</v>
      </c>
      <c r="D2199" s="3" t="s">
        <v>93</v>
      </c>
      <c r="E2199" s="3" t="s">
        <v>94</v>
      </c>
      <c r="F2199" s="3" t="s">
        <v>59</v>
      </c>
      <c r="G2199" s="3">
        <v>600</v>
      </c>
      <c r="H2199" s="4">
        <v>45819</v>
      </c>
      <c r="I2199" s="4">
        <v>45819</v>
      </c>
      <c r="J2199" s="4">
        <v>45819</v>
      </c>
      <c r="K2199" s="4">
        <v>45820</v>
      </c>
      <c r="L2199" s="4">
        <v>45820.30809027778</v>
      </c>
      <c r="M2199" s="4">
        <v>45821</v>
      </c>
      <c r="N2199" s="4">
        <v>45821.139687499999</v>
      </c>
      <c r="O2199" s="4">
        <v>45822</v>
      </c>
      <c r="P2199" s="4" t="s">
        <v>60</v>
      </c>
      <c r="Q2199" s="4">
        <v>45822</v>
      </c>
      <c r="R2199" s="4" t="s">
        <v>60</v>
      </c>
      <c r="S2199" s="4" t="s">
        <v>60</v>
      </c>
      <c r="T2199" s="4">
        <v>45826</v>
      </c>
      <c r="U2199" s="4">
        <v>45824.108344907407</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24.05809</v>
      </c>
      <c r="AO2199" s="3" t="s">
        <v>68</v>
      </c>
      <c r="AP2199" s="3"/>
      <c r="AQ2199" s="3"/>
      <c r="AR2199" s="3" t="s">
        <v>68</v>
      </c>
      <c r="AS2199" s="3"/>
      <c r="AT2199" s="3"/>
      <c r="AU2199" s="3" t="s">
        <v>430</v>
      </c>
      <c r="AV2199" s="3" t="s">
        <v>431</v>
      </c>
      <c r="AW2199" s="3">
        <v>44.721890000000002</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2871</v>
      </c>
      <c r="B2200" s="3" t="s">
        <v>6914</v>
      </c>
      <c r="C2200" s="3" t="s">
        <v>6915</v>
      </c>
      <c r="D2200" s="3" t="s">
        <v>93</v>
      </c>
      <c r="E2200" s="3" t="s">
        <v>94</v>
      </c>
      <c r="F2200" s="3" t="s">
        <v>59</v>
      </c>
      <c r="G2200" s="3">
        <v>504</v>
      </c>
      <c r="H2200" s="4">
        <v>45819</v>
      </c>
      <c r="I2200" s="4">
        <v>45819</v>
      </c>
      <c r="J2200" s="4">
        <v>45819</v>
      </c>
      <c r="K2200" s="4">
        <v>45820</v>
      </c>
      <c r="L2200" s="4">
        <v>45820.362685185188</v>
      </c>
      <c r="M2200" s="4">
        <v>45821</v>
      </c>
      <c r="N2200" s="4">
        <v>45820.895289351851</v>
      </c>
      <c r="O2200" s="4">
        <v>45822</v>
      </c>
      <c r="P2200" s="4" t="s">
        <v>60</v>
      </c>
      <c r="Q2200" s="4">
        <v>45822</v>
      </c>
      <c r="R2200" s="4" t="s">
        <v>60</v>
      </c>
      <c r="S2200" s="4" t="s">
        <v>60</v>
      </c>
      <c r="T2200" s="4">
        <v>45826</v>
      </c>
      <c r="U2200" s="4">
        <v>45822.346319444441</v>
      </c>
      <c r="V2200" s="4">
        <v>45824.838622685187</v>
      </c>
      <c r="W2200" s="4">
        <v>45829</v>
      </c>
      <c r="X2200" s="4">
        <v>45824.133321759262</v>
      </c>
      <c r="Y2200" s="4" t="s">
        <v>77</v>
      </c>
      <c r="Z2200" s="4">
        <v>45830</v>
      </c>
      <c r="AA2200" s="4"/>
      <c r="AB2200" s="4" t="s">
        <v>60</v>
      </c>
      <c r="AC2200" s="4">
        <v>45831</v>
      </c>
      <c r="AD2200" s="4">
        <v>45832</v>
      </c>
      <c r="AE2200" s="4">
        <v>45836</v>
      </c>
      <c r="AF2200" s="4"/>
      <c r="AG2200" s="3" t="s">
        <v>95</v>
      </c>
      <c r="AH2200" s="3" t="s">
        <v>593</v>
      </c>
      <c r="AI2200" s="3" t="s">
        <v>711</v>
      </c>
      <c r="AJ2200" s="3" t="s">
        <v>594</v>
      </c>
      <c r="AK2200" s="3" t="s">
        <v>98</v>
      </c>
      <c r="AL2200" s="3" t="s">
        <v>595</v>
      </c>
      <c r="AM2200" s="3" t="s">
        <v>596</v>
      </c>
      <c r="AN2200" s="3">
        <v>22.772020000000001</v>
      </c>
      <c r="AO2200" s="3" t="s">
        <v>68</v>
      </c>
      <c r="AP2200" s="3"/>
      <c r="AQ2200" s="3"/>
      <c r="AR2200" s="3" t="s">
        <v>68</v>
      </c>
      <c r="AS2200" s="3"/>
      <c r="AT2200" s="3"/>
      <c r="AU2200" s="3" t="s">
        <v>430</v>
      </c>
      <c r="AV2200" s="3" t="s">
        <v>431</v>
      </c>
      <c r="AW2200" s="3">
        <v>42.333370000000002</v>
      </c>
      <c r="AX2200" s="3" t="s">
        <v>712</v>
      </c>
      <c r="AY2200" s="3" t="s">
        <v>713</v>
      </c>
      <c r="AZ2200" s="3">
        <v>504</v>
      </c>
      <c r="BA2200" s="3" t="s">
        <v>60</v>
      </c>
      <c r="BB2200" s="3">
        <v>504</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2872</v>
      </c>
      <c r="B2201" s="3" t="s">
        <v>6916</v>
      </c>
      <c r="C2201" s="3" t="s">
        <v>6917</v>
      </c>
      <c r="D2201" s="3" t="s">
        <v>93</v>
      </c>
      <c r="E2201" s="3" t="s">
        <v>94</v>
      </c>
      <c r="F2201" s="3" t="s">
        <v>59</v>
      </c>
      <c r="G2201" s="3">
        <v>504</v>
      </c>
      <c r="H2201" s="4">
        <v>45819</v>
      </c>
      <c r="I2201" s="4">
        <v>45819</v>
      </c>
      <c r="J2201" s="4">
        <v>45819</v>
      </c>
      <c r="K2201" s="4">
        <v>45820</v>
      </c>
      <c r="L2201" s="4">
        <v>45820.30804398148</v>
      </c>
      <c r="M2201" s="4">
        <v>45821</v>
      </c>
      <c r="N2201" s="4">
        <v>45820.895162037035</v>
      </c>
      <c r="O2201" s="4">
        <v>45822</v>
      </c>
      <c r="P2201" s="4" t="s">
        <v>60</v>
      </c>
      <c r="Q2201" s="4">
        <v>45822</v>
      </c>
      <c r="R2201" s="4" t="s">
        <v>60</v>
      </c>
      <c r="S2201" s="4" t="s">
        <v>60</v>
      </c>
      <c r="T2201" s="4">
        <v>45826</v>
      </c>
      <c r="U2201" s="4">
        <v>45822.346192129633</v>
      </c>
      <c r="V2201" s="4">
        <v>45824.838449074072</v>
      </c>
      <c r="W2201" s="4">
        <v>45829</v>
      </c>
      <c r="X2201" s="4">
        <v>45824.133171296293</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23.03811</v>
      </c>
      <c r="AO2201" s="3" t="s">
        <v>68</v>
      </c>
      <c r="AP2201" s="3"/>
      <c r="AQ2201" s="3"/>
      <c r="AR2201" s="3" t="s">
        <v>68</v>
      </c>
      <c r="AS2201" s="3"/>
      <c r="AT2201" s="3"/>
      <c r="AU2201" s="3" t="s">
        <v>430</v>
      </c>
      <c r="AV2201" s="3" t="s">
        <v>431</v>
      </c>
      <c r="AW2201" s="3">
        <v>42.828249999999997</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2873</v>
      </c>
      <c r="B2202" s="3" t="s">
        <v>6918</v>
      </c>
      <c r="C2202" s="3" t="s">
        <v>6919</v>
      </c>
      <c r="D2202" s="3" t="s">
        <v>93</v>
      </c>
      <c r="E2202" s="3" t="s">
        <v>94</v>
      </c>
      <c r="F2202" s="3" t="s">
        <v>59</v>
      </c>
      <c r="G2202" s="3">
        <v>504</v>
      </c>
      <c r="H2202" s="4">
        <v>45819</v>
      </c>
      <c r="I2202" s="4">
        <v>45819</v>
      </c>
      <c r="J2202" s="4">
        <v>45819</v>
      </c>
      <c r="K2202" s="4">
        <v>45820</v>
      </c>
      <c r="L2202" s="4">
        <v>45820.40011574074</v>
      </c>
      <c r="M2202" s="4">
        <v>45821</v>
      </c>
      <c r="N2202" s="4">
        <v>45820.895370370374</v>
      </c>
      <c r="O2202" s="4">
        <v>45822</v>
      </c>
      <c r="P2202" s="4" t="s">
        <v>60</v>
      </c>
      <c r="Q2202" s="4">
        <v>45822</v>
      </c>
      <c r="R2202" s="4" t="s">
        <v>60</v>
      </c>
      <c r="S2202" s="4" t="s">
        <v>60</v>
      </c>
      <c r="T2202" s="4">
        <v>45826</v>
      </c>
      <c r="U2202" s="4">
        <v>45821.773356481484</v>
      </c>
      <c r="V2202" s="4">
        <v>45824.686840277776</v>
      </c>
      <c r="W2202" s="4">
        <v>45829</v>
      </c>
      <c r="X2202" s="4"/>
      <c r="Y2202" s="4" t="s">
        <v>60</v>
      </c>
      <c r="Z2202" s="4">
        <v>45830</v>
      </c>
      <c r="AA2202" s="4"/>
      <c r="AB2202" s="4" t="s">
        <v>60</v>
      </c>
      <c r="AC2202" s="4">
        <v>45831</v>
      </c>
      <c r="AD2202" s="4">
        <v>45832</v>
      </c>
      <c r="AE2202" s="4">
        <v>45836</v>
      </c>
      <c r="AF2202" s="4"/>
      <c r="AG2202" s="3" t="s">
        <v>292</v>
      </c>
      <c r="AH2202" s="3" t="s">
        <v>593</v>
      </c>
      <c r="AI2202" s="3" t="s">
        <v>710</v>
      </c>
      <c r="AJ2202" s="3" t="s">
        <v>594</v>
      </c>
      <c r="AK2202" s="3" t="s">
        <v>98</v>
      </c>
      <c r="AL2202" s="3" t="s">
        <v>595</v>
      </c>
      <c r="AM2202" s="3" t="s">
        <v>596</v>
      </c>
      <c r="AN2202" s="3">
        <v>23.125990000000002</v>
      </c>
      <c r="AO2202" s="3" t="s">
        <v>68</v>
      </c>
      <c r="AP2202" s="3"/>
      <c r="AQ2202" s="3"/>
      <c r="AR2202" s="3" t="s">
        <v>68</v>
      </c>
      <c r="AS2202" s="3"/>
      <c r="AT2202" s="3"/>
      <c r="AU2202" s="3" t="s">
        <v>430</v>
      </c>
      <c r="AV2202" s="3" t="s">
        <v>431</v>
      </c>
      <c r="AW2202" s="3">
        <v>42.991520000000001</v>
      </c>
      <c r="AX2202" s="3" t="s">
        <v>613</v>
      </c>
      <c r="AY2202" s="3" t="s">
        <v>614</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ML-05</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2874</v>
      </c>
      <c r="B2203" s="3" t="s">
        <v>6920</v>
      </c>
      <c r="C2203" s="3" t="s">
        <v>6921</v>
      </c>
      <c r="D2203" s="3" t="s">
        <v>93</v>
      </c>
      <c r="E2203" s="3" t="s">
        <v>94</v>
      </c>
      <c r="F2203" s="3" t="s">
        <v>59</v>
      </c>
      <c r="G2203" s="3">
        <v>504</v>
      </c>
      <c r="H2203" s="4">
        <v>45819</v>
      </c>
      <c r="I2203" s="4">
        <v>45819</v>
      </c>
      <c r="J2203" s="4">
        <v>45819</v>
      </c>
      <c r="K2203" s="4">
        <v>45820</v>
      </c>
      <c r="L2203" s="4">
        <v>45820.400092592594</v>
      </c>
      <c r="M2203" s="4">
        <v>45821</v>
      </c>
      <c r="N2203" s="4">
        <v>45820.89534722222</v>
      </c>
      <c r="O2203" s="4">
        <v>45822</v>
      </c>
      <c r="P2203" s="4" t="s">
        <v>60</v>
      </c>
      <c r="Q2203" s="4">
        <v>45822</v>
      </c>
      <c r="R2203" s="4" t="s">
        <v>60</v>
      </c>
      <c r="S2203" s="4" t="s">
        <v>60</v>
      </c>
      <c r="T2203" s="4">
        <v>45826</v>
      </c>
      <c r="U2203" s="4">
        <v>45821.773275462961</v>
      </c>
      <c r="V2203" s="4">
        <v>45824.68677083333</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23.30592</v>
      </c>
      <c r="AO2203" s="3" t="s">
        <v>68</v>
      </c>
      <c r="AP2203" s="3"/>
      <c r="AQ2203" s="3"/>
      <c r="AR2203" s="3" t="s">
        <v>68</v>
      </c>
      <c r="AS2203" s="3"/>
      <c r="AT2203" s="3"/>
      <c r="AU2203" s="3" t="s">
        <v>430</v>
      </c>
      <c r="AV2203" s="3" t="s">
        <v>431</v>
      </c>
      <c r="AW2203" s="3">
        <v>43.326050000000002</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2875</v>
      </c>
      <c r="B2204" s="3" t="s">
        <v>6922</v>
      </c>
      <c r="C2204" s="3" t="s">
        <v>6923</v>
      </c>
      <c r="D2204" s="3" t="s">
        <v>93</v>
      </c>
      <c r="E2204" s="3" t="s">
        <v>94</v>
      </c>
      <c r="F2204" s="3" t="s">
        <v>59</v>
      </c>
      <c r="G2204" s="3">
        <v>432</v>
      </c>
      <c r="H2204" s="4">
        <v>45819</v>
      </c>
      <c r="I2204" s="4">
        <v>45819</v>
      </c>
      <c r="J2204" s="4">
        <v>45819</v>
      </c>
      <c r="K2204" s="4">
        <v>45820</v>
      </c>
      <c r="L2204" s="4">
        <v>45820.400185185186</v>
      </c>
      <c r="M2204" s="4">
        <v>45821</v>
      </c>
      <c r="N2204" s="4">
        <v>45822.399826388886</v>
      </c>
      <c r="O2204" s="4">
        <v>45822</v>
      </c>
      <c r="P2204" s="4" t="s">
        <v>60</v>
      </c>
      <c r="Q2204" s="4">
        <v>45822</v>
      </c>
      <c r="R2204" s="4" t="s">
        <v>60</v>
      </c>
      <c r="S2204" s="4" t="s">
        <v>60</v>
      </c>
      <c r="T2204" s="4">
        <v>45826</v>
      </c>
      <c r="U2204" s="4"/>
      <c r="V2204" s="4"/>
      <c r="W2204" s="4">
        <v>45829</v>
      </c>
      <c r="X2204" s="4"/>
      <c r="Y2204" s="4" t="s">
        <v>60</v>
      </c>
      <c r="Z2204" s="4">
        <v>45830</v>
      </c>
      <c r="AA2204" s="4"/>
      <c r="AB2204" s="4" t="s">
        <v>60</v>
      </c>
      <c r="AC2204" s="4">
        <v>45831</v>
      </c>
      <c r="AD2204" s="4">
        <v>45832</v>
      </c>
      <c r="AE2204" s="4">
        <v>45836</v>
      </c>
      <c r="AF2204" s="4"/>
      <c r="AG2204" s="3" t="s">
        <v>225</v>
      </c>
      <c r="AH2204" s="3" t="s">
        <v>593</v>
      </c>
      <c r="AI2204" s="3" t="s">
        <v>706</v>
      </c>
      <c r="AJ2204" s="3" t="s">
        <v>594</v>
      </c>
      <c r="AK2204" s="3" t="s">
        <v>98</v>
      </c>
      <c r="AL2204" s="3" t="s">
        <v>595</v>
      </c>
      <c r="AM2204" s="3" t="s">
        <v>596</v>
      </c>
      <c r="AN2204" s="3">
        <v>19.781169999999999</v>
      </c>
      <c r="AO2204" s="3" t="s">
        <v>68</v>
      </c>
      <c r="AP2204" s="3"/>
      <c r="AQ2204" s="3"/>
      <c r="AR2204" s="3" t="s">
        <v>68</v>
      </c>
      <c r="AS2204" s="3"/>
      <c r="AT2204" s="3"/>
      <c r="AU2204" s="3" t="s">
        <v>430</v>
      </c>
      <c r="AV2204" s="3" t="s">
        <v>431</v>
      </c>
      <c r="AW2204" s="3">
        <v>36.773600000000002</v>
      </c>
      <c r="AX2204" s="3" t="s">
        <v>549</v>
      </c>
      <c r="AY2204" s="3" t="s">
        <v>550</v>
      </c>
      <c r="AZ2204" s="3">
        <v>432</v>
      </c>
      <c r="BA2204" s="3" t="s">
        <v>60</v>
      </c>
      <c r="BB2204" s="3">
        <v>432</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2876</v>
      </c>
      <c r="B2205" s="3" t="s">
        <v>6924</v>
      </c>
      <c r="C2205" s="3" t="s">
        <v>6925</v>
      </c>
      <c r="D2205" s="3" t="s">
        <v>93</v>
      </c>
      <c r="E2205" s="3" t="s">
        <v>94</v>
      </c>
      <c r="F2205" s="3" t="s">
        <v>59</v>
      </c>
      <c r="G2205" s="3">
        <v>300</v>
      </c>
      <c r="H2205" s="4">
        <v>45819</v>
      </c>
      <c r="I2205" s="4">
        <v>45819</v>
      </c>
      <c r="J2205" s="4">
        <v>45819</v>
      </c>
      <c r="K2205" s="4">
        <v>45820</v>
      </c>
      <c r="L2205" s="4">
        <v>45820.400208333333</v>
      </c>
      <c r="M2205" s="4">
        <v>45821</v>
      </c>
      <c r="N2205" s="4">
        <v>45821.226215277777</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13.63522</v>
      </c>
      <c r="AO2205" s="3" t="s">
        <v>68</v>
      </c>
      <c r="AP2205" s="3"/>
      <c r="AQ2205" s="3"/>
      <c r="AR2205" s="3" t="s">
        <v>68</v>
      </c>
      <c r="AS2205" s="3"/>
      <c r="AT2205" s="3"/>
      <c r="AU2205" s="3" t="s">
        <v>430</v>
      </c>
      <c r="AV2205" s="3" t="s">
        <v>431</v>
      </c>
      <c r="AW2205" s="3">
        <v>25.348189999999999</v>
      </c>
      <c r="AX2205" s="3" t="s">
        <v>549</v>
      </c>
      <c r="AY2205" s="3" t="s">
        <v>550</v>
      </c>
      <c r="AZ2205" s="3">
        <v>300</v>
      </c>
      <c r="BA2205" s="3" t="s">
        <v>60</v>
      </c>
      <c r="BB2205" s="3">
        <v>300</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2877</v>
      </c>
      <c r="B2206" s="3" t="s">
        <v>6926</v>
      </c>
      <c r="C2206" s="3" t="s">
        <v>6927</v>
      </c>
      <c r="D2206" s="3" t="s">
        <v>93</v>
      </c>
      <c r="E2206" s="3" t="s">
        <v>94</v>
      </c>
      <c r="F2206" s="3" t="s">
        <v>59</v>
      </c>
      <c r="G2206" s="3">
        <v>432</v>
      </c>
      <c r="H2206" s="4">
        <v>45819</v>
      </c>
      <c r="I2206" s="4">
        <v>45819</v>
      </c>
      <c r="J2206" s="4">
        <v>45819</v>
      </c>
      <c r="K2206" s="4">
        <v>45820</v>
      </c>
      <c r="L2206" s="4">
        <v>45820.400289351855</v>
      </c>
      <c r="M2206" s="4">
        <v>45821</v>
      </c>
      <c r="N2206" s="4">
        <v>45822.39980324074</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19.914470000000001</v>
      </c>
      <c r="AO2206" s="3" t="s">
        <v>68</v>
      </c>
      <c r="AP2206" s="3"/>
      <c r="AQ2206" s="3"/>
      <c r="AR2206" s="3" t="s">
        <v>68</v>
      </c>
      <c r="AS2206" s="3"/>
      <c r="AT2206" s="3"/>
      <c r="AU2206" s="3" t="s">
        <v>430</v>
      </c>
      <c r="AV2206" s="3" t="s">
        <v>431</v>
      </c>
      <c r="AW2206" s="3">
        <v>37.021470000000001</v>
      </c>
      <c r="AX2206" s="3" t="s">
        <v>549</v>
      </c>
      <c r="AY2206" s="3" t="s">
        <v>550</v>
      </c>
      <c r="AZ2206" s="3">
        <v>432</v>
      </c>
      <c r="BA2206" s="3" t="s">
        <v>60</v>
      </c>
      <c r="BB2206" s="3">
        <v>432</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2878</v>
      </c>
      <c r="B2207" s="3" t="s">
        <v>6928</v>
      </c>
      <c r="C2207" s="3" t="s">
        <v>6929</v>
      </c>
      <c r="D2207" s="3" t="s">
        <v>93</v>
      </c>
      <c r="E2207" s="3" t="s">
        <v>94</v>
      </c>
      <c r="F2207" s="3" t="s">
        <v>59</v>
      </c>
      <c r="G2207" s="3">
        <v>1200</v>
      </c>
      <c r="H2207" s="4">
        <v>45819</v>
      </c>
      <c r="I2207" s="4">
        <v>45819</v>
      </c>
      <c r="J2207" s="4">
        <v>45819</v>
      </c>
      <c r="K2207" s="4">
        <v>45820</v>
      </c>
      <c r="L2207" s="4">
        <v>45820.328796296293</v>
      </c>
      <c r="M2207" s="4">
        <v>45821</v>
      </c>
      <c r="N2207" s="4">
        <v>45821.139884259261</v>
      </c>
      <c r="O2207" s="4">
        <v>45822</v>
      </c>
      <c r="P2207" s="4" t="s">
        <v>60</v>
      </c>
      <c r="Q2207" s="4">
        <v>45822</v>
      </c>
      <c r="R2207" s="4" t="s">
        <v>60</v>
      </c>
      <c r="S2207" s="4" t="s">
        <v>60</v>
      </c>
      <c r="T2207" s="4">
        <v>45826</v>
      </c>
      <c r="U2207" s="4">
        <v>45824.955428240741</v>
      </c>
      <c r="V2207" s="4"/>
      <c r="W2207" s="4">
        <v>45829</v>
      </c>
      <c r="X2207" s="4"/>
      <c r="Y2207" s="4" t="s">
        <v>60</v>
      </c>
      <c r="Z2207" s="4">
        <v>45830</v>
      </c>
      <c r="AA2207" s="4"/>
      <c r="AB2207" s="4" t="s">
        <v>60</v>
      </c>
      <c r="AC2207" s="4">
        <v>45831</v>
      </c>
      <c r="AD2207" s="4">
        <v>45832</v>
      </c>
      <c r="AE2207" s="4">
        <v>45836</v>
      </c>
      <c r="AF2207" s="4"/>
      <c r="AG2207" s="3" t="s">
        <v>225</v>
      </c>
      <c r="AH2207" s="3" t="s">
        <v>593</v>
      </c>
      <c r="AI2207" s="3" t="s">
        <v>707</v>
      </c>
      <c r="AJ2207" s="3" t="s">
        <v>594</v>
      </c>
      <c r="AK2207" s="3" t="s">
        <v>98</v>
      </c>
      <c r="AL2207" s="3" t="s">
        <v>595</v>
      </c>
      <c r="AM2207" s="3" t="s">
        <v>596</v>
      </c>
      <c r="AN2207" s="3">
        <v>55.23386</v>
      </c>
      <c r="AO2207" s="3" t="s">
        <v>68</v>
      </c>
      <c r="AP2207" s="3"/>
      <c r="AQ2207" s="3"/>
      <c r="AR2207" s="3" t="s">
        <v>68</v>
      </c>
      <c r="AS2207" s="3"/>
      <c r="AT2207" s="3"/>
      <c r="AU2207" s="3" t="s">
        <v>430</v>
      </c>
      <c r="AV2207" s="3" t="s">
        <v>431</v>
      </c>
      <c r="AW2207" s="3">
        <v>102.68061</v>
      </c>
      <c r="AX2207" s="3" t="s">
        <v>708</v>
      </c>
      <c r="AY2207" s="3" t="s">
        <v>709</v>
      </c>
      <c r="AZ2207" s="3">
        <v>1200</v>
      </c>
      <c r="BA2207" s="3" t="s">
        <v>60</v>
      </c>
      <c r="BB2207" s="3">
        <v>1200</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2879</v>
      </c>
      <c r="B2208" s="3" t="s">
        <v>6930</v>
      </c>
      <c r="C2208" s="3" t="s">
        <v>6931</v>
      </c>
      <c r="D2208" s="3" t="s">
        <v>93</v>
      </c>
      <c r="E2208" s="3" t="s">
        <v>94</v>
      </c>
      <c r="F2208" s="3" t="s">
        <v>59</v>
      </c>
      <c r="G2208" s="3">
        <v>600</v>
      </c>
      <c r="H2208" s="4">
        <v>45819</v>
      </c>
      <c r="I2208" s="4">
        <v>45819</v>
      </c>
      <c r="J2208" s="4">
        <v>45819</v>
      </c>
      <c r="K2208" s="4">
        <v>45820</v>
      </c>
      <c r="L2208" s="4">
        <v>45820.400312500002</v>
      </c>
      <c r="M2208" s="4">
        <v>45821</v>
      </c>
      <c r="N2208" s="4">
        <v>45821.139768518522</v>
      </c>
      <c r="O2208" s="4">
        <v>45822</v>
      </c>
      <c r="P2208" s="4" t="s">
        <v>60</v>
      </c>
      <c r="Q2208" s="4">
        <v>45822</v>
      </c>
      <c r="R2208" s="4" t="s">
        <v>60</v>
      </c>
      <c r="S2208" s="4" t="s">
        <v>60</v>
      </c>
      <c r="T2208" s="4">
        <v>45826</v>
      </c>
      <c r="U2208" s="4">
        <v>45824.955300925925</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27.868639999999999</v>
      </c>
      <c r="AO2208" s="3" t="s">
        <v>68</v>
      </c>
      <c r="AP2208" s="3"/>
      <c r="AQ2208" s="3"/>
      <c r="AR2208" s="3" t="s">
        <v>68</v>
      </c>
      <c r="AS2208" s="3"/>
      <c r="AT2208" s="3"/>
      <c r="AU2208" s="3" t="s">
        <v>430</v>
      </c>
      <c r="AV2208" s="3" t="s">
        <v>431</v>
      </c>
      <c r="AW2208" s="3">
        <v>51.808729999999997</v>
      </c>
      <c r="AX2208" s="3" t="s">
        <v>708</v>
      </c>
      <c r="AY2208" s="3" t="s">
        <v>709</v>
      </c>
      <c r="AZ2208" s="3">
        <v>600</v>
      </c>
      <c r="BA2208" s="3" t="s">
        <v>60</v>
      </c>
      <c r="BB2208" s="3">
        <v>600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2880</v>
      </c>
      <c r="B2209" s="3" t="s">
        <v>5342</v>
      </c>
      <c r="C2209" s="3" t="s">
        <v>5343</v>
      </c>
      <c r="D2209" s="3" t="s">
        <v>93</v>
      </c>
      <c r="E2209" s="3" t="s">
        <v>94</v>
      </c>
      <c r="F2209" s="3" t="s">
        <v>59</v>
      </c>
      <c r="G2209" s="3">
        <v>300</v>
      </c>
      <c r="H2209" s="4">
        <v>45818</v>
      </c>
      <c r="I2209" s="4">
        <v>45818</v>
      </c>
      <c r="J2209" s="4">
        <v>45818</v>
      </c>
      <c r="K2209" s="4">
        <v>45819</v>
      </c>
      <c r="L2209" s="4">
        <v>45818.086076388892</v>
      </c>
      <c r="M2209" s="4">
        <v>45820</v>
      </c>
      <c r="N2209" s="4">
        <v>45819.449594907404</v>
      </c>
      <c r="O2209" s="4">
        <v>45821</v>
      </c>
      <c r="P2209" s="4" t="s">
        <v>60</v>
      </c>
      <c r="Q2209" s="4">
        <v>45821</v>
      </c>
      <c r="R2209" s="4" t="s">
        <v>60</v>
      </c>
      <c r="S2209" s="4" t="s">
        <v>60</v>
      </c>
      <c r="T2209" s="4">
        <v>45822</v>
      </c>
      <c r="U2209" s="4">
        <v>45819.650405092594</v>
      </c>
      <c r="V2209" s="4">
        <v>45824.265613425923</v>
      </c>
      <c r="W2209" s="4">
        <v>45826</v>
      </c>
      <c r="X2209" s="4"/>
      <c r="Y2209" s="4" t="s">
        <v>60</v>
      </c>
      <c r="Z2209" s="4">
        <v>45827</v>
      </c>
      <c r="AA2209" s="4"/>
      <c r="AB2209" s="4" t="s">
        <v>60</v>
      </c>
      <c r="AC2209" s="4">
        <v>45828</v>
      </c>
      <c r="AD2209" s="4">
        <v>45832</v>
      </c>
      <c r="AE2209" s="4">
        <v>45836</v>
      </c>
      <c r="AF2209" s="4"/>
      <c r="AG2209" s="3" t="s">
        <v>292</v>
      </c>
      <c r="AH2209" s="3" t="s">
        <v>593</v>
      </c>
      <c r="AI2209" s="3" t="s">
        <v>720</v>
      </c>
      <c r="AJ2209" s="3" t="s">
        <v>594</v>
      </c>
      <c r="AK2209" s="3" t="s">
        <v>65</v>
      </c>
      <c r="AL2209" s="3" t="s">
        <v>595</v>
      </c>
      <c r="AM2209" s="3" t="s">
        <v>596</v>
      </c>
      <c r="AN2209" s="3">
        <v>12.055289999999999</v>
      </c>
      <c r="AO2209" s="3" t="s">
        <v>68</v>
      </c>
      <c r="AP2209" s="3"/>
      <c r="AQ2209" s="3"/>
      <c r="AR2209" s="3" t="s">
        <v>68</v>
      </c>
      <c r="AS2209" s="3"/>
      <c r="AT2209" s="3"/>
      <c r="AU2209" s="3" t="s">
        <v>448</v>
      </c>
      <c r="AV2209" s="3" t="s">
        <v>449</v>
      </c>
      <c r="AW2209" s="3">
        <v>22.408999999999999</v>
      </c>
      <c r="AX2209" s="3" t="s">
        <v>721</v>
      </c>
      <c r="AY2209" s="3" t="s">
        <v>722</v>
      </c>
      <c r="AZ2209" s="3">
        <v>300</v>
      </c>
      <c r="BA2209" s="3" t="s">
        <v>60</v>
      </c>
      <c r="BB2209" s="3">
        <v>300</v>
      </c>
      <c r="BC2209" s="3" t="s">
        <v>60</v>
      </c>
      <c r="BD2209" s="3" t="s">
        <v>60</v>
      </c>
      <c r="BE2209" s="3" t="s">
        <v>60</v>
      </c>
      <c r="BF2209" s="3" t="str">
        <f>IFERROR(VLOOKUP(Data_Power_app[[#This Row],[PRO ODER]],'Result'!H:J,3,0),"")</f>
        <v>LAMINATION 5</v>
      </c>
      <c r="BG2209" s="13" t="str">
        <f>IFERROR(VLOOKUP(Data_Power_app[[#This Row],[PRO ODER]]&amp;"LAM",'Real Time'!A:E,4,0),"")</f>
        <v>ML-04</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2881</v>
      </c>
      <c r="B2210" s="3" t="s">
        <v>6932</v>
      </c>
      <c r="C2210" s="3" t="s">
        <v>6933</v>
      </c>
      <c r="D2210" s="3" t="s">
        <v>93</v>
      </c>
      <c r="E2210" s="3" t="s">
        <v>94</v>
      </c>
      <c r="F2210" s="3" t="s">
        <v>59</v>
      </c>
      <c r="G2210" s="3">
        <v>720</v>
      </c>
      <c r="H2210" s="4">
        <v>45819</v>
      </c>
      <c r="I2210" s="4">
        <v>45819</v>
      </c>
      <c r="J2210" s="4">
        <v>45819</v>
      </c>
      <c r="K2210" s="4">
        <v>45820</v>
      </c>
      <c r="L2210" s="4">
        <v>45820.400405092594</v>
      </c>
      <c r="M2210" s="4">
        <v>45821</v>
      </c>
      <c r="N2210" s="4">
        <v>45822.399745370371</v>
      </c>
      <c r="O2210" s="4">
        <v>45822</v>
      </c>
      <c r="P2210" s="4" t="s">
        <v>60</v>
      </c>
      <c r="Q2210" s="4">
        <v>45822</v>
      </c>
      <c r="R2210" s="4" t="s">
        <v>60</v>
      </c>
      <c r="S2210" s="4" t="s">
        <v>60</v>
      </c>
      <c r="T2210" s="4">
        <v>45826</v>
      </c>
      <c r="U2210" s="4"/>
      <c r="V2210" s="4"/>
      <c r="W2210" s="4">
        <v>45829</v>
      </c>
      <c r="X2210" s="4"/>
      <c r="Y2210" s="4" t="s">
        <v>60</v>
      </c>
      <c r="Z2210" s="4">
        <v>45830</v>
      </c>
      <c r="AA2210" s="4"/>
      <c r="AB2210" s="4" t="s">
        <v>60</v>
      </c>
      <c r="AC2210" s="4">
        <v>45831</v>
      </c>
      <c r="AD2210" s="4">
        <v>45832</v>
      </c>
      <c r="AE2210" s="4">
        <v>45836</v>
      </c>
      <c r="AF2210" s="4"/>
      <c r="AG2210" s="3" t="s">
        <v>225</v>
      </c>
      <c r="AH2210" s="3" t="s">
        <v>593</v>
      </c>
      <c r="AI2210" s="3" t="s">
        <v>706</v>
      </c>
      <c r="AJ2210" s="3" t="s">
        <v>594</v>
      </c>
      <c r="AK2210" s="3" t="s">
        <v>98</v>
      </c>
      <c r="AL2210" s="3" t="s">
        <v>595</v>
      </c>
      <c r="AM2210" s="3" t="s">
        <v>596</v>
      </c>
      <c r="AN2210" s="3">
        <v>33.366230000000002</v>
      </c>
      <c r="AO2210" s="3" t="s">
        <v>68</v>
      </c>
      <c r="AP2210" s="3"/>
      <c r="AQ2210" s="3"/>
      <c r="AR2210" s="3" t="s">
        <v>68</v>
      </c>
      <c r="AS2210" s="3"/>
      <c r="AT2210" s="3"/>
      <c r="AU2210" s="3" t="s">
        <v>430</v>
      </c>
      <c r="AV2210" s="3" t="s">
        <v>431</v>
      </c>
      <c r="AW2210" s="3">
        <v>62.028390000000002</v>
      </c>
      <c r="AX2210" s="3" t="s">
        <v>549</v>
      </c>
      <c r="AY2210" s="3" t="s">
        <v>550</v>
      </c>
      <c r="AZ2210" s="3">
        <v>720</v>
      </c>
      <c r="BA2210" s="3" t="s">
        <v>60</v>
      </c>
      <c r="BB2210" s="3">
        <v>720</v>
      </c>
      <c r="BC2210" s="3" t="s">
        <v>60</v>
      </c>
      <c r="BD2210" s="3" t="s">
        <v>60</v>
      </c>
      <c r="BE2210" s="3" t="s">
        <v>60</v>
      </c>
      <c r="BF2210" s="3" t="str">
        <f>IFERROR(VLOOKUP(Data_Power_app[[#This Row],[PRO ODER]],'Result'!H:J,3,0),"")</f>
        <v>LAMINATION 5</v>
      </c>
      <c r="BG2210" s="13" t="str">
        <f>IFERROR(VLOOKUP(Data_Power_app[[#This Row],[PRO ODER]]&amp;"LAM",'Real Time'!A:E,4,0),"")</f>
        <v>ML-05</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2882</v>
      </c>
      <c r="B2211" s="3" t="s">
        <v>6934</v>
      </c>
      <c r="C2211" s="3" t="s">
        <v>6935</v>
      </c>
      <c r="D2211" s="3" t="s">
        <v>93</v>
      </c>
      <c r="E2211" s="3" t="s">
        <v>94</v>
      </c>
      <c r="F2211" s="3" t="s">
        <v>59</v>
      </c>
      <c r="G2211" s="3">
        <v>300</v>
      </c>
      <c r="H2211" s="4">
        <v>45819</v>
      </c>
      <c r="I2211" s="4">
        <v>45819</v>
      </c>
      <c r="J2211" s="4">
        <v>45819</v>
      </c>
      <c r="K2211" s="4">
        <v>45820</v>
      </c>
      <c r="L2211" s="4">
        <v>45820.40042824074</v>
      </c>
      <c r="M2211" s="4">
        <v>45821</v>
      </c>
      <c r="N2211" s="4">
        <v>45821.226134259261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717</v>
      </c>
      <c r="AJ2211" s="3" t="s">
        <v>594</v>
      </c>
      <c r="AK2211" s="3" t="s">
        <v>65</v>
      </c>
      <c r="AL2211" s="3" t="s">
        <v>595</v>
      </c>
      <c r="AM2211" s="3" t="s">
        <v>596</v>
      </c>
      <c r="AN2211" s="3">
        <v>11.70107</v>
      </c>
      <c r="AO2211" s="3" t="s">
        <v>68</v>
      </c>
      <c r="AP2211" s="3"/>
      <c r="AQ2211" s="3"/>
      <c r="AR2211" s="3" t="s">
        <v>68</v>
      </c>
      <c r="AS2211" s="3"/>
      <c r="AT2211" s="3"/>
      <c r="AU2211" s="3" t="s">
        <v>430</v>
      </c>
      <c r="AV2211" s="3" t="s">
        <v>431</v>
      </c>
      <c r="AW2211" s="3">
        <v>21.751449999999998</v>
      </c>
      <c r="AX2211" s="3" t="s">
        <v>549</v>
      </c>
      <c r="AY2211" s="3" t="s">
        <v>550</v>
      </c>
      <c r="AZ2211" s="3">
        <v>300</v>
      </c>
      <c r="BA2211" s="3" t="s">
        <v>60</v>
      </c>
      <c r="BB2211" s="3">
        <v>300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2883</v>
      </c>
      <c r="B2212" s="3" t="s">
        <v>6936</v>
      </c>
      <c r="C2212" s="3" t="s">
        <v>6937</v>
      </c>
      <c r="D2212" s="3" t="s">
        <v>93</v>
      </c>
      <c r="E2212" s="3" t="s">
        <v>94</v>
      </c>
      <c r="F2212" s="3" t="s">
        <v>59</v>
      </c>
      <c r="G2212" s="3">
        <v>300</v>
      </c>
      <c r="H2212" s="4">
        <v>45819</v>
      </c>
      <c r="I2212" s="4">
        <v>45819</v>
      </c>
      <c r="J2212" s="4">
        <v>45819</v>
      </c>
      <c r="K2212" s="4">
        <v>45820</v>
      </c>
      <c r="L2212" s="4">
        <v>45820.400497685187</v>
      </c>
      <c r="M2212" s="4">
        <v>45821</v>
      </c>
      <c r="N2212" s="4">
        <v>45821.226689814815</v>
      </c>
      <c r="O2212" s="4">
        <v>45822</v>
      </c>
      <c r="P2212" s="4" t="s">
        <v>60</v>
      </c>
      <c r="Q2212" s="4">
        <v>45822</v>
      </c>
      <c r="R2212" s="4" t="s">
        <v>60</v>
      </c>
      <c r="S2212" s="4" t="s">
        <v>60</v>
      </c>
      <c r="T2212" s="4">
        <v>45826</v>
      </c>
      <c r="U2212" s="4">
        <v>45822.443344907406</v>
      </c>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11.708170000000001</v>
      </c>
      <c r="AO2212" s="3" t="s">
        <v>68</v>
      </c>
      <c r="AP2212" s="3"/>
      <c r="AQ2212" s="3"/>
      <c r="AR2212" s="3" t="s">
        <v>68</v>
      </c>
      <c r="AS2212" s="3"/>
      <c r="AT2212" s="3"/>
      <c r="AU2212" s="3" t="s">
        <v>430</v>
      </c>
      <c r="AV2212" s="3" t="s">
        <v>431</v>
      </c>
      <c r="AW2212" s="3">
        <v>21.76455</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2884</v>
      </c>
      <c r="B2213" s="3" t="s">
        <v>6938</v>
      </c>
      <c r="C2213" s="3" t="s">
        <v>6939</v>
      </c>
      <c r="D2213" s="3" t="s">
        <v>93</v>
      </c>
      <c r="E2213" s="3" t="s">
        <v>94</v>
      </c>
      <c r="F2213" s="3" t="s">
        <v>59</v>
      </c>
      <c r="G2213" s="3">
        <v>300</v>
      </c>
      <c r="H2213" s="4">
        <v>45819</v>
      </c>
      <c r="I2213" s="4">
        <v>45819</v>
      </c>
      <c r="J2213" s="4">
        <v>45819</v>
      </c>
      <c r="K2213" s="4">
        <v>45820</v>
      </c>
      <c r="L2213" s="4">
        <v>45820.400567129633</v>
      </c>
      <c r="M2213" s="4">
        <v>45821</v>
      </c>
      <c r="N2213" s="4">
        <v>45821.226793981485</v>
      </c>
      <c r="O2213" s="4">
        <v>45822</v>
      </c>
      <c r="P2213" s="4" t="s">
        <v>60</v>
      </c>
      <c r="Q2213" s="4">
        <v>45822</v>
      </c>
      <c r="R2213" s="4" t="s">
        <v>60</v>
      </c>
      <c r="S2213" s="4" t="s">
        <v>60</v>
      </c>
      <c r="T2213" s="4">
        <v>45826</v>
      </c>
      <c r="U2213" s="4">
        <v>45822.443391203706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11.666069999999999</v>
      </c>
      <c r="AO2213" s="3" t="s">
        <v>68</v>
      </c>
      <c r="AP2213" s="3"/>
      <c r="AQ2213" s="3"/>
      <c r="AR2213" s="3" t="s">
        <v>68</v>
      </c>
      <c r="AS2213" s="3"/>
      <c r="AT2213" s="3"/>
      <c r="AU2213" s="3" t="s">
        <v>430</v>
      </c>
      <c r="AV2213" s="3" t="s">
        <v>431</v>
      </c>
      <c r="AW2213" s="3">
        <v>21.686589999999999</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2885</v>
      </c>
      <c r="B2214" s="3" t="s">
        <v>6940</v>
      </c>
      <c r="C2214" s="3" t="s">
        <v>6941</v>
      </c>
      <c r="D2214" s="3" t="s">
        <v>93</v>
      </c>
      <c r="E2214" s="3" t="s">
        <v>94</v>
      </c>
      <c r="F2214" s="3" t="s">
        <v>59</v>
      </c>
      <c r="G2214" s="3">
        <v>3000</v>
      </c>
      <c r="H2214" s="4">
        <v>45819</v>
      </c>
      <c r="I2214" s="4">
        <v>45819</v>
      </c>
      <c r="J2214" s="4">
        <v>45819</v>
      </c>
      <c r="K2214" s="4">
        <v>45820</v>
      </c>
      <c r="L2214" s="4">
        <v>45820.32885416667</v>
      </c>
      <c r="M2214" s="4">
        <v>45821</v>
      </c>
      <c r="N2214" s="4">
        <v>45820.895046296297</v>
      </c>
      <c r="O2214" s="4">
        <v>45824</v>
      </c>
      <c r="P2214" s="4" t="s">
        <v>60</v>
      </c>
      <c r="Q2214" s="4">
        <v>45825</v>
      </c>
      <c r="R2214" s="4" t="s">
        <v>60</v>
      </c>
      <c r="S2214" s="4" t="s">
        <v>60</v>
      </c>
      <c r="T2214" s="4">
        <v>45826</v>
      </c>
      <c r="U2214" s="4">
        <v>45822.691354166665</v>
      </c>
      <c r="V2214" s="4"/>
      <c r="W2214" s="4">
        <v>45829</v>
      </c>
      <c r="X2214" s="4"/>
      <c r="Y2214" s="4" t="s">
        <v>60</v>
      </c>
      <c r="Z2214" s="4">
        <v>45830</v>
      </c>
      <c r="AA2214" s="4"/>
      <c r="AB2214" s="4" t="s">
        <v>60</v>
      </c>
      <c r="AC2214" s="4">
        <v>45831</v>
      </c>
      <c r="AD2214" s="4">
        <v>45832</v>
      </c>
      <c r="AE2214" s="4">
        <v>45836</v>
      </c>
      <c r="AF2214" s="4"/>
      <c r="AG2214" s="3" t="s">
        <v>225</v>
      </c>
      <c r="AH2214" s="3" t="s">
        <v>593</v>
      </c>
      <c r="AI2214" s="3" t="s">
        <v>718</v>
      </c>
      <c r="AJ2214" s="3" t="s">
        <v>594</v>
      </c>
      <c r="AK2214" s="3" t="s">
        <v>65</v>
      </c>
      <c r="AL2214" s="3" t="s">
        <v>595</v>
      </c>
      <c r="AM2214" s="3" t="s">
        <v>596</v>
      </c>
      <c r="AN2214" s="3">
        <v>115.94020999999999</v>
      </c>
      <c r="AO2214" s="3" t="s">
        <v>68</v>
      </c>
      <c r="AP2214" s="3"/>
      <c r="AQ2214" s="3"/>
      <c r="AR2214" s="3" t="s">
        <v>68</v>
      </c>
      <c r="AS2214" s="3"/>
      <c r="AT2214" s="3"/>
      <c r="AU2214" s="3" t="s">
        <v>430</v>
      </c>
      <c r="AV2214" s="3" t="s">
        <v>431</v>
      </c>
      <c r="AW2214" s="3">
        <v>215.52779000000001</v>
      </c>
      <c r="AX2214" s="3" t="s">
        <v>526</v>
      </c>
      <c r="AY2214" s="3" t="s">
        <v>527</v>
      </c>
      <c r="AZ2214" s="3">
        <v>3000</v>
      </c>
      <c r="BA2214" s="3" t="s">
        <v>60</v>
      </c>
      <c r="BB2214" s="3">
        <v>3000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2886</v>
      </c>
      <c r="B2215" s="3" t="s">
        <v>6942</v>
      </c>
      <c r="C2215" s="3" t="s">
        <v>6943</v>
      </c>
      <c r="D2215" s="3" t="s">
        <v>93</v>
      </c>
      <c r="E2215" s="3" t="s">
        <v>94</v>
      </c>
      <c r="F2215" s="3" t="s">
        <v>59</v>
      </c>
      <c r="G2215" s="3">
        <v>1200</v>
      </c>
      <c r="H2215" s="4">
        <v>45819</v>
      </c>
      <c r="I2215" s="4">
        <v>45819</v>
      </c>
      <c r="J2215" s="4">
        <v>45819</v>
      </c>
      <c r="K2215" s="4">
        <v>45820</v>
      </c>
      <c r="L2215" s="4">
        <v>45820.403310185182</v>
      </c>
      <c r="M2215" s="4">
        <v>45821</v>
      </c>
      <c r="N2215" s="4">
        <v>45821.139374999999</v>
      </c>
      <c r="O2215" s="4">
        <v>45824</v>
      </c>
      <c r="P2215" s="4" t="s">
        <v>60</v>
      </c>
      <c r="Q2215" s="4">
        <v>45825</v>
      </c>
      <c r="R2215" s="4" t="s">
        <v>60</v>
      </c>
      <c r="S2215" s="4" t="s">
        <v>60</v>
      </c>
      <c r="T2215" s="4">
        <v>45826</v>
      </c>
      <c r="U2215" s="4">
        <v>45822.077094907407</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46.665970000000002</v>
      </c>
      <c r="AO2215" s="3" t="s">
        <v>68</v>
      </c>
      <c r="AP2215" s="3"/>
      <c r="AQ2215" s="3"/>
      <c r="AR2215" s="3" t="s">
        <v>68</v>
      </c>
      <c r="AS2215" s="3"/>
      <c r="AT2215" s="3"/>
      <c r="AU2215" s="3" t="s">
        <v>430</v>
      </c>
      <c r="AV2215" s="3" t="s">
        <v>431</v>
      </c>
      <c r="AW2215" s="3">
        <v>86.749030000000005</v>
      </c>
      <c r="AX2215" s="3" t="s">
        <v>526</v>
      </c>
      <c r="AY2215" s="3" t="s">
        <v>527</v>
      </c>
      <c r="AZ2215" s="3">
        <v>1200</v>
      </c>
      <c r="BA2215" s="3" t="s">
        <v>60</v>
      </c>
      <c r="BB2215" s="3">
        <v>1200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2887</v>
      </c>
      <c r="B2216" s="3" t="s">
        <v>5350</v>
      </c>
      <c r="C2216" s="3" t="s">
        <v>5351</v>
      </c>
      <c r="D2216" s="3" t="s">
        <v>93</v>
      </c>
      <c r="E2216" s="3" t="s">
        <v>94</v>
      </c>
      <c r="F2216" s="3" t="s">
        <v>59</v>
      </c>
      <c r="G2216" s="3">
        <v>1200</v>
      </c>
      <c r="H2216" s="4">
        <v>45818</v>
      </c>
      <c r="I2216" s="4">
        <v>45818</v>
      </c>
      <c r="J2216" s="4">
        <v>45818</v>
      </c>
      <c r="K2216" s="4">
        <v>45819</v>
      </c>
      <c r="L2216" s="4">
        <v>45818.0862037037</v>
      </c>
      <c r="M2216" s="4">
        <v>45820</v>
      </c>
      <c r="N2216" s="4">
        <v>45819.449629629627</v>
      </c>
      <c r="O2216" s="4">
        <v>45821</v>
      </c>
      <c r="P2216" s="4" t="s">
        <v>60</v>
      </c>
      <c r="Q2216" s="4">
        <v>45821</v>
      </c>
      <c r="R2216" s="4" t="s">
        <v>60</v>
      </c>
      <c r="S2216" s="4" t="s">
        <v>60</v>
      </c>
      <c r="T2216" s="4">
        <v>45822</v>
      </c>
      <c r="U2216" s="4">
        <v>45819.650451388887</v>
      </c>
      <c r="V2216" s="4">
        <v>45824.265775462962</v>
      </c>
      <c r="W2216" s="4">
        <v>45826</v>
      </c>
      <c r="X2216" s="4"/>
      <c r="Y2216" s="4" t="s">
        <v>60</v>
      </c>
      <c r="Z2216" s="4">
        <v>45827</v>
      </c>
      <c r="AA2216" s="4"/>
      <c r="AB2216" s="4" t="s">
        <v>60</v>
      </c>
      <c r="AC2216" s="4">
        <v>45828</v>
      </c>
      <c r="AD2216" s="4">
        <v>45832</v>
      </c>
      <c r="AE2216" s="4">
        <v>45836</v>
      </c>
      <c r="AF2216" s="4"/>
      <c r="AG2216" s="3" t="s">
        <v>292</v>
      </c>
      <c r="AH2216" s="3" t="s">
        <v>593</v>
      </c>
      <c r="AI2216" s="3" t="s">
        <v>720</v>
      </c>
      <c r="AJ2216" s="3" t="s">
        <v>594</v>
      </c>
      <c r="AK2216" s="3" t="s">
        <v>65</v>
      </c>
      <c r="AL2216" s="3" t="s">
        <v>595</v>
      </c>
      <c r="AM2216" s="3" t="s">
        <v>596</v>
      </c>
      <c r="AN2216" s="3">
        <v>46.900239999999997</v>
      </c>
      <c r="AO2216" s="3" t="s">
        <v>68</v>
      </c>
      <c r="AP2216" s="3"/>
      <c r="AQ2216" s="3"/>
      <c r="AR2216" s="3" t="s">
        <v>68</v>
      </c>
      <c r="AS2216" s="3"/>
      <c r="AT2216" s="3"/>
      <c r="AU2216" s="3" t="s">
        <v>448</v>
      </c>
      <c r="AV2216" s="3" t="s">
        <v>449</v>
      </c>
      <c r="AW2216" s="3">
        <v>87.184049999999999</v>
      </c>
      <c r="AX2216" s="3" t="s">
        <v>721</v>
      </c>
      <c r="AY2216" s="3" t="s">
        <v>722</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ML-04</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2888</v>
      </c>
      <c r="B2217" s="3" t="s">
        <v>5352</v>
      </c>
      <c r="C2217" s="3" t="s">
        <v>5353</v>
      </c>
      <c r="D2217" s="3" t="s">
        <v>93</v>
      </c>
      <c r="E2217" s="3" t="s">
        <v>94</v>
      </c>
      <c r="F2217" s="3" t="s">
        <v>59</v>
      </c>
      <c r="G2217" s="3">
        <v>1200</v>
      </c>
      <c r="H2217" s="4">
        <v>45818</v>
      </c>
      <c r="I2217" s="4">
        <v>45818</v>
      </c>
      <c r="J2217" s="4">
        <v>45818</v>
      </c>
      <c r="K2217" s="4">
        <v>45819</v>
      </c>
      <c r="L2217" s="4">
        <v>45818.086319444446</v>
      </c>
      <c r="M2217" s="4">
        <v>45820</v>
      </c>
      <c r="N2217" s="4">
        <v>45819.449664351851</v>
      </c>
      <c r="O2217" s="4">
        <v>45821</v>
      </c>
      <c r="P2217" s="4" t="s">
        <v>60</v>
      </c>
      <c r="Q2217" s="4">
        <v>45821</v>
      </c>
      <c r="R2217" s="4" t="s">
        <v>60</v>
      </c>
      <c r="S2217" s="4" t="s">
        <v>60</v>
      </c>
      <c r="T2217" s="4">
        <v>45822</v>
      </c>
      <c r="U2217" s="4">
        <v>45819.650497685187</v>
      </c>
      <c r="V2217" s="4">
        <v>45824.265821759262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46.435980000000001</v>
      </c>
      <c r="AO2217" s="3" t="s">
        <v>68</v>
      </c>
      <c r="AP2217" s="3"/>
      <c r="AQ2217" s="3"/>
      <c r="AR2217" s="3" t="s">
        <v>68</v>
      </c>
      <c r="AS2217" s="3"/>
      <c r="AT2217" s="3"/>
      <c r="AU2217" s="3" t="s">
        <v>448</v>
      </c>
      <c r="AV2217" s="3" t="s">
        <v>449</v>
      </c>
      <c r="AW2217" s="3">
        <v>86.322119999999998</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2889</v>
      </c>
      <c r="B2218" s="3" t="s">
        <v>5358</v>
      </c>
      <c r="C2218" s="3" t="s">
        <v>5359</v>
      </c>
      <c r="D2218" s="3" t="s">
        <v>93</v>
      </c>
      <c r="E2218" s="3" t="s">
        <v>94</v>
      </c>
      <c r="F2218" s="3" t="s">
        <v>59</v>
      </c>
      <c r="G2218" s="3">
        <v>1200</v>
      </c>
      <c r="H2218" s="4">
        <v>45818</v>
      </c>
      <c r="I2218" s="4">
        <v>45818</v>
      </c>
      <c r="J2218" s="4">
        <v>45818</v>
      </c>
      <c r="K2218" s="4">
        <v>45819</v>
      </c>
      <c r="L2218" s="4">
        <v>45818.086412037039</v>
      </c>
      <c r="M2218" s="4">
        <v>45820</v>
      </c>
      <c r="N2218" s="4">
        <v>45819.449699074074</v>
      </c>
      <c r="O2218" s="4">
        <v>45821</v>
      </c>
      <c r="P2218" s="4" t="s">
        <v>60</v>
      </c>
      <c r="Q2218" s="4">
        <v>45821</v>
      </c>
      <c r="R2218" s="4" t="s">
        <v>60</v>
      </c>
      <c r="S2218" s="4" t="s">
        <v>60</v>
      </c>
      <c r="T2218" s="4">
        <v>45822</v>
      </c>
      <c r="U2218" s="4">
        <v>45819.650567129633</v>
      </c>
      <c r="V2218" s="4">
        <v>45824.265879629631</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46.052630000000001</v>
      </c>
      <c r="AO2218" s="3" t="s">
        <v>68</v>
      </c>
      <c r="AP2218" s="3"/>
      <c r="AQ2218" s="3"/>
      <c r="AR2218" s="3" t="s">
        <v>68</v>
      </c>
      <c r="AS2218" s="3"/>
      <c r="AT2218" s="3"/>
      <c r="AU2218" s="3" t="s">
        <v>448</v>
      </c>
      <c r="AV2218" s="3" t="s">
        <v>449</v>
      </c>
      <c r="AW2218" s="3">
        <v>85.610470000000007</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2890</v>
      </c>
      <c r="B2219" s="3" t="s">
        <v>5360</v>
      </c>
      <c r="C2219" s="3" t="s">
        <v>5361</v>
      </c>
      <c r="D2219" s="3" t="s">
        <v>93</v>
      </c>
      <c r="E2219" s="3" t="s">
        <v>94</v>
      </c>
      <c r="F2219" s="3" t="s">
        <v>59</v>
      </c>
      <c r="G2219" s="3">
        <v>1200</v>
      </c>
      <c r="H2219" s="4">
        <v>45818</v>
      </c>
      <c r="I2219" s="4">
        <v>45818</v>
      </c>
      <c r="J2219" s="4">
        <v>45818</v>
      </c>
      <c r="K2219" s="4">
        <v>45819</v>
      </c>
      <c r="L2219" s="4">
        <v>45818.086597222224</v>
      </c>
      <c r="M2219" s="4">
        <v>45820</v>
      </c>
      <c r="N2219" s="4">
        <v>45819.449756944443</v>
      </c>
      <c r="O2219" s="4">
        <v>45821</v>
      </c>
      <c r="P2219" s="4" t="s">
        <v>60</v>
      </c>
      <c r="Q2219" s="4">
        <v>45821</v>
      </c>
      <c r="R2219" s="4" t="s">
        <v>60</v>
      </c>
      <c r="S2219" s="4" t="s">
        <v>60</v>
      </c>
      <c r="T2219" s="4">
        <v>45822</v>
      </c>
      <c r="U2219" s="4">
        <v>45819.650659722225</v>
      </c>
      <c r="V2219" s="4">
        <v>45824.265972222223</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46.679310000000001</v>
      </c>
      <c r="AO2219" s="3" t="s">
        <v>68</v>
      </c>
      <c r="AP2219" s="3"/>
      <c r="AQ2219" s="3"/>
      <c r="AR2219" s="3" t="s">
        <v>68</v>
      </c>
      <c r="AS2219" s="3"/>
      <c r="AT2219" s="3"/>
      <c r="AU2219" s="3" t="s">
        <v>448</v>
      </c>
      <c r="AV2219" s="3" t="s">
        <v>449</v>
      </c>
      <c r="AW2219" s="3">
        <v>86.774379999999994</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2891</v>
      </c>
      <c r="B2220" s="3" t="s">
        <v>11749</v>
      </c>
      <c r="C2220" s="3" t="s">
        <v>11750</v>
      </c>
      <c r="D2220" s="3" t="s">
        <v>84</v>
      </c>
      <c r="E2220" s="3" t="s">
        <v>85</v>
      </c>
      <c r="F2220" s="3" t="s">
        <v>59</v>
      </c>
      <c r="G2220" s="3">
        <v>609</v>
      </c>
      <c r="H2220" s="4">
        <v>45822</v>
      </c>
      <c r="I2220" s="4">
        <v>45822</v>
      </c>
      <c r="J2220" s="4" t="s">
        <v>68</v>
      </c>
      <c r="K2220" s="4">
        <v>45826</v>
      </c>
      <c r="L2220" s="4"/>
      <c r="M2220" s="4">
        <v>45827</v>
      </c>
      <c r="N2220" s="4"/>
      <c r="O2220" s="4" t="s">
        <v>60</v>
      </c>
      <c r="P2220" s="4" t="s">
        <v>60</v>
      </c>
      <c r="Q2220" s="4" t="s">
        <v>60</v>
      </c>
      <c r="R2220" s="4" t="s">
        <v>60</v>
      </c>
      <c r="S2220" s="4" t="s">
        <v>60</v>
      </c>
      <c r="T2220" s="4">
        <v>45829</v>
      </c>
      <c r="U2220" s="4"/>
      <c r="V2220" s="4"/>
      <c r="W2220" s="4">
        <v>45830</v>
      </c>
      <c r="X2220" s="4"/>
      <c r="Y2220" s="4" t="s">
        <v>60</v>
      </c>
      <c r="Z2220" s="4">
        <v>45831</v>
      </c>
      <c r="AA2220" s="4"/>
      <c r="AB2220" s="4" t="s">
        <v>60</v>
      </c>
      <c r="AC2220" s="4">
        <v>45832</v>
      </c>
      <c r="AD2220" s="4">
        <v>45832</v>
      </c>
      <c r="AE2220" s="4">
        <v>45836</v>
      </c>
      <c r="AF2220" s="4"/>
      <c r="AG2220" s="3" t="s">
        <v>117</v>
      </c>
      <c r="AH2220" s="3" t="s">
        <v>87</v>
      </c>
      <c r="AI2220" s="3" t="s">
        <v>10022</v>
      </c>
      <c r="AJ2220" s="3" t="s">
        <v>88</v>
      </c>
      <c r="AK2220" s="3" t="s">
        <v>65</v>
      </c>
      <c r="AL2220" s="3" t="s">
        <v>89</v>
      </c>
      <c r="AM2220" s="3" t="s">
        <v>90</v>
      </c>
      <c r="AN2220" s="3">
        <v>22.098459999999999</v>
      </c>
      <c r="AO2220" s="3" t="s">
        <v>91</v>
      </c>
      <c r="AP2220" s="3" t="s">
        <v>92</v>
      </c>
      <c r="AQ2220" s="3">
        <v>22.098459999999999</v>
      </c>
      <c r="AR2220" s="3" t="s">
        <v>68</v>
      </c>
      <c r="AS2220" s="3"/>
      <c r="AT2220" s="3"/>
      <c r="AU2220" s="3" t="s">
        <v>498</v>
      </c>
      <c r="AV2220" s="3" t="s">
        <v>499</v>
      </c>
      <c r="AW2220" s="3">
        <v>41.085279999999997</v>
      </c>
      <c r="AX2220" s="3" t="s">
        <v>68</v>
      </c>
      <c r="AY2220" s="3" t="s">
        <v>68</v>
      </c>
      <c r="AZ2220" s="3" t="s">
        <v>68</v>
      </c>
      <c r="BA2220" s="3" t="s">
        <v>60</v>
      </c>
      <c r="BB2220" s="3">
        <v>609</v>
      </c>
      <c r="BC2220" s="3" t="s">
        <v>60</v>
      </c>
      <c r="BD2220" s="3" t="s">
        <v>60</v>
      </c>
      <c r="BE2220" s="3" t="s">
        <v>60</v>
      </c>
      <c r="BF2220" s="3" t="str">
        <f>IFERROR(VLOOKUP(Data_Power_app[[#This Row],[PRO ODER]],'Result'!H:J,3,0),"")</f>
        <v>LAMINATION 2</v>
      </c>
      <c r="BG2220" s="13"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row>
    <row r="2221" spans="1:61" x14ac:dyDescent="0.25">
      <c r="A2221" s="12">
        <v>2920</v>
      </c>
      <c r="B2221" s="3" t="s">
        <v>1343</v>
      </c>
      <c r="C2221" s="3" t="s">
        <v>1344</v>
      </c>
      <c r="D2221" s="3" t="s">
        <v>84</v>
      </c>
      <c r="E2221" s="3" t="s">
        <v>157</v>
      </c>
      <c r="F2221" s="3" t="s">
        <v>72</v>
      </c>
      <c r="G2221" s="3">
        <v>5974</v>
      </c>
      <c r="H2221" s="4">
        <v>45829</v>
      </c>
      <c r="I2221" s="4">
        <v>45805</v>
      </c>
      <c r="J2221" s="4" t="s">
        <v>68</v>
      </c>
      <c r="K2221" s="4">
        <v>45830</v>
      </c>
      <c r="L2221" s="4">
        <v>45807.536249999997</v>
      </c>
      <c r="M2221" s="4" t="s">
        <v>60</v>
      </c>
      <c r="N2221" s="4"/>
      <c r="O2221" s="4" t="s">
        <v>60</v>
      </c>
      <c r="P2221" s="4" t="s">
        <v>60</v>
      </c>
      <c r="Q2221" s="4" t="s">
        <v>60</v>
      </c>
      <c r="R2221" s="4" t="s">
        <v>60</v>
      </c>
      <c r="S2221" s="4" t="s">
        <v>60</v>
      </c>
      <c r="T2221" s="4" t="s">
        <v>60</v>
      </c>
      <c r="U2221" s="4"/>
      <c r="V2221" s="4"/>
      <c r="W2221" s="4"/>
      <c r="X2221" s="4">
        <v>45808.699953703705</v>
      </c>
      <c r="Y2221" s="4" t="s">
        <v>73</v>
      </c>
      <c r="Z2221" s="4" t="s">
        <v>60</v>
      </c>
      <c r="AA2221" s="4">
        <v>45808.70045138889</v>
      </c>
      <c r="AB2221" s="4">
        <v>45825</v>
      </c>
      <c r="AC2221" s="4" t="s">
        <v>60</v>
      </c>
      <c r="AD2221" s="4">
        <v>45834</v>
      </c>
      <c r="AE2221" s="4">
        <v>45836</v>
      </c>
      <c r="AF2221" s="4"/>
      <c r="AG2221" s="3" t="s">
        <v>944</v>
      </c>
      <c r="AH2221" s="3" t="s">
        <v>651</v>
      </c>
      <c r="AI2221" s="3" t="s">
        <v>652</v>
      </c>
      <c r="AJ2221" s="3" t="s">
        <v>74</v>
      </c>
      <c r="AK2221" s="3" t="s">
        <v>98</v>
      </c>
      <c r="AL2221" s="3" t="s">
        <v>175</v>
      </c>
      <c r="AM2221" s="3" t="s">
        <v>176</v>
      </c>
      <c r="AN2221" s="3">
        <v>195.76490999999999</v>
      </c>
      <c r="AO2221" s="3" t="s">
        <v>91</v>
      </c>
      <c r="AP2221" s="3" t="s">
        <v>92</v>
      </c>
      <c r="AQ2221" s="3">
        <v>195.76490999999999</v>
      </c>
      <c r="AR2221" s="3" t="s">
        <v>68</v>
      </c>
      <c r="AS2221" s="3"/>
      <c r="AT2221" s="3"/>
      <c r="AU2221" s="3" t="s">
        <v>536</v>
      </c>
      <c r="AV2221" s="3" t="s">
        <v>537</v>
      </c>
      <c r="AW2221" s="3">
        <v>363.90494999999999</v>
      </c>
      <c r="AX2221" s="3" t="s">
        <v>68</v>
      </c>
      <c r="AY2221" s="3" t="s">
        <v>68</v>
      </c>
      <c r="AZ2221" s="3" t="s">
        <v>68</v>
      </c>
      <c r="BA2221" s="3" t="s">
        <v>60</v>
      </c>
      <c r="BB2221" s="3">
        <v>5974</v>
      </c>
      <c r="BC2221" s="3" t="s">
        <v>60</v>
      </c>
      <c r="BD2221" s="3" t="s">
        <v>60</v>
      </c>
      <c r="BE2221" s="3" t="s">
        <v>60</v>
      </c>
      <c r="BF2221" s="3" t="str">
        <f>IFERROR(VLOOKUP(Data_Power_app[[#This Row],[PRO ODER]],'Result'!H:J,3,0),"")</f>
        <v/>
      </c>
      <c r="BG2221" s="13" t="str">
        <f>IFERROR(VLOOKUP(Data_Power_app[[#This Row],[PRO ODER]]&amp;"LAM",'Real Time'!A:E,4,0),"")</f>
        <v>ML-01</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2921</v>
      </c>
      <c r="B2222" s="3" t="s">
        <v>6944</v>
      </c>
      <c r="C2222" s="3" t="s">
        <v>6945</v>
      </c>
      <c r="D2222" s="3" t="s">
        <v>93</v>
      </c>
      <c r="E2222" s="3" t="s">
        <v>94</v>
      </c>
      <c r="F2222" s="3" t="s">
        <v>59</v>
      </c>
      <c r="G2222" s="3">
        <v>300</v>
      </c>
      <c r="H2222" s="4">
        <v>45819</v>
      </c>
      <c r="I2222" s="4">
        <v>45819</v>
      </c>
      <c r="J2222" s="4">
        <v>45819</v>
      </c>
      <c r="K2222" s="4">
        <v>45820</v>
      </c>
      <c r="L2222" s="4">
        <v>45820.400520833333</v>
      </c>
      <c r="M2222" s="4">
        <v>45821</v>
      </c>
      <c r="N2222" s="4">
        <v>45821.226319444446</v>
      </c>
      <c r="O2222" s="4">
        <v>45824</v>
      </c>
      <c r="P2222" s="4" t="s">
        <v>60</v>
      </c>
      <c r="Q2222" s="4">
        <v>45825</v>
      </c>
      <c r="R2222" s="4" t="s">
        <v>60</v>
      </c>
      <c r="S2222" s="4" t="s">
        <v>60</v>
      </c>
      <c r="T2222" s="4">
        <v>45826</v>
      </c>
      <c r="U2222" s="4"/>
      <c r="V2222" s="4"/>
      <c r="W2222" s="4">
        <v>45830</v>
      </c>
      <c r="X2222" s="4"/>
      <c r="Y2222" s="4" t="s">
        <v>60</v>
      </c>
      <c r="Z2222" s="4">
        <v>45831</v>
      </c>
      <c r="AA2222" s="4"/>
      <c r="AB2222" s="4" t="s">
        <v>60</v>
      </c>
      <c r="AC2222" s="4">
        <v>45832</v>
      </c>
      <c r="AD2222" s="4">
        <v>45834</v>
      </c>
      <c r="AE2222" s="4">
        <v>45836</v>
      </c>
      <c r="AF2222" s="4"/>
      <c r="AG2222" s="3" t="s">
        <v>225</v>
      </c>
      <c r="AH2222" s="3" t="s">
        <v>593</v>
      </c>
      <c r="AI2222" s="3" t="s">
        <v>718</v>
      </c>
      <c r="AJ2222" s="3" t="s">
        <v>594</v>
      </c>
      <c r="AK2222" s="3" t="s">
        <v>65</v>
      </c>
      <c r="AL2222" s="3" t="s">
        <v>595</v>
      </c>
      <c r="AM2222" s="3" t="s">
        <v>596</v>
      </c>
      <c r="AN2222" s="3">
        <v>11.534000000000001</v>
      </c>
      <c r="AO2222" s="3" t="s">
        <v>68</v>
      </c>
      <c r="AP2222" s="3"/>
      <c r="AQ2222" s="3"/>
      <c r="AR2222" s="3" t="s">
        <v>68</v>
      </c>
      <c r="AS2222" s="3"/>
      <c r="AT2222" s="3"/>
      <c r="AU2222" s="3" t="s">
        <v>430</v>
      </c>
      <c r="AV2222" s="3" t="s">
        <v>431</v>
      </c>
      <c r="AW2222" s="3">
        <v>21.44117</v>
      </c>
      <c r="AX2222" s="3" t="s">
        <v>526</v>
      </c>
      <c r="AY2222" s="3" t="s">
        <v>527</v>
      </c>
      <c r="AZ2222" s="3">
        <v>300</v>
      </c>
      <c r="BA2222" s="3" t="s">
        <v>60</v>
      </c>
      <c r="BB2222" s="3">
        <v>300</v>
      </c>
      <c r="BC2222" s="3" t="s">
        <v>60</v>
      </c>
      <c r="BD2222" s="3" t="s">
        <v>60</v>
      </c>
      <c r="BE2222" s="3" t="s">
        <v>60</v>
      </c>
      <c r="BF2222" s="3" t="str">
        <f>IFERROR(VLOOKUP(Data_Power_app[[#This Row],[PRO ODER]],'Result'!H:J,3,0),"")</f>
        <v>LAMINATION 5</v>
      </c>
      <c r="BG2222" s="13" t="str">
        <f>IFERROR(VLOOKUP(Data_Power_app[[#This Row],[PRO ODER]]&amp;"LAM",'Real Time'!A:E,4,0),"")</f>
        <v>ML-05</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row>
    <row r="2223" spans="1:61" x14ac:dyDescent="0.25">
      <c r="A2223" s="12">
        <v>2922</v>
      </c>
      <c r="B2223" s="3" t="s">
        <v>6946</v>
      </c>
      <c r="C2223" s="3" t="s">
        <v>6947</v>
      </c>
      <c r="D2223" s="3" t="s">
        <v>93</v>
      </c>
      <c r="E2223" s="3" t="s">
        <v>94</v>
      </c>
      <c r="F2223" s="3" t="s">
        <v>59</v>
      </c>
      <c r="G2223" s="3">
        <v>300</v>
      </c>
      <c r="H2223" s="4">
        <v>45819</v>
      </c>
      <c r="I2223" s="4">
        <v>45819</v>
      </c>
      <c r="J2223" s="4">
        <v>45819</v>
      </c>
      <c r="K2223" s="4">
        <v>45820</v>
      </c>
      <c r="L2223" s="4">
        <v>45820.403402777774</v>
      </c>
      <c r="M2223" s="4">
        <v>45821</v>
      </c>
      <c r="N2223" s="4">
        <v>45821.226041666669</v>
      </c>
      <c r="O2223" s="4">
        <v>45825</v>
      </c>
      <c r="P2223" s="4" t="s">
        <v>60</v>
      </c>
      <c r="Q2223" s="4">
        <v>45826</v>
      </c>
      <c r="R2223" s="4" t="s">
        <v>60</v>
      </c>
      <c r="S2223" s="4" t="s">
        <v>60</v>
      </c>
      <c r="T2223" s="4">
        <v>45827</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11.65897</v>
      </c>
      <c r="AO2223" s="3" t="s">
        <v>68</v>
      </c>
      <c r="AP2223" s="3"/>
      <c r="AQ2223" s="3"/>
      <c r="AR2223" s="3" t="s">
        <v>68</v>
      </c>
      <c r="AS2223" s="3"/>
      <c r="AT2223" s="3"/>
      <c r="AU2223" s="3" t="s">
        <v>430</v>
      </c>
      <c r="AV2223" s="3" t="s">
        <v>431</v>
      </c>
      <c r="AW2223" s="3">
        <v>21.673490000000001</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2923</v>
      </c>
      <c r="B2224" s="3" t="s">
        <v>6948</v>
      </c>
      <c r="C2224" s="3" t="s">
        <v>6949</v>
      </c>
      <c r="D2224" s="3" t="s">
        <v>93</v>
      </c>
      <c r="E2224" s="3" t="s">
        <v>94</v>
      </c>
      <c r="F2224" s="3" t="s">
        <v>59</v>
      </c>
      <c r="G2224" s="3">
        <v>2100</v>
      </c>
      <c r="H2224" s="4">
        <v>45819</v>
      </c>
      <c r="I2224" s="4">
        <v>45819</v>
      </c>
      <c r="J2224" s="4">
        <v>45819</v>
      </c>
      <c r="K2224" s="4">
        <v>45820</v>
      </c>
      <c r="L2224" s="4">
        <v>45820.400046296294</v>
      </c>
      <c r="M2224" s="4">
        <v>45821</v>
      </c>
      <c r="N2224" s="4">
        <v>45821.139594907407</v>
      </c>
      <c r="O2224" s="4">
        <v>45825</v>
      </c>
      <c r="P2224" s="4" t="s">
        <v>60</v>
      </c>
      <c r="Q2224" s="4">
        <v>45826</v>
      </c>
      <c r="R2224" s="4" t="s">
        <v>60</v>
      </c>
      <c r="S2224" s="4" t="s">
        <v>60</v>
      </c>
      <c r="T2224" s="4">
        <v>45827</v>
      </c>
      <c r="U2224" s="4">
        <v>45824.108263888891</v>
      </c>
      <c r="V2224" s="4"/>
      <c r="W2224" s="4">
        <v>45830</v>
      </c>
      <c r="X2224" s="4"/>
      <c r="Y2224" s="4" t="s">
        <v>60</v>
      </c>
      <c r="Z2224" s="4">
        <v>45831</v>
      </c>
      <c r="AA2224" s="4"/>
      <c r="AB2224" s="4" t="s">
        <v>60</v>
      </c>
      <c r="AC2224" s="4">
        <v>45832</v>
      </c>
      <c r="AD2224" s="4">
        <v>45834</v>
      </c>
      <c r="AE2224" s="4">
        <v>45836</v>
      </c>
      <c r="AF2224" s="4"/>
      <c r="AG2224" s="3" t="s">
        <v>225</v>
      </c>
      <c r="AH2224" s="3" t="s">
        <v>593</v>
      </c>
      <c r="AI2224" s="3" t="s">
        <v>719</v>
      </c>
      <c r="AJ2224" s="3" t="s">
        <v>594</v>
      </c>
      <c r="AK2224" s="3" t="s">
        <v>65</v>
      </c>
      <c r="AL2224" s="3" t="s">
        <v>595</v>
      </c>
      <c r="AM2224" s="3" t="s">
        <v>596</v>
      </c>
      <c r="AN2224" s="3">
        <v>80.921580000000006</v>
      </c>
      <c r="AO2224" s="3" t="s">
        <v>68</v>
      </c>
      <c r="AP2224" s="3"/>
      <c r="AQ2224" s="3"/>
      <c r="AR2224" s="3" t="s">
        <v>68</v>
      </c>
      <c r="AS2224" s="3"/>
      <c r="AT2224" s="3"/>
      <c r="AU2224" s="3" t="s">
        <v>430</v>
      </c>
      <c r="AV2224" s="3" t="s">
        <v>431</v>
      </c>
      <c r="AW2224" s="3">
        <v>150.42946000000001</v>
      </c>
      <c r="AX2224" s="3" t="s">
        <v>715</v>
      </c>
      <c r="AY2224" s="3" t="s">
        <v>716</v>
      </c>
      <c r="AZ2224" s="3">
        <v>2100</v>
      </c>
      <c r="BA2224" s="3" t="s">
        <v>60</v>
      </c>
      <c r="BB2224" s="3">
        <v>2100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2924</v>
      </c>
      <c r="B2225" s="3" t="s">
        <v>6950</v>
      </c>
      <c r="C2225" s="3" t="s">
        <v>6951</v>
      </c>
      <c r="D2225" s="3" t="s">
        <v>93</v>
      </c>
      <c r="E2225" s="3" t="s">
        <v>94</v>
      </c>
      <c r="F2225" s="3" t="s">
        <v>59</v>
      </c>
      <c r="G2225" s="3">
        <v>1200</v>
      </c>
      <c r="H2225" s="4">
        <v>45819</v>
      </c>
      <c r="I2225" s="4">
        <v>45819</v>
      </c>
      <c r="J2225" s="4">
        <v>45819</v>
      </c>
      <c r="K2225" s="4">
        <v>45820</v>
      </c>
      <c r="L2225" s="4">
        <v>45820.403437499997</v>
      </c>
      <c r="M2225" s="4">
        <v>45821</v>
      </c>
      <c r="N2225" s="4">
        <v>45821.139548611114</v>
      </c>
      <c r="O2225" s="4">
        <v>45825</v>
      </c>
      <c r="P2225" s="4" t="s">
        <v>60</v>
      </c>
      <c r="Q2225" s="4">
        <v>45826</v>
      </c>
      <c r="R2225" s="4" t="s">
        <v>60</v>
      </c>
      <c r="S2225" s="4" t="s">
        <v>60</v>
      </c>
      <c r="T2225" s="4">
        <v>45827</v>
      </c>
      <c r="U2225" s="4">
        <v>45824.108217592591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46.637210000000003</v>
      </c>
      <c r="AO2225" s="3" t="s">
        <v>68</v>
      </c>
      <c r="AP2225" s="3"/>
      <c r="AQ2225" s="3"/>
      <c r="AR2225" s="3" t="s">
        <v>68</v>
      </c>
      <c r="AS2225" s="3"/>
      <c r="AT2225" s="3"/>
      <c r="AU2225" s="3" t="s">
        <v>430</v>
      </c>
      <c r="AV2225" s="3" t="s">
        <v>431</v>
      </c>
      <c r="AW2225" s="3">
        <v>86.696399999999997</v>
      </c>
      <c r="AX2225" s="3" t="s">
        <v>715</v>
      </c>
      <c r="AY2225" s="3" t="s">
        <v>716</v>
      </c>
      <c r="AZ2225" s="3">
        <v>1200</v>
      </c>
      <c r="BA2225" s="3" t="s">
        <v>60</v>
      </c>
      <c r="BB2225" s="3">
        <v>1200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2925</v>
      </c>
      <c r="B2226" s="3" t="s">
        <v>6952</v>
      </c>
      <c r="C2226" s="3" t="s">
        <v>6953</v>
      </c>
      <c r="D2226" s="3" t="s">
        <v>93</v>
      </c>
      <c r="E2226" s="3" t="s">
        <v>94</v>
      </c>
      <c r="F2226" s="3" t="s">
        <v>59</v>
      </c>
      <c r="G2226" s="3">
        <v>1140</v>
      </c>
      <c r="H2226" s="4">
        <v>45819</v>
      </c>
      <c r="I2226" s="4">
        <v>45819</v>
      </c>
      <c r="J2226" s="4">
        <v>45819</v>
      </c>
      <c r="K2226" s="4">
        <v>45820</v>
      </c>
      <c r="L2226" s="4">
        <v>45819.219305555554</v>
      </c>
      <c r="M2226" s="4">
        <v>45821</v>
      </c>
      <c r="N2226" s="4">
        <v>45820.895196759258</v>
      </c>
      <c r="O2226" s="4">
        <v>45825</v>
      </c>
      <c r="P2226" s="4" t="s">
        <v>60</v>
      </c>
      <c r="Q2226" s="4">
        <v>45826</v>
      </c>
      <c r="R2226" s="4" t="s">
        <v>60</v>
      </c>
      <c r="S2226" s="4" t="s">
        <v>60</v>
      </c>
      <c r="T2226" s="4">
        <v>45827</v>
      </c>
      <c r="U2226" s="4">
        <v>45822.346238425926</v>
      </c>
      <c r="V2226" s="4">
        <v>45824.838506944441</v>
      </c>
      <c r="W2226" s="4">
        <v>45830</v>
      </c>
      <c r="X2226" s="4">
        <v>45824.133217592593</v>
      </c>
      <c r="Y2226" s="4" t="s">
        <v>77</v>
      </c>
      <c r="Z2226" s="4">
        <v>45831</v>
      </c>
      <c r="AA2226" s="4"/>
      <c r="AB2226" s="4" t="s">
        <v>60</v>
      </c>
      <c r="AC2226" s="4">
        <v>45832</v>
      </c>
      <c r="AD2226" s="4">
        <v>45834</v>
      </c>
      <c r="AE2226" s="4">
        <v>45836</v>
      </c>
      <c r="AF2226" s="4"/>
      <c r="AG2226" s="3" t="s">
        <v>95</v>
      </c>
      <c r="AH2226" s="3" t="s">
        <v>593</v>
      </c>
      <c r="AI2226" s="3" t="s">
        <v>711</v>
      </c>
      <c r="AJ2226" s="3" t="s">
        <v>594</v>
      </c>
      <c r="AK2226" s="3" t="s">
        <v>98</v>
      </c>
      <c r="AL2226" s="3" t="s">
        <v>595</v>
      </c>
      <c r="AM2226" s="3" t="s">
        <v>596</v>
      </c>
      <c r="AN2226" s="3">
        <v>52.517440000000001</v>
      </c>
      <c r="AO2226" s="3" t="s">
        <v>68</v>
      </c>
      <c r="AP2226" s="3"/>
      <c r="AQ2226" s="3"/>
      <c r="AR2226" s="3" t="s">
        <v>68</v>
      </c>
      <c r="AS2226" s="3"/>
      <c r="AT2226" s="3"/>
      <c r="AU2226" s="3" t="s">
        <v>430</v>
      </c>
      <c r="AV2226" s="3" t="s">
        <v>431</v>
      </c>
      <c r="AW2226" s="3">
        <v>97.630759999999995</v>
      </c>
      <c r="AX2226" s="3" t="s">
        <v>712</v>
      </c>
      <c r="AY2226" s="3" t="s">
        <v>713</v>
      </c>
      <c r="AZ2226" s="3">
        <v>1140</v>
      </c>
      <c r="BA2226" s="3" t="s">
        <v>60</v>
      </c>
      <c r="BB2226" s="3">
        <v>1140</v>
      </c>
      <c r="BC2226" s="3" t="s">
        <v>60</v>
      </c>
      <c r="BD2226" s="3" t="s">
        <v>60</v>
      </c>
      <c r="BE2226" s="3" t="s">
        <v>60</v>
      </c>
      <c r="BF2226" s="3" t="str">
        <f>IFERROR(VLOOKUP(Data_Power_app[[#This Row],[PRO ODER]],'Result'!H:J,3,0),"")</f>
        <v>LAMINATION 5</v>
      </c>
      <c r="BG2226" s="13"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2926</v>
      </c>
      <c r="B2227" s="3" t="s">
        <v>6954</v>
      </c>
      <c r="C2227" s="3" t="s">
        <v>6955</v>
      </c>
      <c r="D2227" s="3" t="s">
        <v>93</v>
      </c>
      <c r="E2227" s="3" t="s">
        <v>94</v>
      </c>
      <c r="F2227" s="3" t="s">
        <v>59</v>
      </c>
      <c r="G2227" s="3">
        <v>1296</v>
      </c>
      <c r="H2227" s="4">
        <v>45819</v>
      </c>
      <c r="I2227" s="4">
        <v>45819</v>
      </c>
      <c r="J2227" s="4">
        <v>45819</v>
      </c>
      <c r="K2227" s="4">
        <v>45820</v>
      </c>
      <c r="L2227" s="4">
        <v>45819.199803240743</v>
      </c>
      <c r="M2227" s="4">
        <v>45821</v>
      </c>
      <c r="N2227" s="4">
        <v>45820.895231481481</v>
      </c>
      <c r="O2227" s="4">
        <v>45825</v>
      </c>
      <c r="P2227" s="4" t="s">
        <v>60</v>
      </c>
      <c r="Q2227" s="4">
        <v>45826</v>
      </c>
      <c r="R2227" s="4" t="s">
        <v>60</v>
      </c>
      <c r="S2227" s="4" t="s">
        <v>60</v>
      </c>
      <c r="T2227" s="4">
        <v>45827</v>
      </c>
      <c r="U2227" s="4">
        <v>45822.346273148149</v>
      </c>
      <c r="V2227" s="4">
        <v>45824.838564814818</v>
      </c>
      <c r="W2227" s="4">
        <v>45830</v>
      </c>
      <c r="X2227" s="4">
        <v>45824.133275462962</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59.206960000000002</v>
      </c>
      <c r="AO2227" s="3" t="s">
        <v>68</v>
      </c>
      <c r="AP2227" s="3"/>
      <c r="AQ2227" s="3"/>
      <c r="AR2227" s="3" t="s">
        <v>68</v>
      </c>
      <c r="AS2227" s="3"/>
      <c r="AT2227" s="3"/>
      <c r="AU2227" s="3" t="s">
        <v>430</v>
      </c>
      <c r="AV2227" s="3" t="s">
        <v>431</v>
      </c>
      <c r="AW2227" s="3">
        <v>110.06661</v>
      </c>
      <c r="AX2227" s="3" t="s">
        <v>712</v>
      </c>
      <c r="AY2227" s="3" t="s">
        <v>713</v>
      </c>
      <c r="AZ2227" s="3">
        <v>1296</v>
      </c>
      <c r="BA2227" s="3" t="s">
        <v>60</v>
      </c>
      <c r="BB2227" s="3">
        <v>1296</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2994</v>
      </c>
      <c r="B2228" s="3" t="s">
        <v>5374</v>
      </c>
      <c r="C2228" s="3" t="s">
        <v>5375</v>
      </c>
      <c r="D2228" s="3" t="s">
        <v>93</v>
      </c>
      <c r="E2228" s="3" t="s">
        <v>279</v>
      </c>
      <c r="F2228" s="3" t="s">
        <v>59</v>
      </c>
      <c r="G2228" s="3">
        <v>378</v>
      </c>
      <c r="H2228" s="4">
        <v>45819</v>
      </c>
      <c r="I2228" s="4">
        <v>45818</v>
      </c>
      <c r="J2228" s="4">
        <v>45818</v>
      </c>
      <c r="K2228" s="4">
        <v>45820</v>
      </c>
      <c r="L2228" s="4">
        <v>45819.662094907406</v>
      </c>
      <c r="M2228" s="4">
        <v>45821</v>
      </c>
      <c r="N2228" s="4">
        <v>45820.680335648147</v>
      </c>
      <c r="O2228" s="4">
        <v>45825</v>
      </c>
      <c r="P2228" s="4" t="s">
        <v>60</v>
      </c>
      <c r="Q2228" s="4" t="s">
        <v>60</v>
      </c>
      <c r="R2228" s="4" t="s">
        <v>60</v>
      </c>
      <c r="S2228" s="4" t="s">
        <v>60</v>
      </c>
      <c r="T2228" s="4">
        <v>45826</v>
      </c>
      <c r="U2228" s="4">
        <v>45821.149363425924</v>
      </c>
      <c r="V2228" s="4"/>
      <c r="W2228" s="4">
        <v>45830</v>
      </c>
      <c r="X2228" s="4"/>
      <c r="Y2228" s="4" t="s">
        <v>60</v>
      </c>
      <c r="Z2228" s="4">
        <v>45832</v>
      </c>
      <c r="AA2228" s="4"/>
      <c r="AB2228" s="4" t="s">
        <v>60</v>
      </c>
      <c r="AC2228" s="4">
        <v>45833</v>
      </c>
      <c r="AD2228" s="4">
        <v>45834</v>
      </c>
      <c r="AE2228" s="4">
        <v>45836</v>
      </c>
      <c r="AF2228" s="4"/>
      <c r="AG2228" s="3" t="s">
        <v>225</v>
      </c>
      <c r="AH2228" s="3" t="s">
        <v>96</v>
      </c>
      <c r="AI2228" s="3" t="s">
        <v>5376</v>
      </c>
      <c r="AJ2228" s="3" t="s">
        <v>97</v>
      </c>
      <c r="AK2228" s="3" t="s">
        <v>98</v>
      </c>
      <c r="AL2228" s="3" t="s">
        <v>99</v>
      </c>
      <c r="AM2228" s="3" t="s">
        <v>100</v>
      </c>
      <c r="AN2228" s="3">
        <v>8.2311599999999991</v>
      </c>
      <c r="AO2228" s="3" t="s">
        <v>68</v>
      </c>
      <c r="AP2228" s="3"/>
      <c r="AQ2228" s="3"/>
      <c r="AR2228" s="3" t="s">
        <v>68</v>
      </c>
      <c r="AS2228" s="3"/>
      <c r="AT2228" s="3"/>
      <c r="AU2228" s="3" t="s">
        <v>430</v>
      </c>
      <c r="AV2228" s="3" t="s">
        <v>431</v>
      </c>
      <c r="AW2228" s="3">
        <v>30.60331</v>
      </c>
      <c r="AX2228" s="3" t="s">
        <v>5377</v>
      </c>
      <c r="AY2228" s="3" t="s">
        <v>5378</v>
      </c>
      <c r="AZ2228" s="3">
        <v>378</v>
      </c>
      <c r="BA2228" s="3" t="s">
        <v>60</v>
      </c>
      <c r="BB2228" s="3">
        <v>378</v>
      </c>
      <c r="BC2228" s="3" t="s">
        <v>60</v>
      </c>
      <c r="BD2228" s="3" t="s">
        <v>60</v>
      </c>
      <c r="BE2228" s="3" t="s">
        <v>60</v>
      </c>
      <c r="BF2228" s="3" t="str">
        <f>IFERROR(VLOOKUP(Data_Power_app[[#This Row],[PRO ODER]],'Result'!H:J,3,0),"")</f>
        <v>LAMINATION 1</v>
      </c>
      <c r="BG2228" s="13" t="str">
        <f>IFERROR(VLOOKUP(Data_Power_app[[#This Row],[PRO ODER]]&amp;"LAM",'Real Time'!A:E,4,0),"")</f>
        <v>ML-05</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 t="str">
        <f>IFERROR(VLOOKUP(Data_Power_app[[#This Row],[PRO ODER]],'Xuất-Delay-SLT'!B:C,2,0),"")</f>
        <v/>
      </c>
    </row>
    <row r="2229" spans="1:61" x14ac:dyDescent="0.25">
      <c r="A2229" s="12">
        <v>2995</v>
      </c>
      <c r="B2229" s="3" t="s">
        <v>5379</v>
      </c>
      <c r="C2229" s="3" t="s">
        <v>5380</v>
      </c>
      <c r="D2229" s="3" t="s">
        <v>93</v>
      </c>
      <c r="E2229" s="3" t="s">
        <v>279</v>
      </c>
      <c r="F2229" s="3" t="s">
        <v>59</v>
      </c>
      <c r="G2229" s="3">
        <v>528</v>
      </c>
      <c r="H2229" s="4">
        <v>45819</v>
      </c>
      <c r="I2229" s="4">
        <v>45818</v>
      </c>
      <c r="J2229" s="4">
        <v>45818</v>
      </c>
      <c r="K2229" s="4">
        <v>45820</v>
      </c>
      <c r="L2229" s="4">
        <v>45819.661481481482</v>
      </c>
      <c r="M2229" s="4">
        <v>45821</v>
      </c>
      <c r="N2229" s="4">
        <v>45820.680393518516</v>
      </c>
      <c r="O2229" s="4">
        <v>45825</v>
      </c>
      <c r="P2229" s="4" t="s">
        <v>60</v>
      </c>
      <c r="Q2229" s="4" t="s">
        <v>60</v>
      </c>
      <c r="R2229" s="4" t="s">
        <v>60</v>
      </c>
      <c r="S2229" s="4" t="s">
        <v>60</v>
      </c>
      <c r="T2229" s="4">
        <v>45826</v>
      </c>
      <c r="U2229" s="4">
        <v>45821.956689814811</v>
      </c>
      <c r="V2229" s="4"/>
      <c r="W2229" s="4">
        <v>45830</v>
      </c>
      <c r="X2229" s="4"/>
      <c r="Y2229" s="4" t="s">
        <v>60</v>
      </c>
      <c r="Z2229" s="4">
        <v>45832</v>
      </c>
      <c r="AA2229" s="4"/>
      <c r="AB2229" s="4" t="s">
        <v>60</v>
      </c>
      <c r="AC2229" s="4">
        <v>45833</v>
      </c>
      <c r="AD2229" s="4">
        <v>45834</v>
      </c>
      <c r="AE2229" s="4">
        <v>45836</v>
      </c>
      <c r="AF2229" s="4"/>
      <c r="AG2229" s="3" t="s">
        <v>225</v>
      </c>
      <c r="AH2229" s="3" t="s">
        <v>96</v>
      </c>
      <c r="AI2229" s="3" t="s">
        <v>607</v>
      </c>
      <c r="AJ2229" s="3" t="s">
        <v>97</v>
      </c>
      <c r="AK2229" s="3" t="s">
        <v>65</v>
      </c>
      <c r="AL2229" s="3" t="s">
        <v>99</v>
      </c>
      <c r="AM2229" s="3" t="s">
        <v>100</v>
      </c>
      <c r="AN2229" s="3">
        <v>10.2067</v>
      </c>
      <c r="AO2229" s="3" t="s">
        <v>68</v>
      </c>
      <c r="AP2229" s="3"/>
      <c r="AQ2229" s="3"/>
      <c r="AR2229" s="3" t="s">
        <v>68</v>
      </c>
      <c r="AS2229" s="3"/>
      <c r="AT2229" s="3"/>
      <c r="AU2229" s="3" t="s">
        <v>282</v>
      </c>
      <c r="AV2229" s="3" t="s">
        <v>283</v>
      </c>
      <c r="AW2229" s="3">
        <v>37.947429999999997</v>
      </c>
      <c r="AX2229" s="3" t="s">
        <v>608</v>
      </c>
      <c r="AY2229" s="3" t="s">
        <v>609</v>
      </c>
      <c r="AZ2229" s="3">
        <v>528</v>
      </c>
      <c r="BA2229" s="3" t="s">
        <v>60</v>
      </c>
      <c r="BB2229" s="3">
        <v>528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2996</v>
      </c>
      <c r="B2230" s="3" t="s">
        <v>5381</v>
      </c>
      <c r="C2230" s="3" t="s">
        <v>5382</v>
      </c>
      <c r="D2230" s="3" t="s">
        <v>93</v>
      </c>
      <c r="E2230" s="3" t="s">
        <v>279</v>
      </c>
      <c r="F2230" s="3" t="s">
        <v>59</v>
      </c>
      <c r="G2230" s="3">
        <v>1800</v>
      </c>
      <c r="H2230" s="4">
        <v>45819</v>
      </c>
      <c r="I2230" s="4">
        <v>45818</v>
      </c>
      <c r="J2230" s="4">
        <v>45818</v>
      </c>
      <c r="K2230" s="4">
        <v>45820</v>
      </c>
      <c r="L2230" s="4">
        <v>45819.662175925929</v>
      </c>
      <c r="M2230" s="4">
        <v>45821</v>
      </c>
      <c r="N2230" s="4">
        <v>45820.680439814816</v>
      </c>
      <c r="O2230" s="4">
        <v>45825</v>
      </c>
      <c r="P2230" s="4" t="s">
        <v>60</v>
      </c>
      <c r="Q2230" s="4" t="s">
        <v>60</v>
      </c>
      <c r="R2230" s="4" t="s">
        <v>60</v>
      </c>
      <c r="S2230" s="4" t="s">
        <v>60</v>
      </c>
      <c r="T2230" s="4">
        <v>45826</v>
      </c>
      <c r="U2230" s="4">
        <v>45821.956666666665</v>
      </c>
      <c r="V2230" s="4"/>
      <c r="W2230" s="4">
        <v>45830</v>
      </c>
      <c r="X2230" s="4"/>
      <c r="Y2230" s="4" t="s">
        <v>60</v>
      </c>
      <c r="Z2230" s="4">
        <v>45832</v>
      </c>
      <c r="AA2230" s="4"/>
      <c r="AB2230" s="4" t="s">
        <v>60</v>
      </c>
      <c r="AC2230" s="4">
        <v>45833</v>
      </c>
      <c r="AD2230" s="4">
        <v>45834</v>
      </c>
      <c r="AE2230" s="4">
        <v>45836</v>
      </c>
      <c r="AF2230" s="4"/>
      <c r="AG2230" s="3" t="s">
        <v>225</v>
      </c>
      <c r="AH2230" s="3" t="s">
        <v>96</v>
      </c>
      <c r="AI2230" s="3" t="s">
        <v>5383</v>
      </c>
      <c r="AJ2230" s="3" t="s">
        <v>97</v>
      </c>
      <c r="AK2230" s="3" t="s">
        <v>65</v>
      </c>
      <c r="AL2230" s="3" t="s">
        <v>99</v>
      </c>
      <c r="AM2230" s="3" t="s">
        <v>100</v>
      </c>
      <c r="AN2230" s="3">
        <v>34.643720000000002</v>
      </c>
      <c r="AO2230" s="3" t="s">
        <v>68</v>
      </c>
      <c r="AP2230" s="3"/>
      <c r="AQ2230" s="3"/>
      <c r="AR2230" s="3" t="s">
        <v>68</v>
      </c>
      <c r="AS2230" s="3"/>
      <c r="AT2230" s="3"/>
      <c r="AU2230" s="3" t="s">
        <v>430</v>
      </c>
      <c r="AV2230" s="3" t="s">
        <v>431</v>
      </c>
      <c r="AW2230" s="3">
        <v>128.80036000000001</v>
      </c>
      <c r="AX2230" s="3" t="s">
        <v>549</v>
      </c>
      <c r="AY2230" s="3" t="s">
        <v>550</v>
      </c>
      <c r="AZ2230" s="3">
        <v>1800</v>
      </c>
      <c r="BA2230" s="3" t="s">
        <v>60</v>
      </c>
      <c r="BB2230" s="3">
        <v>1800</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2997</v>
      </c>
      <c r="B2231" s="3" t="s">
        <v>7021</v>
      </c>
      <c r="C2231" s="3" t="s">
        <v>7022</v>
      </c>
      <c r="D2231" s="3" t="s">
        <v>93</v>
      </c>
      <c r="E2231" s="3" t="s">
        <v>279</v>
      </c>
      <c r="F2231" s="3" t="s">
        <v>59</v>
      </c>
      <c r="G2231" s="3">
        <v>1800</v>
      </c>
      <c r="H2231" s="4">
        <v>45820</v>
      </c>
      <c r="I2231" s="4">
        <v>45819</v>
      </c>
      <c r="J2231" s="4">
        <v>45819</v>
      </c>
      <c r="K2231" s="4">
        <v>45821</v>
      </c>
      <c r="L2231" s="4">
        <v>45819.216747685183</v>
      </c>
      <c r="M2231" s="4">
        <v>45822</v>
      </c>
      <c r="N2231" s="4">
        <v>45822.048391203702</v>
      </c>
      <c r="O2231" s="4">
        <v>45826</v>
      </c>
      <c r="P2231" s="4" t="s">
        <v>60</v>
      </c>
      <c r="Q2231" s="4" t="s">
        <v>60</v>
      </c>
      <c r="R2231" s="4" t="s">
        <v>60</v>
      </c>
      <c r="S2231" s="4" t="s">
        <v>60</v>
      </c>
      <c r="T2231" s="4">
        <v>45827</v>
      </c>
      <c r="U2231" s="4">
        <v>45824.277754629627</v>
      </c>
      <c r="V2231" s="4"/>
      <c r="W2231" s="4">
        <v>45830</v>
      </c>
      <c r="X2231" s="4"/>
      <c r="Y2231" s="4" t="s">
        <v>60</v>
      </c>
      <c r="Z2231" s="4">
        <v>45832</v>
      </c>
      <c r="AA2231" s="4"/>
      <c r="AB2231" s="4" t="s">
        <v>60</v>
      </c>
      <c r="AC2231" s="4">
        <v>45833</v>
      </c>
      <c r="AD2231" s="4">
        <v>45834</v>
      </c>
      <c r="AE2231" s="4">
        <v>45836</v>
      </c>
      <c r="AF2231" s="4"/>
      <c r="AG2231" s="3" t="s">
        <v>225</v>
      </c>
      <c r="AH2231" s="3" t="s">
        <v>96</v>
      </c>
      <c r="AI2231" s="3" t="s">
        <v>7023</v>
      </c>
      <c r="AJ2231" s="3" t="s">
        <v>97</v>
      </c>
      <c r="AK2231" s="3" t="s">
        <v>98</v>
      </c>
      <c r="AL2231" s="3" t="s">
        <v>99</v>
      </c>
      <c r="AM2231" s="3" t="s">
        <v>100</v>
      </c>
      <c r="AN2231" s="3">
        <v>39.358739999999997</v>
      </c>
      <c r="AO2231" s="3" t="s">
        <v>68</v>
      </c>
      <c r="AP2231" s="3"/>
      <c r="AQ2231" s="3"/>
      <c r="AR2231" s="3" t="s">
        <v>68</v>
      </c>
      <c r="AS2231" s="3"/>
      <c r="AT2231" s="3"/>
      <c r="AU2231" s="3" t="s">
        <v>430</v>
      </c>
      <c r="AV2231" s="3" t="s">
        <v>431</v>
      </c>
      <c r="AW2231" s="3">
        <v>146.33868000000001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5</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12">
        <v>2998</v>
      </c>
      <c r="B2232" s="3" t="s">
        <v>7024</v>
      </c>
      <c r="C2232" s="3" t="s">
        <v>7025</v>
      </c>
      <c r="D2232" s="3" t="s">
        <v>93</v>
      </c>
      <c r="E2232" s="3" t="s">
        <v>279</v>
      </c>
      <c r="F2232" s="3" t="s">
        <v>59</v>
      </c>
      <c r="G2232" s="3">
        <v>672</v>
      </c>
      <c r="H2232" s="4">
        <v>45820</v>
      </c>
      <c r="I2232" s="4">
        <v>45819</v>
      </c>
      <c r="J2232" s="4">
        <v>45819</v>
      </c>
      <c r="K2232" s="4">
        <v>45821</v>
      </c>
      <c r="L2232" s="4">
        <v>45819.21534722222</v>
      </c>
      <c r="M2232" s="4">
        <v>45822</v>
      </c>
      <c r="N2232" s="4">
        <v>45821.530057870368</v>
      </c>
      <c r="O2232" s="4">
        <v>45826</v>
      </c>
      <c r="P2232" s="4" t="s">
        <v>60</v>
      </c>
      <c r="Q2232" s="4" t="s">
        <v>60</v>
      </c>
      <c r="R2232" s="4" t="s">
        <v>60</v>
      </c>
      <c r="S2232" s="4" t="s">
        <v>60</v>
      </c>
      <c r="T2232" s="4">
        <v>45827</v>
      </c>
      <c r="U2232" s="4"/>
      <c r="V2232" s="4"/>
      <c r="W2232" s="4">
        <v>45830</v>
      </c>
      <c r="X2232" s="4"/>
      <c r="Y2232" s="4" t="s">
        <v>60</v>
      </c>
      <c r="Z2232" s="4">
        <v>45832</v>
      </c>
      <c r="AA2232" s="4"/>
      <c r="AB2232" s="4" t="s">
        <v>60</v>
      </c>
      <c r="AC2232" s="4">
        <v>45833</v>
      </c>
      <c r="AD2232" s="4">
        <v>45834</v>
      </c>
      <c r="AE2232" s="4">
        <v>45836</v>
      </c>
      <c r="AF2232" s="4"/>
      <c r="AG2232" s="3" t="s">
        <v>225</v>
      </c>
      <c r="AH2232" s="3" t="s">
        <v>96</v>
      </c>
      <c r="AI2232" s="3" t="s">
        <v>607</v>
      </c>
      <c r="AJ2232" s="3" t="s">
        <v>97</v>
      </c>
      <c r="AK2232" s="3" t="s">
        <v>65</v>
      </c>
      <c r="AL2232" s="3" t="s">
        <v>99</v>
      </c>
      <c r="AM2232" s="3" t="s">
        <v>100</v>
      </c>
      <c r="AN2232" s="3">
        <v>12.67672</v>
      </c>
      <c r="AO2232" s="3" t="s">
        <v>68</v>
      </c>
      <c r="AP2232" s="3"/>
      <c r="AQ2232" s="3"/>
      <c r="AR2232" s="3" t="s">
        <v>68</v>
      </c>
      <c r="AS2232" s="3"/>
      <c r="AT2232" s="3"/>
      <c r="AU2232" s="3" t="s">
        <v>282</v>
      </c>
      <c r="AV2232" s="3" t="s">
        <v>283</v>
      </c>
      <c r="AW2232" s="3">
        <v>47.128900000000002</v>
      </c>
      <c r="AX2232" s="3" t="s">
        <v>608</v>
      </c>
      <c r="AY2232" s="3" t="s">
        <v>609</v>
      </c>
      <c r="AZ2232" s="3">
        <v>672</v>
      </c>
      <c r="BA2232" s="3" t="s">
        <v>60</v>
      </c>
      <c r="BB2232" s="3">
        <v>672</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2999</v>
      </c>
      <c r="B2233" s="3" t="s">
        <v>7026</v>
      </c>
      <c r="C2233" s="3" t="s">
        <v>7027</v>
      </c>
      <c r="D2233" s="3" t="s">
        <v>93</v>
      </c>
      <c r="E2233" s="3" t="s">
        <v>279</v>
      </c>
      <c r="F2233" s="3" t="s">
        <v>59</v>
      </c>
      <c r="G2233" s="3">
        <v>840</v>
      </c>
      <c r="H2233" s="4">
        <v>45820</v>
      </c>
      <c r="I2233" s="4">
        <v>45819</v>
      </c>
      <c r="J2233" s="4">
        <v>45819</v>
      </c>
      <c r="K2233" s="4">
        <v>45821</v>
      </c>
      <c r="L2233" s="4">
        <v>45819.217129629629</v>
      </c>
      <c r="M2233" s="4">
        <v>45822</v>
      </c>
      <c r="N2233" s="4">
        <v>45821.565937500003</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5376</v>
      </c>
      <c r="AJ2233" s="3" t="s">
        <v>97</v>
      </c>
      <c r="AK2233" s="3" t="s">
        <v>98</v>
      </c>
      <c r="AL2233" s="3" t="s">
        <v>99</v>
      </c>
      <c r="AM2233" s="3" t="s">
        <v>100</v>
      </c>
      <c r="AN2233" s="3">
        <v>18.190329999999999</v>
      </c>
      <c r="AO2233" s="3" t="s">
        <v>68</v>
      </c>
      <c r="AP2233" s="3"/>
      <c r="AQ2233" s="3"/>
      <c r="AR2233" s="3" t="s">
        <v>68</v>
      </c>
      <c r="AS2233" s="3"/>
      <c r="AT2233" s="3"/>
      <c r="AU2233" s="3" t="s">
        <v>430</v>
      </c>
      <c r="AV2233" s="3" t="s">
        <v>431</v>
      </c>
      <c r="AW2233" s="3">
        <v>67.631119999999996</v>
      </c>
      <c r="AX2233" s="3" t="s">
        <v>5377</v>
      </c>
      <c r="AY2233" s="3" t="s">
        <v>5378</v>
      </c>
      <c r="AZ2233" s="3">
        <v>840</v>
      </c>
      <c r="BA2233" s="3" t="s">
        <v>60</v>
      </c>
      <c r="BB2233" s="3">
        <v>840</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3000</v>
      </c>
      <c r="B2234" s="3" t="s">
        <v>5384</v>
      </c>
      <c r="C2234" s="3" t="s">
        <v>5385</v>
      </c>
      <c r="D2234" s="3" t="s">
        <v>93</v>
      </c>
      <c r="E2234" s="3" t="s">
        <v>279</v>
      </c>
      <c r="F2234" s="3" t="s">
        <v>59</v>
      </c>
      <c r="G2234" s="3">
        <v>300</v>
      </c>
      <c r="H2234" s="4">
        <v>45819</v>
      </c>
      <c r="I2234" s="4">
        <v>45818</v>
      </c>
      <c r="J2234" s="4">
        <v>45818</v>
      </c>
      <c r="K2234" s="4">
        <v>45821</v>
      </c>
      <c r="L2234" s="4">
        <v>45819.517337962963</v>
      </c>
      <c r="M2234" s="4">
        <v>45822</v>
      </c>
      <c r="N2234" s="4">
        <v>45819.81009259259</v>
      </c>
      <c r="O2234" s="4">
        <v>45824</v>
      </c>
      <c r="P2234" s="4" t="s">
        <v>60</v>
      </c>
      <c r="Q2234" s="4" t="s">
        <v>60</v>
      </c>
      <c r="R2234" s="4" t="s">
        <v>60</v>
      </c>
      <c r="S2234" s="4" t="s">
        <v>60</v>
      </c>
      <c r="T2234" s="4">
        <v>45825</v>
      </c>
      <c r="U2234" s="4">
        <v>45820.969050925924</v>
      </c>
      <c r="V2234" s="4"/>
      <c r="W2234" s="4">
        <v>45830</v>
      </c>
      <c r="X2234" s="4"/>
      <c r="Y2234" s="4" t="s">
        <v>60</v>
      </c>
      <c r="Z2234" s="4">
        <v>45832</v>
      </c>
      <c r="AA2234" s="4"/>
      <c r="AB2234" s="4" t="s">
        <v>60</v>
      </c>
      <c r="AC2234" s="4">
        <v>45833</v>
      </c>
      <c r="AD2234" s="4">
        <v>45834</v>
      </c>
      <c r="AE2234" s="4">
        <v>45836</v>
      </c>
      <c r="AF2234" s="4"/>
      <c r="AG2234" s="3" t="s">
        <v>225</v>
      </c>
      <c r="AH2234" s="3" t="s">
        <v>96</v>
      </c>
      <c r="AI2234" s="3" t="s">
        <v>5386</v>
      </c>
      <c r="AJ2234" s="3" t="s">
        <v>97</v>
      </c>
      <c r="AK2234" s="3" t="s">
        <v>98</v>
      </c>
      <c r="AL2234" s="3" t="s">
        <v>428</v>
      </c>
      <c r="AM2234" s="3" t="s">
        <v>429</v>
      </c>
      <c r="AN2234" s="3">
        <v>5.5869999999999997</v>
      </c>
      <c r="AO2234" s="3" t="s">
        <v>68</v>
      </c>
      <c r="AP2234" s="3"/>
      <c r="AQ2234" s="3"/>
      <c r="AR2234" s="3" t="s">
        <v>68</v>
      </c>
      <c r="AS2234" s="3"/>
      <c r="AT2234" s="3"/>
      <c r="AU2234" s="3" t="s">
        <v>430</v>
      </c>
      <c r="AV2234" s="3" t="s">
        <v>431</v>
      </c>
      <c r="AW2234" s="3">
        <v>24.43618</v>
      </c>
      <c r="AX2234" s="3" t="s">
        <v>432</v>
      </c>
      <c r="AY2234" s="3" t="s">
        <v>433</v>
      </c>
      <c r="AZ2234" s="3">
        <v>300</v>
      </c>
      <c r="BA2234" s="3" t="s">
        <v>60</v>
      </c>
      <c r="BB2234" s="3">
        <v>300</v>
      </c>
      <c r="BC2234" s="3" t="s">
        <v>60</v>
      </c>
      <c r="BD2234" s="3" t="s">
        <v>60</v>
      </c>
      <c r="BE2234" s="3" t="s">
        <v>60</v>
      </c>
      <c r="BF2234" s="3" t="str">
        <f>IFERROR(VLOOKUP(Data_Power_app[[#This Row],[PRO ODER]],'Result'!H:J,3,0),"")</f>
        <v>LAMINATION 4</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3001</v>
      </c>
      <c r="B2235" s="3" t="s">
        <v>5387</v>
      </c>
      <c r="C2235" s="3" t="s">
        <v>5388</v>
      </c>
      <c r="D2235" s="3" t="s">
        <v>93</v>
      </c>
      <c r="E2235" s="3" t="s">
        <v>279</v>
      </c>
      <c r="F2235" s="3" t="s">
        <v>59</v>
      </c>
      <c r="G2235" s="3">
        <v>462</v>
      </c>
      <c r="H2235" s="4">
        <v>45819</v>
      </c>
      <c r="I2235" s="4">
        <v>45818</v>
      </c>
      <c r="J2235" s="4">
        <v>45818</v>
      </c>
      <c r="K2235" s="4">
        <v>45821</v>
      </c>
      <c r="L2235" s="4">
        <v>45819.517418981479</v>
      </c>
      <c r="M2235" s="4">
        <v>45822</v>
      </c>
      <c r="N2235" s="4">
        <v>45819.809641203705</v>
      </c>
      <c r="O2235" s="4">
        <v>45824</v>
      </c>
      <c r="P2235" s="4" t="s">
        <v>60</v>
      </c>
      <c r="Q2235" s="4" t="s">
        <v>60</v>
      </c>
      <c r="R2235" s="4" t="s">
        <v>60</v>
      </c>
      <c r="S2235" s="4" t="s">
        <v>60</v>
      </c>
      <c r="T2235" s="4">
        <v>45825</v>
      </c>
      <c r="U2235" s="4">
        <v>45822.364745370367</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8.5954200000000007</v>
      </c>
      <c r="AO2235" s="3" t="s">
        <v>68</v>
      </c>
      <c r="AP2235" s="3"/>
      <c r="AQ2235" s="3"/>
      <c r="AR2235" s="3" t="s">
        <v>68</v>
      </c>
      <c r="AS2235" s="3"/>
      <c r="AT2235" s="3"/>
      <c r="AU2235" s="3" t="s">
        <v>430</v>
      </c>
      <c r="AV2235" s="3" t="s">
        <v>431</v>
      </c>
      <c r="AW2235" s="3">
        <v>37.594000000000001</v>
      </c>
      <c r="AX2235" s="3" t="s">
        <v>432</v>
      </c>
      <c r="AY2235" s="3" t="s">
        <v>433</v>
      </c>
      <c r="AZ2235" s="3">
        <v>462</v>
      </c>
      <c r="BA2235" s="3" t="s">
        <v>60</v>
      </c>
      <c r="BB2235" s="3">
        <v>462</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3002</v>
      </c>
      <c r="B2236" s="3" t="s">
        <v>5389</v>
      </c>
      <c r="C2236" s="3" t="s">
        <v>5390</v>
      </c>
      <c r="D2236" s="3" t="s">
        <v>93</v>
      </c>
      <c r="E2236" s="3" t="s">
        <v>279</v>
      </c>
      <c r="F2236" s="3" t="s">
        <v>59</v>
      </c>
      <c r="G2236" s="3">
        <v>144</v>
      </c>
      <c r="H2236" s="4">
        <v>45819</v>
      </c>
      <c r="I2236" s="4">
        <v>45818</v>
      </c>
      <c r="J2236" s="4">
        <v>45818</v>
      </c>
      <c r="K2236" s="4">
        <v>45821</v>
      </c>
      <c r="L2236" s="4">
        <v>45819.517465277779</v>
      </c>
      <c r="M2236" s="4">
        <v>45822</v>
      </c>
      <c r="N2236" s="4">
        <v>45819.809745370374</v>
      </c>
      <c r="O2236" s="4">
        <v>45824</v>
      </c>
      <c r="P2236" s="4" t="s">
        <v>60</v>
      </c>
      <c r="Q2236" s="4" t="s">
        <v>60</v>
      </c>
      <c r="R2236" s="4" t="s">
        <v>60</v>
      </c>
      <c r="S2236" s="4" t="s">
        <v>60</v>
      </c>
      <c r="T2236" s="4">
        <v>45825</v>
      </c>
      <c r="U2236" s="4">
        <v>45820.968958333331</v>
      </c>
      <c r="V2236" s="4">
        <v>45824.815405092595</v>
      </c>
      <c r="W2236" s="4">
        <v>45830</v>
      </c>
      <c r="X2236" s="4">
        <v>45824.954907407409</v>
      </c>
      <c r="Y2236" s="4" t="s">
        <v>61</v>
      </c>
      <c r="Z2236" s="4">
        <v>45832</v>
      </c>
      <c r="AA2236" s="4"/>
      <c r="AB2236" s="4" t="s">
        <v>60</v>
      </c>
      <c r="AC2236" s="4">
        <v>45833</v>
      </c>
      <c r="AD2236" s="4">
        <v>45834</v>
      </c>
      <c r="AE2236" s="4">
        <v>45836</v>
      </c>
      <c r="AF2236" s="4"/>
      <c r="AG2236" s="3" t="s">
        <v>95</v>
      </c>
      <c r="AH2236" s="3" t="s">
        <v>96</v>
      </c>
      <c r="AI2236" s="3" t="s">
        <v>5386</v>
      </c>
      <c r="AJ2236" s="3" t="s">
        <v>97</v>
      </c>
      <c r="AK2236" s="3" t="s">
        <v>98</v>
      </c>
      <c r="AL2236" s="3" t="s">
        <v>428</v>
      </c>
      <c r="AM2236" s="3" t="s">
        <v>429</v>
      </c>
      <c r="AN2236" s="3">
        <v>2.61104</v>
      </c>
      <c r="AO2236" s="3" t="s">
        <v>68</v>
      </c>
      <c r="AP2236" s="3"/>
      <c r="AQ2236" s="3"/>
      <c r="AR2236" s="3" t="s">
        <v>68</v>
      </c>
      <c r="AS2236" s="3"/>
      <c r="AT2236" s="3"/>
      <c r="AU2236" s="3" t="s">
        <v>430</v>
      </c>
      <c r="AV2236" s="3" t="s">
        <v>431</v>
      </c>
      <c r="AW2236" s="3">
        <v>11.419919999999999</v>
      </c>
      <c r="AX2236" s="3" t="s">
        <v>432</v>
      </c>
      <c r="AY2236" s="3" t="s">
        <v>433</v>
      </c>
      <c r="AZ2236" s="3">
        <v>144</v>
      </c>
      <c r="BA2236" s="3" t="s">
        <v>60</v>
      </c>
      <c r="BB2236" s="3">
        <v>144</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3003</v>
      </c>
      <c r="B2237" s="3" t="s">
        <v>5391</v>
      </c>
      <c r="C2237" s="3" t="s">
        <v>5392</v>
      </c>
      <c r="D2237" s="3" t="s">
        <v>93</v>
      </c>
      <c r="E2237" s="3" t="s">
        <v>279</v>
      </c>
      <c r="F2237" s="3" t="s">
        <v>59</v>
      </c>
      <c r="G2237" s="3">
        <v>150</v>
      </c>
      <c r="H2237" s="4">
        <v>45819</v>
      </c>
      <c r="I2237" s="4">
        <v>45818</v>
      </c>
      <c r="J2237" s="4">
        <v>45818</v>
      </c>
      <c r="K2237" s="4">
        <v>45821</v>
      </c>
      <c r="L2237" s="4">
        <v>45819.517511574071</v>
      </c>
      <c r="M2237" s="4">
        <v>45822</v>
      </c>
      <c r="N2237" s="4">
        <v>45819.809814814813</v>
      </c>
      <c r="O2237" s="4">
        <v>45824</v>
      </c>
      <c r="P2237" s="4" t="s">
        <v>60</v>
      </c>
      <c r="Q2237" s="4" t="s">
        <v>60</v>
      </c>
      <c r="R2237" s="4" t="s">
        <v>60</v>
      </c>
      <c r="S2237" s="4" t="s">
        <v>60</v>
      </c>
      <c r="T2237" s="4">
        <v>45825</v>
      </c>
      <c r="U2237" s="4">
        <v>45822.364791666667</v>
      </c>
      <c r="V2237" s="4"/>
      <c r="W2237" s="4">
        <v>45830</v>
      </c>
      <c r="X2237" s="4"/>
      <c r="Y2237" s="4" t="s">
        <v>60</v>
      </c>
      <c r="Z2237" s="4">
        <v>45832</v>
      </c>
      <c r="AA2237" s="4"/>
      <c r="AB2237" s="4" t="s">
        <v>60</v>
      </c>
      <c r="AC2237" s="4">
        <v>45833</v>
      </c>
      <c r="AD2237" s="4">
        <v>45834</v>
      </c>
      <c r="AE2237" s="4">
        <v>45836</v>
      </c>
      <c r="AF2237" s="4"/>
      <c r="AG2237" s="3" t="s">
        <v>225</v>
      </c>
      <c r="AH2237" s="3" t="s">
        <v>96</v>
      </c>
      <c r="AI2237" s="3" t="s">
        <v>5386</v>
      </c>
      <c r="AJ2237" s="3" t="s">
        <v>97</v>
      </c>
      <c r="AK2237" s="3" t="s">
        <v>98</v>
      </c>
      <c r="AL2237" s="3" t="s">
        <v>428</v>
      </c>
      <c r="AM2237" s="3" t="s">
        <v>429</v>
      </c>
      <c r="AN2237" s="3">
        <v>2.7983099999999999</v>
      </c>
      <c r="AO2237" s="3" t="s">
        <v>68</v>
      </c>
      <c r="AP2237" s="3"/>
      <c r="AQ2237" s="3"/>
      <c r="AR2237" s="3" t="s">
        <v>68</v>
      </c>
      <c r="AS2237" s="3"/>
      <c r="AT2237" s="3"/>
      <c r="AU2237" s="3" t="s">
        <v>430</v>
      </c>
      <c r="AV2237" s="3" t="s">
        <v>431</v>
      </c>
      <c r="AW2237" s="3">
        <v>12.239089999999999</v>
      </c>
      <c r="AX2237" s="3" t="s">
        <v>432</v>
      </c>
      <c r="AY2237" s="3" t="s">
        <v>433</v>
      </c>
      <c r="AZ2237" s="3">
        <v>150</v>
      </c>
      <c r="BA2237" s="3" t="s">
        <v>60</v>
      </c>
      <c r="BB2237" s="3">
        <v>150</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3004</v>
      </c>
      <c r="B2238" s="3" t="s">
        <v>5393</v>
      </c>
      <c r="C2238" s="3" t="s">
        <v>5394</v>
      </c>
      <c r="D2238" s="3" t="s">
        <v>93</v>
      </c>
      <c r="E2238" s="3" t="s">
        <v>279</v>
      </c>
      <c r="F2238" s="3" t="s">
        <v>59</v>
      </c>
      <c r="G2238" s="3">
        <v>198</v>
      </c>
      <c r="H2238" s="4">
        <v>45819</v>
      </c>
      <c r="I2238" s="4">
        <v>45818</v>
      </c>
      <c r="J2238" s="4">
        <v>45818</v>
      </c>
      <c r="K2238" s="4">
        <v>45820</v>
      </c>
      <c r="L2238" s="4">
        <v>45819.758206018516</v>
      </c>
      <c r="M2238" s="4">
        <v>45821</v>
      </c>
      <c r="N2238" s="4">
        <v>45820.742083333331</v>
      </c>
      <c r="O2238" s="4">
        <v>45824</v>
      </c>
      <c r="P2238" s="4" t="s">
        <v>60</v>
      </c>
      <c r="Q2238" s="4" t="s">
        <v>60</v>
      </c>
      <c r="R2238" s="4" t="s">
        <v>60</v>
      </c>
      <c r="S2238" s="4" t="s">
        <v>60</v>
      </c>
      <c r="T2238" s="4">
        <v>45825</v>
      </c>
      <c r="U2238" s="4">
        <v>45822.36482638889</v>
      </c>
      <c r="V2238" s="4"/>
      <c r="W2238" s="4">
        <v>45830</v>
      </c>
      <c r="X2238" s="4"/>
      <c r="Y2238" s="4" t="s">
        <v>60</v>
      </c>
      <c r="Z2238" s="4">
        <v>45832</v>
      </c>
      <c r="AA2238" s="4"/>
      <c r="AB2238" s="4" t="s">
        <v>60</v>
      </c>
      <c r="AC2238" s="4">
        <v>45833</v>
      </c>
      <c r="AD2238" s="4">
        <v>45834</v>
      </c>
      <c r="AE2238" s="4">
        <v>45836</v>
      </c>
      <c r="AF2238" s="4"/>
      <c r="AG2238" s="3" t="s">
        <v>225</v>
      </c>
      <c r="AH2238" s="3" t="s">
        <v>96</v>
      </c>
      <c r="AI2238" s="3" t="s">
        <v>5395</v>
      </c>
      <c r="AJ2238" s="3" t="s">
        <v>97</v>
      </c>
      <c r="AK2238" s="3" t="s">
        <v>65</v>
      </c>
      <c r="AL2238" s="3" t="s">
        <v>428</v>
      </c>
      <c r="AM2238" s="3" t="s">
        <v>429</v>
      </c>
      <c r="AN2238" s="3">
        <v>3.1021700000000001</v>
      </c>
      <c r="AO2238" s="3" t="s">
        <v>68</v>
      </c>
      <c r="AP2238" s="3"/>
      <c r="AQ2238" s="3"/>
      <c r="AR2238" s="3" t="s">
        <v>68</v>
      </c>
      <c r="AS2238" s="3"/>
      <c r="AT2238" s="3"/>
      <c r="AU2238" s="3" t="s">
        <v>448</v>
      </c>
      <c r="AV2238" s="3" t="s">
        <v>449</v>
      </c>
      <c r="AW2238" s="3">
        <v>13.567550000000001</v>
      </c>
      <c r="AX2238" s="3" t="s">
        <v>1122</v>
      </c>
      <c r="AY2238" s="3" t="s">
        <v>1123</v>
      </c>
      <c r="AZ2238" s="3">
        <v>198</v>
      </c>
      <c r="BA2238" s="3" t="s">
        <v>60</v>
      </c>
      <c r="BB2238" s="3">
        <v>198</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3005</v>
      </c>
      <c r="B2239" s="3" t="s">
        <v>5396</v>
      </c>
      <c r="C2239" s="3" t="s">
        <v>5397</v>
      </c>
      <c r="D2239" s="3" t="s">
        <v>93</v>
      </c>
      <c r="E2239" s="3" t="s">
        <v>279</v>
      </c>
      <c r="F2239" s="3" t="s">
        <v>59</v>
      </c>
      <c r="G2239" s="3">
        <v>300</v>
      </c>
      <c r="H2239" s="4">
        <v>45819</v>
      </c>
      <c r="I2239" s="4">
        <v>45818</v>
      </c>
      <c r="J2239" s="4">
        <v>45818</v>
      </c>
      <c r="K2239" s="4">
        <v>45821</v>
      </c>
      <c r="L2239" s="4">
        <v>45819.517557870371</v>
      </c>
      <c r="M2239" s="4">
        <v>45822</v>
      </c>
      <c r="N2239" s="4">
        <v>45819.809988425928</v>
      </c>
      <c r="O2239" s="4">
        <v>45824</v>
      </c>
      <c r="P2239" s="4" t="s">
        <v>60</v>
      </c>
      <c r="Q2239" s="4" t="s">
        <v>60</v>
      </c>
      <c r="R2239" s="4" t="s">
        <v>60</v>
      </c>
      <c r="S2239" s="4" t="s">
        <v>60</v>
      </c>
      <c r="T2239" s="4">
        <v>45825</v>
      </c>
      <c r="U2239" s="4">
        <v>45822.364895833336</v>
      </c>
      <c r="V2239" s="4"/>
      <c r="W2239" s="4">
        <v>45830</v>
      </c>
      <c r="X2239" s="4"/>
      <c r="Y2239" s="4" t="s">
        <v>60</v>
      </c>
      <c r="Z2239" s="4">
        <v>45832</v>
      </c>
      <c r="AA2239" s="4"/>
      <c r="AB2239" s="4" t="s">
        <v>60</v>
      </c>
      <c r="AC2239" s="4">
        <v>45833</v>
      </c>
      <c r="AD2239" s="4">
        <v>45834</v>
      </c>
      <c r="AE2239" s="4">
        <v>45836</v>
      </c>
      <c r="AF2239" s="4"/>
      <c r="AG2239" s="3" t="s">
        <v>225</v>
      </c>
      <c r="AH2239" s="3" t="s">
        <v>96</v>
      </c>
      <c r="AI2239" s="3" t="s">
        <v>1248</v>
      </c>
      <c r="AJ2239" s="3" t="s">
        <v>97</v>
      </c>
      <c r="AK2239" s="3" t="s">
        <v>98</v>
      </c>
      <c r="AL2239" s="3" t="s">
        <v>428</v>
      </c>
      <c r="AM2239" s="3" t="s">
        <v>429</v>
      </c>
      <c r="AN2239" s="3">
        <v>5.5908199999999999</v>
      </c>
      <c r="AO2239" s="3" t="s">
        <v>68</v>
      </c>
      <c r="AP2239" s="3"/>
      <c r="AQ2239" s="3"/>
      <c r="AR2239" s="3" t="s">
        <v>68</v>
      </c>
      <c r="AS2239" s="3"/>
      <c r="AT2239" s="3"/>
      <c r="AU2239" s="3" t="s">
        <v>430</v>
      </c>
      <c r="AV2239" s="3" t="s">
        <v>431</v>
      </c>
      <c r="AW2239" s="3">
        <v>24.452719999999999</v>
      </c>
      <c r="AX2239" s="3" t="s">
        <v>1249</v>
      </c>
      <c r="AY2239" s="3" t="s">
        <v>1250</v>
      </c>
      <c r="AZ2239" s="3">
        <v>300</v>
      </c>
      <c r="BA2239" s="3" t="s">
        <v>60</v>
      </c>
      <c r="BB2239" s="3">
        <v>300</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3006</v>
      </c>
      <c r="B2240" s="3" t="s">
        <v>5398</v>
      </c>
      <c r="C2240" s="3" t="s">
        <v>5399</v>
      </c>
      <c r="D2240" s="3" t="s">
        <v>93</v>
      </c>
      <c r="E2240" s="3" t="s">
        <v>279</v>
      </c>
      <c r="F2240" s="3" t="s">
        <v>59</v>
      </c>
      <c r="G2240" s="3">
        <v>102</v>
      </c>
      <c r="H2240" s="4">
        <v>45819</v>
      </c>
      <c r="I2240" s="4">
        <v>45818</v>
      </c>
      <c r="J2240" s="4">
        <v>45818</v>
      </c>
      <c r="K2240" s="4">
        <v>45820</v>
      </c>
      <c r="L2240" s="4">
        <v>45819.758263888885</v>
      </c>
      <c r="M2240" s="4">
        <v>45821</v>
      </c>
      <c r="N2240" s="4">
        <v>45820.814965277779</v>
      </c>
      <c r="O2240" s="4">
        <v>45824</v>
      </c>
      <c r="P2240" s="4" t="s">
        <v>60</v>
      </c>
      <c r="Q2240" s="4" t="s">
        <v>60</v>
      </c>
      <c r="R2240" s="4" t="s">
        <v>60</v>
      </c>
      <c r="S2240" s="4" t="s">
        <v>60</v>
      </c>
      <c r="T2240" s="4">
        <v>45825</v>
      </c>
      <c r="U2240" s="4">
        <v>45821.977453703701</v>
      </c>
      <c r="V2240" s="4"/>
      <c r="W2240" s="4">
        <v>45830</v>
      </c>
      <c r="X2240" s="4"/>
      <c r="Y2240" s="4" t="s">
        <v>60</v>
      </c>
      <c r="Z2240" s="4">
        <v>45832</v>
      </c>
      <c r="AA2240" s="4"/>
      <c r="AB2240" s="4" t="s">
        <v>60</v>
      </c>
      <c r="AC2240" s="4">
        <v>45833</v>
      </c>
      <c r="AD2240" s="4">
        <v>45834</v>
      </c>
      <c r="AE2240" s="4">
        <v>45836</v>
      </c>
      <c r="AF2240" s="4"/>
      <c r="AG2240" s="3" t="s">
        <v>225</v>
      </c>
      <c r="AH2240" s="3" t="s">
        <v>96</v>
      </c>
      <c r="AI2240" s="3" t="s">
        <v>5395</v>
      </c>
      <c r="AJ2240" s="3" t="s">
        <v>97</v>
      </c>
      <c r="AK2240" s="3" t="s">
        <v>65</v>
      </c>
      <c r="AL2240" s="3" t="s">
        <v>428</v>
      </c>
      <c r="AM2240" s="3" t="s">
        <v>429</v>
      </c>
      <c r="AN2240" s="3">
        <v>1.5993299999999999</v>
      </c>
      <c r="AO2240" s="3" t="s">
        <v>68</v>
      </c>
      <c r="AP2240" s="3"/>
      <c r="AQ2240" s="3"/>
      <c r="AR2240" s="3" t="s">
        <v>68</v>
      </c>
      <c r="AS2240" s="3"/>
      <c r="AT2240" s="3"/>
      <c r="AU2240" s="3" t="s">
        <v>448</v>
      </c>
      <c r="AV2240" s="3" t="s">
        <v>449</v>
      </c>
      <c r="AW2240" s="3">
        <v>6.99498</v>
      </c>
      <c r="AX2240" s="3" t="s">
        <v>1122</v>
      </c>
      <c r="AY2240" s="3" t="s">
        <v>1123</v>
      </c>
      <c r="AZ2240" s="3">
        <v>102</v>
      </c>
      <c r="BA2240" s="3" t="s">
        <v>60</v>
      </c>
      <c r="BB2240" s="3">
        <v>102</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3007</v>
      </c>
      <c r="B2241" s="3" t="s">
        <v>5400</v>
      </c>
      <c r="C2241" s="3" t="s">
        <v>5401</v>
      </c>
      <c r="D2241" s="3" t="s">
        <v>93</v>
      </c>
      <c r="E2241" s="3" t="s">
        <v>279</v>
      </c>
      <c r="F2241" s="3" t="s">
        <v>59</v>
      </c>
      <c r="G2241" s="3">
        <v>7992</v>
      </c>
      <c r="H2241" s="4">
        <v>45819</v>
      </c>
      <c r="I2241" s="4">
        <v>45818</v>
      </c>
      <c r="J2241" s="4">
        <v>45818</v>
      </c>
      <c r="K2241" s="4">
        <v>45820</v>
      </c>
      <c r="L2241" s="4">
        <v>45819.51761574074</v>
      </c>
      <c r="M2241" s="4">
        <v>45821</v>
      </c>
      <c r="N2241" s="4">
        <v>45820.336701388886</v>
      </c>
      <c r="O2241" s="4">
        <v>45824</v>
      </c>
      <c r="P2241" s="4" t="s">
        <v>60</v>
      </c>
      <c r="Q2241" s="4" t="s">
        <v>60</v>
      </c>
      <c r="R2241" s="4" t="s">
        <v>60</v>
      </c>
      <c r="S2241" s="4" t="s">
        <v>60</v>
      </c>
      <c r="T2241" s="4">
        <v>45825</v>
      </c>
      <c r="U2241" s="4">
        <v>45820.825995370367</v>
      </c>
      <c r="V2241" s="4">
        <v>45822.496527777781</v>
      </c>
      <c r="W2241" s="4">
        <v>45830</v>
      </c>
      <c r="X2241" s="4"/>
      <c r="Y2241" s="4" t="s">
        <v>60</v>
      </c>
      <c r="Z2241" s="4">
        <v>45832</v>
      </c>
      <c r="AA2241" s="4"/>
      <c r="AB2241" s="4" t="s">
        <v>60</v>
      </c>
      <c r="AC2241" s="4">
        <v>45833</v>
      </c>
      <c r="AD2241" s="4">
        <v>45834</v>
      </c>
      <c r="AE2241" s="4">
        <v>45836</v>
      </c>
      <c r="AF2241" s="4"/>
      <c r="AG2241" s="3" t="s">
        <v>292</v>
      </c>
      <c r="AH2241" s="3" t="s">
        <v>96</v>
      </c>
      <c r="AI2241" s="3" t="s">
        <v>5402</v>
      </c>
      <c r="AJ2241" s="3" t="s">
        <v>97</v>
      </c>
      <c r="AK2241" s="3" t="s">
        <v>65</v>
      </c>
      <c r="AL2241" s="3" t="s">
        <v>428</v>
      </c>
      <c r="AM2241" s="3" t="s">
        <v>429</v>
      </c>
      <c r="AN2241" s="3">
        <v>126.86344</v>
      </c>
      <c r="AO2241" s="3" t="s">
        <v>68</v>
      </c>
      <c r="AP2241" s="3"/>
      <c r="AQ2241" s="3"/>
      <c r="AR2241" s="3" t="s">
        <v>68</v>
      </c>
      <c r="AS2241" s="3"/>
      <c r="AT2241" s="3"/>
      <c r="AU2241" s="3" t="s">
        <v>430</v>
      </c>
      <c r="AV2241" s="3" t="s">
        <v>431</v>
      </c>
      <c r="AW2241" s="3">
        <v>554.84874000000002</v>
      </c>
      <c r="AX2241" s="3" t="s">
        <v>5403</v>
      </c>
      <c r="AY2241" s="3" t="s">
        <v>5404</v>
      </c>
      <c r="AZ2241" s="3">
        <v>7992</v>
      </c>
      <c r="BA2241" s="3" t="s">
        <v>60</v>
      </c>
      <c r="BB2241" s="3">
        <v>7992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3008</v>
      </c>
      <c r="B2242" s="3" t="s">
        <v>5405</v>
      </c>
      <c r="C2242" s="3" t="s">
        <v>5406</v>
      </c>
      <c r="D2242" s="3" t="s">
        <v>93</v>
      </c>
      <c r="E2242" s="3" t="s">
        <v>279</v>
      </c>
      <c r="F2242" s="3" t="s">
        <v>59</v>
      </c>
      <c r="G2242" s="3">
        <v>4992</v>
      </c>
      <c r="H2242" s="4">
        <v>45821</v>
      </c>
      <c r="I2242" s="4">
        <v>45818</v>
      </c>
      <c r="J2242" s="4">
        <v>45818</v>
      </c>
      <c r="K2242" s="4">
        <v>45822</v>
      </c>
      <c r="L2242" s="4">
        <v>45819.51766203704</v>
      </c>
      <c r="M2242" s="4">
        <v>45824</v>
      </c>
      <c r="N2242" s="4">
        <v>45819.193368055552</v>
      </c>
      <c r="O2242" s="4">
        <v>45825</v>
      </c>
      <c r="P2242" s="4" t="s">
        <v>60</v>
      </c>
      <c r="Q2242" s="4" t="s">
        <v>60</v>
      </c>
      <c r="R2242" s="4" t="s">
        <v>60</v>
      </c>
      <c r="S2242" s="4" t="s">
        <v>60</v>
      </c>
      <c r="T2242" s="4">
        <v>45826</v>
      </c>
      <c r="U2242" s="4">
        <v>45820.312847222223</v>
      </c>
      <c r="V2242" s="4">
        <v>45821.79011574074</v>
      </c>
      <c r="W2242" s="4">
        <v>45830</v>
      </c>
      <c r="X2242" s="4">
        <v>45822.680405092593</v>
      </c>
      <c r="Y2242" s="4" t="s">
        <v>77</v>
      </c>
      <c r="Z2242" s="4">
        <v>45832</v>
      </c>
      <c r="AA2242" s="4">
        <v>45822.680567129632</v>
      </c>
      <c r="AB2242" s="4" t="s">
        <v>60</v>
      </c>
      <c r="AC2242" s="4">
        <v>45833</v>
      </c>
      <c r="AD2242" s="4">
        <v>45834</v>
      </c>
      <c r="AE2242" s="4">
        <v>45836</v>
      </c>
      <c r="AF2242" s="4"/>
      <c r="AG2242" s="3" t="s">
        <v>62</v>
      </c>
      <c r="AH2242" s="3" t="s">
        <v>96</v>
      </c>
      <c r="AI2242" s="3" t="s">
        <v>5402</v>
      </c>
      <c r="AJ2242" s="3" t="s">
        <v>97</v>
      </c>
      <c r="AK2242" s="3" t="s">
        <v>65</v>
      </c>
      <c r="AL2242" s="3" t="s">
        <v>428</v>
      </c>
      <c r="AM2242" s="3" t="s">
        <v>429</v>
      </c>
      <c r="AN2242" s="3">
        <v>80.116669999999999</v>
      </c>
      <c r="AO2242" s="3" t="s">
        <v>68</v>
      </c>
      <c r="AP2242" s="3"/>
      <c r="AQ2242" s="3"/>
      <c r="AR2242" s="3" t="s">
        <v>68</v>
      </c>
      <c r="AS2242" s="3"/>
      <c r="AT2242" s="3"/>
      <c r="AU2242" s="3" t="s">
        <v>430</v>
      </c>
      <c r="AV2242" s="3" t="s">
        <v>431</v>
      </c>
      <c r="AW2242" s="3">
        <v>350.39654999999999</v>
      </c>
      <c r="AX2242" s="3" t="s">
        <v>5403</v>
      </c>
      <c r="AY2242" s="3" t="s">
        <v>5404</v>
      </c>
      <c r="AZ2242" s="3">
        <v>4992</v>
      </c>
      <c r="BA2242" s="3" t="s">
        <v>60</v>
      </c>
      <c r="BB2242" s="3">
        <v>4992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3009</v>
      </c>
      <c r="B2243" s="3" t="s">
        <v>5407</v>
      </c>
      <c r="C2243" s="3" t="s">
        <v>5408</v>
      </c>
      <c r="D2243" s="3" t="s">
        <v>93</v>
      </c>
      <c r="E2243" s="3" t="s">
        <v>279</v>
      </c>
      <c r="F2243" s="3" t="s">
        <v>59</v>
      </c>
      <c r="G2243" s="3">
        <v>900</v>
      </c>
      <c r="H2243" s="4">
        <v>45819</v>
      </c>
      <c r="I2243" s="4">
        <v>45818</v>
      </c>
      <c r="J2243" s="4">
        <v>45818</v>
      </c>
      <c r="K2243" s="4">
        <v>45820</v>
      </c>
      <c r="L2243" s="4">
        <v>45819.758148148147</v>
      </c>
      <c r="M2243" s="4">
        <v>45821</v>
      </c>
      <c r="N2243" s="4">
        <v>45820.814930555556</v>
      </c>
      <c r="O2243" s="4">
        <v>45825</v>
      </c>
      <c r="P2243" s="4" t="s">
        <v>60</v>
      </c>
      <c r="Q2243" s="4" t="s">
        <v>60</v>
      </c>
      <c r="R2243" s="4" t="s">
        <v>60</v>
      </c>
      <c r="S2243" s="4" t="s">
        <v>60</v>
      </c>
      <c r="T2243" s="4">
        <v>45826</v>
      </c>
      <c r="U2243" s="4">
        <v>45822.643101851849</v>
      </c>
      <c r="V2243" s="4"/>
      <c r="W2243" s="4">
        <v>45830</v>
      </c>
      <c r="X2243" s="4"/>
      <c r="Y2243" s="4" t="s">
        <v>60</v>
      </c>
      <c r="Z2243" s="4">
        <v>45832</v>
      </c>
      <c r="AA2243" s="4"/>
      <c r="AB2243" s="4" t="s">
        <v>60</v>
      </c>
      <c r="AC2243" s="4">
        <v>45833</v>
      </c>
      <c r="AD2243" s="4">
        <v>45834</v>
      </c>
      <c r="AE2243" s="4">
        <v>45836</v>
      </c>
      <c r="AF2243" s="4"/>
      <c r="AG2243" s="3" t="s">
        <v>225</v>
      </c>
      <c r="AH2243" s="3" t="s">
        <v>96</v>
      </c>
      <c r="AI2243" s="3" t="s">
        <v>5395</v>
      </c>
      <c r="AJ2243" s="3" t="s">
        <v>97</v>
      </c>
      <c r="AK2243" s="3" t="s">
        <v>65</v>
      </c>
      <c r="AL2243" s="3" t="s">
        <v>428</v>
      </c>
      <c r="AM2243" s="3" t="s">
        <v>429</v>
      </c>
      <c r="AN2243" s="3">
        <v>14.538790000000001</v>
      </c>
      <c r="AO2243" s="3" t="s">
        <v>68</v>
      </c>
      <c r="AP2243" s="3"/>
      <c r="AQ2243" s="3"/>
      <c r="AR2243" s="3" t="s">
        <v>68</v>
      </c>
      <c r="AS2243" s="3"/>
      <c r="AT2243" s="3"/>
      <c r="AU2243" s="3" t="s">
        <v>448</v>
      </c>
      <c r="AV2243" s="3" t="s">
        <v>449</v>
      </c>
      <c r="AW2243" s="3">
        <v>63.588160000000002</v>
      </c>
      <c r="AX2243" s="3" t="s">
        <v>1122</v>
      </c>
      <c r="AY2243" s="3" t="s">
        <v>1123</v>
      </c>
      <c r="AZ2243" s="3">
        <v>900</v>
      </c>
      <c r="BA2243" s="3" t="s">
        <v>60</v>
      </c>
      <c r="BB2243" s="3">
        <v>900</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3010</v>
      </c>
      <c r="B2244" s="3" t="s">
        <v>7028</v>
      </c>
      <c r="C2244" s="3" t="s">
        <v>7029</v>
      </c>
      <c r="D2244" s="3" t="s">
        <v>93</v>
      </c>
      <c r="E2244" s="3" t="s">
        <v>279</v>
      </c>
      <c r="F2244" s="3" t="s">
        <v>59</v>
      </c>
      <c r="G2244" s="3">
        <v>90</v>
      </c>
      <c r="H2244" s="4">
        <v>45819</v>
      </c>
      <c r="I2244" s="4">
        <v>45819</v>
      </c>
      <c r="J2244" s="4">
        <v>45819</v>
      </c>
      <c r="K2244" s="4">
        <v>45820</v>
      </c>
      <c r="L2244" s="4">
        <v>45819.887754629628</v>
      </c>
      <c r="M2244" s="4">
        <v>45824</v>
      </c>
      <c r="N2244" s="4"/>
      <c r="O2244" s="4">
        <v>45825</v>
      </c>
      <c r="P2244" s="4" t="s">
        <v>60</v>
      </c>
      <c r="Q2244" s="4" t="s">
        <v>60</v>
      </c>
      <c r="R2244" s="4" t="s">
        <v>60</v>
      </c>
      <c r="S2244" s="4" t="s">
        <v>60</v>
      </c>
      <c r="T2244" s="4">
        <v>45826</v>
      </c>
      <c r="U2244" s="4"/>
      <c r="V2244" s="4"/>
      <c r="W2244" s="4">
        <v>45830</v>
      </c>
      <c r="X2244" s="4"/>
      <c r="Y2244" s="4" t="s">
        <v>60</v>
      </c>
      <c r="Z2244" s="4">
        <v>45832</v>
      </c>
      <c r="AA2244" s="4"/>
      <c r="AB2244" s="4" t="s">
        <v>60</v>
      </c>
      <c r="AC2244" s="4">
        <v>45833</v>
      </c>
      <c r="AD2244" s="4">
        <v>45834</v>
      </c>
      <c r="AE2244" s="4">
        <v>45836</v>
      </c>
      <c r="AF2244" s="4"/>
      <c r="AG2244" s="3" t="s">
        <v>86</v>
      </c>
      <c r="AH2244" s="3" t="s">
        <v>96</v>
      </c>
      <c r="AI2244" s="3" t="s">
        <v>612</v>
      </c>
      <c r="AJ2244" s="3" t="s">
        <v>97</v>
      </c>
      <c r="AK2244" s="3" t="s">
        <v>98</v>
      </c>
      <c r="AL2244" s="3" t="s">
        <v>280</v>
      </c>
      <c r="AM2244" s="3" t="s">
        <v>281</v>
      </c>
      <c r="AN2244" s="3">
        <v>2.1413199999999999</v>
      </c>
      <c r="AO2244" s="3" t="s">
        <v>68</v>
      </c>
      <c r="AP2244" s="3"/>
      <c r="AQ2244" s="3"/>
      <c r="AR2244" s="3" t="s">
        <v>68</v>
      </c>
      <c r="AS2244" s="3"/>
      <c r="AT2244" s="3"/>
      <c r="AU2244" s="3" t="s">
        <v>430</v>
      </c>
      <c r="AV2244" s="3" t="s">
        <v>431</v>
      </c>
      <c r="AW2244" s="3">
        <v>7.9606500000000002</v>
      </c>
      <c r="AX2244" s="3" t="s">
        <v>432</v>
      </c>
      <c r="AY2244" s="3" t="s">
        <v>433</v>
      </c>
      <c r="AZ2244" s="3">
        <v>90</v>
      </c>
      <c r="BA2244" s="3" t="s">
        <v>60</v>
      </c>
      <c r="BB2244" s="3">
        <v>90</v>
      </c>
      <c r="BC2244" s="3" t="s">
        <v>60</v>
      </c>
      <c r="BD2244" s="3" t="s">
        <v>60</v>
      </c>
      <c r="BE2244" s="3" t="s">
        <v>60</v>
      </c>
      <c r="BF2244" s="3" t="str">
        <f>IFERROR(VLOOKUP(Data_Power_app[[#This Row],[PRO ODER]],'Result'!H:J,3,0),"")</f>
        <v>LAMINATION 5</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3011</v>
      </c>
      <c r="B2245" s="3" t="s">
        <v>5409</v>
      </c>
      <c r="C2245" s="3" t="s">
        <v>5410</v>
      </c>
      <c r="D2245" s="3" t="s">
        <v>93</v>
      </c>
      <c r="E2245" s="3" t="s">
        <v>279</v>
      </c>
      <c r="F2245" s="3" t="s">
        <v>59</v>
      </c>
      <c r="G2245" s="3">
        <v>306</v>
      </c>
      <c r="H2245" s="4">
        <v>45819</v>
      </c>
      <c r="I2245" s="4">
        <v>45818</v>
      </c>
      <c r="J2245" s="4">
        <v>45818</v>
      </c>
      <c r="K2245" s="4">
        <v>45820</v>
      </c>
      <c r="L2245" s="4">
        <v>45819.757395833331</v>
      </c>
      <c r="M2245" s="4">
        <v>45821</v>
      </c>
      <c r="N2245" s="4">
        <v>45820.5627662037</v>
      </c>
      <c r="O2245" s="4">
        <v>45824</v>
      </c>
      <c r="P2245" s="4" t="s">
        <v>60</v>
      </c>
      <c r="Q2245" s="4" t="s">
        <v>60</v>
      </c>
      <c r="R2245" s="4" t="s">
        <v>60</v>
      </c>
      <c r="S2245" s="4" t="s">
        <v>60</v>
      </c>
      <c r="T2245" s="4">
        <v>45825</v>
      </c>
      <c r="U2245" s="4">
        <v>45821.977546296293</v>
      </c>
      <c r="V2245" s="4"/>
      <c r="W2245" s="4">
        <v>45830</v>
      </c>
      <c r="X2245" s="4"/>
      <c r="Y2245" s="4" t="s">
        <v>60</v>
      </c>
      <c r="Z2245" s="4">
        <v>45832</v>
      </c>
      <c r="AA2245" s="4"/>
      <c r="AB2245" s="4" t="s">
        <v>60</v>
      </c>
      <c r="AC2245" s="4">
        <v>45833</v>
      </c>
      <c r="AD2245" s="4">
        <v>45834</v>
      </c>
      <c r="AE2245" s="4">
        <v>45836</v>
      </c>
      <c r="AF2245" s="4"/>
      <c r="AG2245" s="3" t="s">
        <v>225</v>
      </c>
      <c r="AH2245" s="3" t="s">
        <v>96</v>
      </c>
      <c r="AI2245" s="3" t="s">
        <v>5411</v>
      </c>
      <c r="AJ2245" s="3" t="s">
        <v>97</v>
      </c>
      <c r="AK2245" s="3" t="s">
        <v>98</v>
      </c>
      <c r="AL2245" s="3" t="s">
        <v>428</v>
      </c>
      <c r="AM2245" s="3" t="s">
        <v>429</v>
      </c>
      <c r="AN2245" s="3">
        <v>5.6685400000000001</v>
      </c>
      <c r="AO2245" s="3" t="s">
        <v>68</v>
      </c>
      <c r="AP2245" s="3"/>
      <c r="AQ2245" s="3"/>
      <c r="AR2245" s="3" t="s">
        <v>68</v>
      </c>
      <c r="AS2245" s="3"/>
      <c r="AT2245" s="3"/>
      <c r="AU2245" s="3" t="s">
        <v>616</v>
      </c>
      <c r="AV2245" s="3" t="s">
        <v>617</v>
      </c>
      <c r="AW2245" s="3">
        <v>24.792739999999998</v>
      </c>
      <c r="AX2245" s="3" t="s">
        <v>5412</v>
      </c>
      <c r="AY2245" s="3" t="s">
        <v>5413</v>
      </c>
      <c r="AZ2245" s="3">
        <v>306</v>
      </c>
      <c r="BA2245" s="3" t="s">
        <v>60</v>
      </c>
      <c r="BB2245" s="3">
        <v>306</v>
      </c>
      <c r="BC2245" s="3" t="s">
        <v>60</v>
      </c>
      <c r="BD2245" s="3" t="s">
        <v>60</v>
      </c>
      <c r="BE2245" s="3" t="s">
        <v>60</v>
      </c>
      <c r="BF2245" s="3" t="str">
        <f>IFERROR(VLOOKUP(Data_Power_app[[#This Row],[PRO ODER]],'Result'!H:J,3,0),"")</f>
        <v>LAMINATION 4</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3040</v>
      </c>
      <c r="B2246" s="3" t="s">
        <v>11793</v>
      </c>
      <c r="C2246" s="3" t="s">
        <v>11794</v>
      </c>
      <c r="D2246" s="3" t="s">
        <v>84</v>
      </c>
      <c r="E2246" s="3" t="s">
        <v>150</v>
      </c>
      <c r="F2246" s="3" t="s">
        <v>59</v>
      </c>
      <c r="G2246" s="3">
        <v>16</v>
      </c>
      <c r="H2246" s="4">
        <v>45822</v>
      </c>
      <c r="I2246" s="4">
        <v>45822</v>
      </c>
      <c r="J2246" s="4">
        <v>45822</v>
      </c>
      <c r="K2246" s="4">
        <v>45826</v>
      </c>
      <c r="L2246" s="4">
        <v>45824.95815972222</v>
      </c>
      <c r="M2246" s="4">
        <v>45827</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45835</v>
      </c>
      <c r="AE2246" s="4">
        <v>45836</v>
      </c>
      <c r="AF2246" s="4"/>
      <c r="AG2246" s="3" t="s">
        <v>86</v>
      </c>
      <c r="AH2246" s="3" t="s">
        <v>409</v>
      </c>
      <c r="AI2246" s="3" t="s">
        <v>1225</v>
      </c>
      <c r="AJ2246" s="3" t="s">
        <v>159</v>
      </c>
      <c r="AK2246" s="3" t="s">
        <v>98</v>
      </c>
      <c r="AL2246" s="3" t="s">
        <v>410</v>
      </c>
      <c r="AM2246" s="3" t="s">
        <v>411</v>
      </c>
      <c r="AN2246" s="3">
        <v>0.54586000000000001</v>
      </c>
      <c r="AO2246" s="3" t="s">
        <v>68</v>
      </c>
      <c r="AP2246" s="3"/>
      <c r="AQ2246" s="3"/>
      <c r="AR2246" s="3" t="s">
        <v>68</v>
      </c>
      <c r="AS2246" s="3"/>
      <c r="AT2246" s="3"/>
      <c r="AU2246" s="3" t="s">
        <v>1220</v>
      </c>
      <c r="AV2246" s="3" t="s">
        <v>1221</v>
      </c>
      <c r="AW2246" s="3">
        <v>1.1937599999999999</v>
      </c>
      <c r="AX2246" s="3" t="s">
        <v>1226</v>
      </c>
      <c r="AY2246" s="3" t="s">
        <v>1227</v>
      </c>
      <c r="AZ2246" s="3">
        <v>16</v>
      </c>
      <c r="BA2246" s="3" t="s">
        <v>60</v>
      </c>
      <c r="BB2246" s="3">
        <v>16</v>
      </c>
      <c r="BC2246" s="3" t="s">
        <v>60</v>
      </c>
      <c r="BD2246" s="3" t="s">
        <v>60</v>
      </c>
      <c r="BE2246" s="3" t="s">
        <v>60</v>
      </c>
      <c r="BF2246" s="3" t="str">
        <f>IFERROR(VLOOKUP(Data_Power_app[[#This Row],[PRO ODER]],'Result'!H:J,3,0),"")</f>
        <v>LAMINATION 5</v>
      </c>
      <c r="BG2246" s="13" t="str">
        <f>IFERROR(VLOOKUP(Data_Power_app[[#This Row],[PRO ODER]]&amp;"LAM",'Real Time'!A:E,4,0),"")</f>
        <v>ML-06</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3041</v>
      </c>
      <c r="B2247" s="3" t="s">
        <v>11751</v>
      </c>
      <c r="C2247" s="3" t="s">
        <v>11752</v>
      </c>
      <c r="D2247" s="3" t="s">
        <v>84</v>
      </c>
      <c r="E2247" s="3" t="s">
        <v>150</v>
      </c>
      <c r="F2247" s="3" t="s">
        <v>59</v>
      </c>
      <c r="G2247" s="3">
        <v>1</v>
      </c>
      <c r="H2247" s="4">
        <v>45822</v>
      </c>
      <c r="I2247" s="4">
        <v>45822</v>
      </c>
      <c r="J2247" s="4">
        <v>45822</v>
      </c>
      <c r="K2247" s="4">
        <v>45826</v>
      </c>
      <c r="L2247" s="4">
        <v>45824.958043981482</v>
      </c>
      <c r="M2247" s="4">
        <v>45827</v>
      </c>
      <c r="N2247" s="4"/>
      <c r="O2247" s="4" t="s">
        <v>60</v>
      </c>
      <c r="P2247" s="4" t="s">
        <v>60</v>
      </c>
      <c r="Q2247" s="4" t="s">
        <v>60</v>
      </c>
      <c r="R2247" s="4" t="s">
        <v>60</v>
      </c>
      <c r="S2247" s="4" t="s">
        <v>60</v>
      </c>
      <c r="T2247" s="4">
        <v>45829</v>
      </c>
      <c r="U2247" s="4"/>
      <c r="V2247" s="4"/>
      <c r="W2247" s="4">
        <v>45830</v>
      </c>
      <c r="X2247" s="4"/>
      <c r="Y2247" s="4" t="s">
        <v>60</v>
      </c>
      <c r="Z2247" s="4">
        <v>45832</v>
      </c>
      <c r="AA2247" s="4"/>
      <c r="AB2247" s="4" t="s">
        <v>60</v>
      </c>
      <c r="AC2247" s="4">
        <v>45833</v>
      </c>
      <c r="AD2247" s="4">
        <v>45835</v>
      </c>
      <c r="AE2247" s="4">
        <v>45836</v>
      </c>
      <c r="AF2247" s="4"/>
      <c r="AG2247" s="3" t="s">
        <v>86</v>
      </c>
      <c r="AH2247" s="3" t="s">
        <v>409</v>
      </c>
      <c r="AI2247" s="3" t="s">
        <v>1225</v>
      </c>
      <c r="AJ2247" s="3" t="s">
        <v>159</v>
      </c>
      <c r="AK2247" s="3" t="s">
        <v>98</v>
      </c>
      <c r="AL2247" s="3" t="s">
        <v>410</v>
      </c>
      <c r="AM2247" s="3" t="s">
        <v>411</v>
      </c>
      <c r="AN2247" s="3">
        <v>3.2390000000000002E-2</v>
      </c>
      <c r="AO2247" s="3" t="s">
        <v>68</v>
      </c>
      <c r="AP2247" s="3"/>
      <c r="AQ2247" s="3"/>
      <c r="AR2247" s="3" t="s">
        <v>68</v>
      </c>
      <c r="AS2247" s="3"/>
      <c r="AT2247" s="3"/>
      <c r="AU2247" s="3" t="s">
        <v>1220</v>
      </c>
      <c r="AV2247" s="3" t="s">
        <v>1221</v>
      </c>
      <c r="AW2247" s="3">
        <v>7.0819999999999994E-2</v>
      </c>
      <c r="AX2247" s="3" t="s">
        <v>1226</v>
      </c>
      <c r="AY2247" s="3" t="s">
        <v>1227</v>
      </c>
      <c r="AZ2247" s="3">
        <v>1</v>
      </c>
      <c r="BA2247" s="3" t="s">
        <v>60</v>
      </c>
      <c r="BB2247" s="3">
        <v>1</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3044</v>
      </c>
      <c r="B2248" s="3" t="s">
        <v>11753</v>
      </c>
      <c r="C2248" s="3" t="s">
        <v>11754</v>
      </c>
      <c r="D2248" s="3" t="s">
        <v>255</v>
      </c>
      <c r="E2248" s="3" t="s">
        <v>256</v>
      </c>
      <c r="F2248" s="3" t="s">
        <v>59</v>
      </c>
      <c r="G2248" s="3">
        <v>196</v>
      </c>
      <c r="H2248" s="4">
        <v>45822</v>
      </c>
      <c r="I2248" s="4">
        <v>45822</v>
      </c>
      <c r="J2248" s="4">
        <v>45822</v>
      </c>
      <c r="K2248" s="4">
        <v>45826</v>
      </c>
      <c r="L2248" s="4">
        <v>45822.214050925926</v>
      </c>
      <c r="M2248" s="4">
        <v>45827</v>
      </c>
      <c r="N2248" s="4"/>
      <c r="O2248" s="4" t="s">
        <v>60</v>
      </c>
      <c r="P2248" s="4" t="s">
        <v>60</v>
      </c>
      <c r="Q2248" s="4" t="s">
        <v>60</v>
      </c>
      <c r="R2248" s="4" t="s">
        <v>60</v>
      </c>
      <c r="S2248" s="4" t="s">
        <v>60</v>
      </c>
      <c r="T2248" s="4">
        <v>45828</v>
      </c>
      <c r="U2248" s="4"/>
      <c r="V2248" s="4"/>
      <c r="W2248" s="4">
        <v>45829</v>
      </c>
      <c r="X2248" s="4"/>
      <c r="Y2248" s="4" t="s">
        <v>60</v>
      </c>
      <c r="Z2248" s="4">
        <v>45832</v>
      </c>
      <c r="AA2248" s="4"/>
      <c r="AB2248" s="4" t="s">
        <v>60</v>
      </c>
      <c r="AC2248" s="4">
        <v>45833</v>
      </c>
      <c r="AD2248" s="4">
        <v>45835</v>
      </c>
      <c r="AE2248" s="4">
        <v>45836</v>
      </c>
      <c r="AF2248" s="4"/>
      <c r="AG2248" s="3" t="s">
        <v>86</v>
      </c>
      <c r="AH2248" s="3" t="s">
        <v>257</v>
      </c>
      <c r="AI2248" s="3" t="s">
        <v>8726</v>
      </c>
      <c r="AJ2248" s="3" t="s">
        <v>258</v>
      </c>
      <c r="AK2248" s="3" t="s">
        <v>65</v>
      </c>
      <c r="AL2248" s="3" t="s">
        <v>259</v>
      </c>
      <c r="AM2248" s="3" t="s">
        <v>260</v>
      </c>
      <c r="AN2248" s="3">
        <v>4.0595400000000001</v>
      </c>
      <c r="AO2248" s="3" t="s">
        <v>68</v>
      </c>
      <c r="AP2248" s="3"/>
      <c r="AQ2248" s="3"/>
      <c r="AR2248" s="3" t="s">
        <v>68</v>
      </c>
      <c r="AS2248" s="3"/>
      <c r="AT2248" s="3"/>
      <c r="AU2248" s="3" t="s">
        <v>323</v>
      </c>
      <c r="AV2248" s="3" t="s">
        <v>324</v>
      </c>
      <c r="AW2248" s="3">
        <v>15.093540000000001</v>
      </c>
      <c r="AX2248" s="3" t="s">
        <v>8727</v>
      </c>
      <c r="AY2248" s="3" t="s">
        <v>8728</v>
      </c>
      <c r="AZ2248" s="3">
        <v>196</v>
      </c>
      <c r="BA2248" s="3" t="s">
        <v>60</v>
      </c>
      <c r="BB2248" s="3">
        <v>196</v>
      </c>
      <c r="BC2248" s="3" t="s">
        <v>60</v>
      </c>
      <c r="BD2248" s="3" t="s">
        <v>60</v>
      </c>
      <c r="BE2248" s="3" t="s">
        <v>60</v>
      </c>
      <c r="BF2248" s="3" t="str">
        <f>IFERROR(VLOOKUP(Data_Power_app[[#This Row],[PRO ODER]],'Result'!H:J,3,0),"")</f>
        <v>LAMINATION 5</v>
      </c>
      <c r="BG2248" s="13"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3045</v>
      </c>
      <c r="B2249" s="3" t="s">
        <v>11755</v>
      </c>
      <c r="C2249" s="3" t="s">
        <v>11756</v>
      </c>
      <c r="D2249" s="3" t="s">
        <v>255</v>
      </c>
      <c r="E2249" s="3" t="s">
        <v>256</v>
      </c>
      <c r="F2249" s="3" t="s">
        <v>59</v>
      </c>
      <c r="G2249" s="3">
        <v>334</v>
      </c>
      <c r="H2249" s="4">
        <v>45822</v>
      </c>
      <c r="I2249" s="4">
        <v>45822</v>
      </c>
      <c r="J2249" s="4">
        <v>45822</v>
      </c>
      <c r="K2249" s="4">
        <v>45826</v>
      </c>
      <c r="L2249" s="4">
        <v>45822.214108796295</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6.7388599999999999</v>
      </c>
      <c r="AO2249" s="3" t="s">
        <v>68</v>
      </c>
      <c r="AP2249" s="3"/>
      <c r="AQ2249" s="3"/>
      <c r="AR2249" s="3" t="s">
        <v>68</v>
      </c>
      <c r="AS2249" s="3"/>
      <c r="AT2249" s="3"/>
      <c r="AU2249" s="3" t="s">
        <v>323</v>
      </c>
      <c r="AV2249" s="3" t="s">
        <v>324</v>
      </c>
      <c r="AW2249" s="3">
        <v>25.054939999999998</v>
      </c>
      <c r="AX2249" s="3" t="s">
        <v>8727</v>
      </c>
      <c r="AY2249" s="3" t="s">
        <v>8728</v>
      </c>
      <c r="AZ2249" s="3">
        <v>334</v>
      </c>
      <c r="BA2249" s="3" t="s">
        <v>60</v>
      </c>
      <c r="BB2249" s="3">
        <v>334</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3046</v>
      </c>
      <c r="B2250" s="3" t="s">
        <v>11757</v>
      </c>
      <c r="C2250" s="3" t="s">
        <v>11758</v>
      </c>
      <c r="D2250" s="3" t="s">
        <v>93</v>
      </c>
      <c r="E2250" s="3" t="s">
        <v>94</v>
      </c>
      <c r="F2250" s="3" t="s">
        <v>59</v>
      </c>
      <c r="G2250" s="3">
        <v>300</v>
      </c>
      <c r="H2250" s="4">
        <v>45822</v>
      </c>
      <c r="I2250" s="4">
        <v>45822</v>
      </c>
      <c r="J2250" s="4">
        <v>45822</v>
      </c>
      <c r="K2250" s="4">
        <v>45825</v>
      </c>
      <c r="L2250" s="4"/>
      <c r="M2250" s="4">
        <v>45826</v>
      </c>
      <c r="N2250" s="4"/>
      <c r="O2250" s="4" t="s">
        <v>60</v>
      </c>
      <c r="P2250" s="4" t="s">
        <v>60</v>
      </c>
      <c r="Q2250" s="4" t="s">
        <v>60</v>
      </c>
      <c r="R2250" s="4" t="s">
        <v>60</v>
      </c>
      <c r="S2250" s="4" t="s">
        <v>60</v>
      </c>
      <c r="T2250" s="4">
        <v>45828</v>
      </c>
      <c r="U2250" s="4"/>
      <c r="V2250" s="4"/>
      <c r="W2250" s="4">
        <v>45830</v>
      </c>
      <c r="X2250" s="4"/>
      <c r="Y2250" s="4" t="s">
        <v>60</v>
      </c>
      <c r="Z2250" s="4">
        <v>45832</v>
      </c>
      <c r="AA2250" s="4"/>
      <c r="AB2250" s="4" t="s">
        <v>60</v>
      </c>
      <c r="AC2250" s="4">
        <v>45833</v>
      </c>
      <c r="AD2250" s="4">
        <v>45835</v>
      </c>
      <c r="AE2250" s="4">
        <v>45836</v>
      </c>
      <c r="AF2250" s="4"/>
      <c r="AG2250" s="3" t="s">
        <v>117</v>
      </c>
      <c r="AH2250" s="3" t="s">
        <v>2079</v>
      </c>
      <c r="AI2250" s="3" t="s">
        <v>2091</v>
      </c>
      <c r="AJ2250" s="3" t="s">
        <v>2081</v>
      </c>
      <c r="AK2250" s="3" t="s">
        <v>98</v>
      </c>
      <c r="AL2250" s="3" t="s">
        <v>595</v>
      </c>
      <c r="AM2250" s="3" t="s">
        <v>596</v>
      </c>
      <c r="AN2250" s="3">
        <v>15.122389999999999</v>
      </c>
      <c r="AO2250" s="3" t="s">
        <v>68</v>
      </c>
      <c r="AP2250" s="3"/>
      <c r="AQ2250" s="3"/>
      <c r="AR2250" s="3" t="s">
        <v>68</v>
      </c>
      <c r="AS2250" s="3"/>
      <c r="AT2250" s="3"/>
      <c r="AU2250" s="3" t="s">
        <v>430</v>
      </c>
      <c r="AV2250" s="3" t="s">
        <v>431</v>
      </c>
      <c r="AW2250" s="3">
        <v>28.111730000000001</v>
      </c>
      <c r="AX2250" s="3" t="s">
        <v>549</v>
      </c>
      <c r="AY2250" s="3" t="s">
        <v>550</v>
      </c>
      <c r="AZ2250" s="3">
        <v>300</v>
      </c>
      <c r="BA2250" s="3" t="s">
        <v>60</v>
      </c>
      <c r="BB2250" s="3">
        <v>300</v>
      </c>
      <c r="BC2250" s="3" t="s">
        <v>60</v>
      </c>
      <c r="BD2250" s="3" t="s">
        <v>60</v>
      </c>
      <c r="BE2250" s="3" t="s">
        <v>60</v>
      </c>
      <c r="BF2250" s="3" t="str">
        <f>IFERROR(VLOOKUP(Data_Power_app[[#This Row],[PRO ODER]],'Result'!H:J,3,0),"")</f>
        <v>LAMINATION 6</v>
      </c>
      <c r="BG2250" s="13"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row>
    <row r="2251" spans="1:61" x14ac:dyDescent="0.25">
      <c r="A2251" s="12">
        <v>3047</v>
      </c>
      <c r="B2251" s="3" t="s">
        <v>11759</v>
      </c>
      <c r="C2251" s="3" t="s">
        <v>11760</v>
      </c>
      <c r="D2251" s="3" t="s">
        <v>93</v>
      </c>
      <c r="E2251" s="3" t="s">
        <v>94</v>
      </c>
      <c r="F2251" s="3" t="s">
        <v>59</v>
      </c>
      <c r="G2251" s="3">
        <v>900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45.533410000000003</v>
      </c>
      <c r="AO2251" s="3" t="s">
        <v>68</v>
      </c>
      <c r="AP2251" s="3"/>
      <c r="AQ2251" s="3"/>
      <c r="AR2251" s="3" t="s">
        <v>68</v>
      </c>
      <c r="AS2251" s="3"/>
      <c r="AT2251" s="3"/>
      <c r="AU2251" s="3" t="s">
        <v>430</v>
      </c>
      <c r="AV2251" s="3" t="s">
        <v>431</v>
      </c>
      <c r="AW2251" s="3">
        <v>84.644379999999998</v>
      </c>
      <c r="AX2251" s="3" t="s">
        <v>549</v>
      </c>
      <c r="AY2251" s="3" t="s">
        <v>550</v>
      </c>
      <c r="AZ2251" s="3">
        <v>900</v>
      </c>
      <c r="BA2251" s="3" t="s">
        <v>60</v>
      </c>
      <c r="BB2251" s="3">
        <v>900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3048</v>
      </c>
      <c r="B2252" s="3" t="s">
        <v>11761</v>
      </c>
      <c r="C2252" s="3" t="s">
        <v>11762</v>
      </c>
      <c r="D2252" s="3" t="s">
        <v>93</v>
      </c>
      <c r="E2252" s="3" t="s">
        <v>94</v>
      </c>
      <c r="F2252" s="3" t="s">
        <v>59</v>
      </c>
      <c r="G2252" s="3">
        <v>600</v>
      </c>
      <c r="H2252" s="4">
        <v>45822</v>
      </c>
      <c r="I2252" s="4">
        <v>45822</v>
      </c>
      <c r="J2252" s="4">
        <v>45822</v>
      </c>
      <c r="K2252" s="4">
        <v>45825</v>
      </c>
      <c r="L2252" s="4"/>
      <c r="M2252" s="4">
        <v>45826</v>
      </c>
      <c r="N2252" s="4"/>
      <c r="O2252" s="4" t="s">
        <v>60</v>
      </c>
      <c r="P2252" s="4" t="s">
        <v>60</v>
      </c>
      <c r="Q2252" s="4" t="s">
        <v>60</v>
      </c>
      <c r="R2252" s="4" t="s">
        <v>60</v>
      </c>
      <c r="S2252" s="4" t="s">
        <v>60</v>
      </c>
      <c r="T2252" s="4">
        <v>45829</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11763</v>
      </c>
      <c r="AJ2252" s="3" t="s">
        <v>2081</v>
      </c>
      <c r="AK2252" s="3" t="s">
        <v>98</v>
      </c>
      <c r="AL2252" s="3" t="s">
        <v>595</v>
      </c>
      <c r="AM2252" s="3" t="s">
        <v>596</v>
      </c>
      <c r="AN2252" s="3">
        <v>30.352630000000001</v>
      </c>
      <c r="AO2252" s="3" t="s">
        <v>68</v>
      </c>
      <c r="AP2252" s="3"/>
      <c r="AQ2252" s="3"/>
      <c r="AR2252" s="3" t="s">
        <v>68</v>
      </c>
      <c r="AS2252" s="3"/>
      <c r="AT2252" s="3"/>
      <c r="AU2252" s="3" t="s">
        <v>430</v>
      </c>
      <c r="AV2252" s="3" t="s">
        <v>431</v>
      </c>
      <c r="AW2252" s="3">
        <v>56.424079999999996</v>
      </c>
      <c r="AX2252" s="3" t="s">
        <v>708</v>
      </c>
      <c r="AY2252" s="3" t="s">
        <v>709</v>
      </c>
      <c r="AZ2252" s="3">
        <v>600</v>
      </c>
      <c r="BA2252" s="3" t="s">
        <v>60</v>
      </c>
      <c r="BB2252" s="3">
        <v>600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3049</v>
      </c>
      <c r="B2253" s="3" t="s">
        <v>11764</v>
      </c>
      <c r="C2253" s="3" t="s">
        <v>11765</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30.067689999999999</v>
      </c>
      <c r="AO2253" s="3" t="s">
        <v>68</v>
      </c>
      <c r="AP2253" s="3"/>
      <c r="AQ2253" s="3"/>
      <c r="AR2253" s="3" t="s">
        <v>68</v>
      </c>
      <c r="AS2253" s="3"/>
      <c r="AT2253" s="3"/>
      <c r="AU2253" s="3" t="s">
        <v>430</v>
      </c>
      <c r="AV2253" s="3" t="s">
        <v>431</v>
      </c>
      <c r="AW2253" s="3">
        <v>55.894329999999997</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3050</v>
      </c>
      <c r="B2254" s="3" t="s">
        <v>11766</v>
      </c>
      <c r="C2254" s="3" t="s">
        <v>11767</v>
      </c>
      <c r="D2254" s="3" t="s">
        <v>93</v>
      </c>
      <c r="E2254" s="3" t="s">
        <v>94</v>
      </c>
      <c r="F2254" s="3" t="s">
        <v>59</v>
      </c>
      <c r="G2254" s="3">
        <v>696</v>
      </c>
      <c r="H2254" s="4">
        <v>45822</v>
      </c>
      <c r="I2254" s="4">
        <v>45822</v>
      </c>
      <c r="J2254" s="4">
        <v>45822</v>
      </c>
      <c r="K2254" s="4">
        <v>45826</v>
      </c>
      <c r="L2254" s="4"/>
      <c r="M2254" s="4">
        <v>45827</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45835</v>
      </c>
      <c r="AE2254" s="4">
        <v>45836</v>
      </c>
      <c r="AF2254" s="4"/>
      <c r="AG2254" s="3" t="s">
        <v>117</v>
      </c>
      <c r="AH2254" s="3" t="s">
        <v>2079</v>
      </c>
      <c r="AI2254" s="3" t="s">
        <v>2080</v>
      </c>
      <c r="AJ2254" s="3" t="s">
        <v>2081</v>
      </c>
      <c r="AK2254" s="3" t="s">
        <v>65</v>
      </c>
      <c r="AL2254" s="3" t="s">
        <v>595</v>
      </c>
      <c r="AM2254" s="3" t="s">
        <v>596</v>
      </c>
      <c r="AN2254" s="3">
        <v>29.36805</v>
      </c>
      <c r="AO2254" s="3" t="s">
        <v>68</v>
      </c>
      <c r="AP2254" s="3"/>
      <c r="AQ2254" s="3"/>
      <c r="AR2254" s="3" t="s">
        <v>68</v>
      </c>
      <c r="AS2254" s="3"/>
      <c r="AT2254" s="3"/>
      <c r="AU2254" s="3" t="s">
        <v>430</v>
      </c>
      <c r="AV2254" s="3" t="s">
        <v>431</v>
      </c>
      <c r="AW2254" s="3">
        <v>54.593580000000003</v>
      </c>
      <c r="AX2254" s="3" t="s">
        <v>715</v>
      </c>
      <c r="AY2254" s="3" t="s">
        <v>716</v>
      </c>
      <c r="AZ2254" s="3">
        <v>696</v>
      </c>
      <c r="BA2254" s="3" t="s">
        <v>60</v>
      </c>
      <c r="BB2254" s="3">
        <v>696</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3051</v>
      </c>
      <c r="B2255" s="3" t="s">
        <v>11768</v>
      </c>
      <c r="C2255" s="3" t="s">
        <v>11769</v>
      </c>
      <c r="D2255" s="3" t="s">
        <v>255</v>
      </c>
      <c r="E2255" s="3" t="s">
        <v>256</v>
      </c>
      <c r="F2255" s="3" t="s">
        <v>59</v>
      </c>
      <c r="G2255" s="3">
        <v>512</v>
      </c>
      <c r="H2255" s="4">
        <v>45822</v>
      </c>
      <c r="I2255" s="4">
        <v>45822</v>
      </c>
      <c r="J2255" s="4">
        <v>45822</v>
      </c>
      <c r="K2255" s="4">
        <v>45826</v>
      </c>
      <c r="L2255" s="4">
        <v>45822.21398148148</v>
      </c>
      <c r="M2255" s="4">
        <v>45827</v>
      </c>
      <c r="N2255" s="4"/>
      <c r="O2255" s="4" t="s">
        <v>60</v>
      </c>
      <c r="P2255" s="4" t="s">
        <v>60</v>
      </c>
      <c r="Q2255" s="4" t="s">
        <v>60</v>
      </c>
      <c r="R2255" s="4" t="s">
        <v>60</v>
      </c>
      <c r="S2255" s="4" t="s">
        <v>60</v>
      </c>
      <c r="T2255" s="4">
        <v>45828</v>
      </c>
      <c r="U2255" s="4"/>
      <c r="V2255" s="4"/>
      <c r="W2255" s="4">
        <v>45829</v>
      </c>
      <c r="X2255" s="4"/>
      <c r="Y2255" s="4" t="s">
        <v>60</v>
      </c>
      <c r="Z2255" s="4">
        <v>45832</v>
      </c>
      <c r="AA2255" s="4"/>
      <c r="AB2255" s="4" t="s">
        <v>60</v>
      </c>
      <c r="AC2255" s="4">
        <v>45833</v>
      </c>
      <c r="AD2255" s="4">
        <v>45835</v>
      </c>
      <c r="AE2255" s="4">
        <v>45836</v>
      </c>
      <c r="AF2255" s="4"/>
      <c r="AG2255" s="3" t="s">
        <v>86</v>
      </c>
      <c r="AH2255" s="3" t="s">
        <v>257</v>
      </c>
      <c r="AI2255" s="3" t="s">
        <v>8726</v>
      </c>
      <c r="AJ2255" s="3" t="s">
        <v>258</v>
      </c>
      <c r="AK2255" s="3" t="s">
        <v>65</v>
      </c>
      <c r="AL2255" s="3" t="s">
        <v>259</v>
      </c>
      <c r="AM2255" s="3" t="s">
        <v>260</v>
      </c>
      <c r="AN2255" s="3">
        <v>10.1595</v>
      </c>
      <c r="AO2255" s="3" t="s">
        <v>68</v>
      </c>
      <c r="AP2255" s="3"/>
      <c r="AQ2255" s="3"/>
      <c r="AR2255" s="3" t="s">
        <v>68</v>
      </c>
      <c r="AS2255" s="3"/>
      <c r="AT2255" s="3"/>
      <c r="AU2255" s="3" t="s">
        <v>323</v>
      </c>
      <c r="AV2255" s="3" t="s">
        <v>324</v>
      </c>
      <c r="AW2255" s="3">
        <v>37.772199999999998</v>
      </c>
      <c r="AX2255" s="3" t="s">
        <v>8727</v>
      </c>
      <c r="AY2255" s="3" t="s">
        <v>8728</v>
      </c>
      <c r="AZ2255" s="3">
        <v>512</v>
      </c>
      <c r="BA2255" s="3" t="s">
        <v>60</v>
      </c>
      <c r="BB2255" s="3">
        <v>512</v>
      </c>
      <c r="BC2255" s="3" t="s">
        <v>60</v>
      </c>
      <c r="BD2255" s="3" t="s">
        <v>60</v>
      </c>
      <c r="BE2255" s="3" t="s">
        <v>60</v>
      </c>
      <c r="BF2255" s="3" t="str">
        <f>IFERROR(VLOOKUP(Data_Power_app[[#This Row],[PRO ODER]],'Result'!H:J,3,0),"")</f>
        <v>LAMINATION 5</v>
      </c>
      <c r="BG2255" s="13"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row>
    <row r="2256" spans="1:61" x14ac:dyDescent="0.25">
      <c r="A2256" s="12">
        <v>3052</v>
      </c>
      <c r="B2256" s="3" t="s">
        <v>11770</v>
      </c>
      <c r="C2256" s="3" t="s">
        <v>11771</v>
      </c>
      <c r="D2256" s="3" t="s">
        <v>255</v>
      </c>
      <c r="E2256" s="3" t="s">
        <v>256</v>
      </c>
      <c r="F2256" s="3" t="s">
        <v>59</v>
      </c>
      <c r="G2256" s="3">
        <v>512</v>
      </c>
      <c r="H2256" s="4">
        <v>45822</v>
      </c>
      <c r="I2256" s="4">
        <v>45822</v>
      </c>
      <c r="J2256" s="4">
        <v>45822</v>
      </c>
      <c r="K2256" s="4">
        <v>45826</v>
      </c>
      <c r="L2256" s="4">
        <v>45822.136712962965</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10.13799</v>
      </c>
      <c r="AO2256" s="3" t="s">
        <v>68</v>
      </c>
      <c r="AP2256" s="3"/>
      <c r="AQ2256" s="3"/>
      <c r="AR2256" s="3" t="s">
        <v>68</v>
      </c>
      <c r="AS2256" s="3"/>
      <c r="AT2256" s="3"/>
      <c r="AU2256" s="3" t="s">
        <v>323</v>
      </c>
      <c r="AV2256" s="3" t="s">
        <v>324</v>
      </c>
      <c r="AW2256" s="3">
        <v>37.692160000000001</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ML-06</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3053</v>
      </c>
      <c r="B2257" s="3" t="s">
        <v>6956</v>
      </c>
      <c r="C2257" s="3" t="s">
        <v>6957</v>
      </c>
      <c r="D2257" s="3" t="s">
        <v>93</v>
      </c>
      <c r="E2257" s="3" t="s">
        <v>94</v>
      </c>
      <c r="F2257" s="3" t="s">
        <v>59</v>
      </c>
      <c r="G2257" s="3">
        <v>1296</v>
      </c>
      <c r="H2257" s="4">
        <v>45819</v>
      </c>
      <c r="I2257" s="4">
        <v>45819</v>
      </c>
      <c r="J2257" s="4">
        <v>45819</v>
      </c>
      <c r="K2257" s="4">
        <v>45820</v>
      </c>
      <c r="L2257" s="4">
        <v>45819.199965277781</v>
      </c>
      <c r="M2257" s="4">
        <v>45821</v>
      </c>
      <c r="N2257" s="4">
        <v>45820.895416666666</v>
      </c>
      <c r="O2257" s="4">
        <v>45825</v>
      </c>
      <c r="P2257" s="4" t="s">
        <v>60</v>
      </c>
      <c r="Q2257" s="4">
        <v>45826</v>
      </c>
      <c r="R2257" s="4" t="s">
        <v>60</v>
      </c>
      <c r="S2257" s="4" t="s">
        <v>60</v>
      </c>
      <c r="T2257" s="4">
        <v>45827</v>
      </c>
      <c r="U2257" s="4">
        <v>45821.773402777777</v>
      </c>
      <c r="V2257" s="4">
        <v>45824.686921296299</v>
      </c>
      <c r="W2257" s="4">
        <v>45830</v>
      </c>
      <c r="X2257" s="4"/>
      <c r="Y2257" s="4" t="s">
        <v>60</v>
      </c>
      <c r="Z2257" s="4">
        <v>45831</v>
      </c>
      <c r="AA2257" s="4"/>
      <c r="AB2257" s="4" t="s">
        <v>60</v>
      </c>
      <c r="AC2257" s="4">
        <v>45832</v>
      </c>
      <c r="AD2257" s="4">
        <v>45835</v>
      </c>
      <c r="AE2257" s="4">
        <v>45836</v>
      </c>
      <c r="AF2257" s="4"/>
      <c r="AG2257" s="3" t="s">
        <v>292</v>
      </c>
      <c r="AH2257" s="3" t="s">
        <v>593</v>
      </c>
      <c r="AI2257" s="3" t="s">
        <v>710</v>
      </c>
      <c r="AJ2257" s="3" t="s">
        <v>594</v>
      </c>
      <c r="AK2257" s="3" t="s">
        <v>98</v>
      </c>
      <c r="AL2257" s="3" t="s">
        <v>595</v>
      </c>
      <c r="AM2257" s="3" t="s">
        <v>596</v>
      </c>
      <c r="AN2257" s="3">
        <v>59.58408</v>
      </c>
      <c r="AO2257" s="3" t="s">
        <v>68</v>
      </c>
      <c r="AP2257" s="3"/>
      <c r="AQ2257" s="3"/>
      <c r="AR2257" s="3" t="s">
        <v>68</v>
      </c>
      <c r="AS2257" s="3"/>
      <c r="AT2257" s="3"/>
      <c r="AU2257" s="3" t="s">
        <v>430</v>
      </c>
      <c r="AV2257" s="3" t="s">
        <v>431</v>
      </c>
      <c r="AW2257" s="3">
        <v>110.76782</v>
      </c>
      <c r="AX2257" s="3" t="s">
        <v>613</v>
      </c>
      <c r="AY2257" s="3" t="s">
        <v>614</v>
      </c>
      <c r="AZ2257" s="3">
        <v>1296</v>
      </c>
      <c r="BA2257" s="3" t="s">
        <v>60</v>
      </c>
      <c r="BB2257" s="3">
        <v>1296</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3054</v>
      </c>
      <c r="B2258" s="3" t="s">
        <v>6958</v>
      </c>
      <c r="C2258" s="3" t="s">
        <v>6959</v>
      </c>
      <c r="D2258" s="3" t="s">
        <v>93</v>
      </c>
      <c r="E2258" s="3" t="s">
        <v>94</v>
      </c>
      <c r="F2258" s="3" t="s">
        <v>59</v>
      </c>
      <c r="G2258" s="3">
        <v>1296</v>
      </c>
      <c r="H2258" s="4">
        <v>45819</v>
      </c>
      <c r="I2258" s="4">
        <v>45819</v>
      </c>
      <c r="J2258" s="4">
        <v>45819</v>
      </c>
      <c r="K2258" s="4">
        <v>45820</v>
      </c>
      <c r="L2258" s="4">
        <v>45819.200196759259</v>
      </c>
      <c r="M2258" s="4">
        <v>45821</v>
      </c>
      <c r="N2258" s="4">
        <v>45820.895462962966</v>
      </c>
      <c r="O2258" s="4">
        <v>45825</v>
      </c>
      <c r="P2258" s="4" t="s">
        <v>60</v>
      </c>
      <c r="Q2258" s="4">
        <v>45826</v>
      </c>
      <c r="R2258" s="4" t="s">
        <v>60</v>
      </c>
      <c r="S2258" s="4" t="s">
        <v>60</v>
      </c>
      <c r="T2258" s="4">
        <v>45827</v>
      </c>
      <c r="U2258" s="4">
        <v>45821.773460648146</v>
      </c>
      <c r="V2258" s="4">
        <v>45824.68712962963</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59.375869999999999</v>
      </c>
      <c r="AO2258" s="3" t="s">
        <v>68</v>
      </c>
      <c r="AP2258" s="3"/>
      <c r="AQ2258" s="3"/>
      <c r="AR2258" s="3" t="s">
        <v>68</v>
      </c>
      <c r="AS2258" s="3"/>
      <c r="AT2258" s="3"/>
      <c r="AU2258" s="3" t="s">
        <v>430</v>
      </c>
      <c r="AV2258" s="3" t="s">
        <v>431</v>
      </c>
      <c r="AW2258" s="3">
        <v>110.38042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3055</v>
      </c>
      <c r="B2259" s="3" t="s">
        <v>11795</v>
      </c>
      <c r="C2259" s="3" t="s">
        <v>11796</v>
      </c>
      <c r="D2259" s="3" t="s">
        <v>255</v>
      </c>
      <c r="E2259" s="3" t="s">
        <v>256</v>
      </c>
      <c r="F2259" s="3" t="s">
        <v>59</v>
      </c>
      <c r="G2259" s="3">
        <v>108</v>
      </c>
      <c r="H2259" s="4">
        <v>45822</v>
      </c>
      <c r="I2259" s="4">
        <v>45822</v>
      </c>
      <c r="J2259" s="4">
        <v>45822</v>
      </c>
      <c r="K2259" s="4">
        <v>45825</v>
      </c>
      <c r="L2259" s="4">
        <v>45824.502476851849</v>
      </c>
      <c r="M2259" s="4">
        <v>45826</v>
      </c>
      <c r="N2259" s="4"/>
      <c r="O2259" s="4" t="s">
        <v>60</v>
      </c>
      <c r="P2259" s="4" t="s">
        <v>60</v>
      </c>
      <c r="Q2259" s="4" t="s">
        <v>60</v>
      </c>
      <c r="R2259" s="4" t="s">
        <v>60</v>
      </c>
      <c r="S2259" s="4" t="s">
        <v>60</v>
      </c>
      <c r="T2259" s="4">
        <v>45829</v>
      </c>
      <c r="U2259" s="4"/>
      <c r="V2259" s="4"/>
      <c r="W2259" s="4">
        <v>45831</v>
      </c>
      <c r="X2259" s="4"/>
      <c r="Y2259" s="4" t="s">
        <v>60</v>
      </c>
      <c r="Z2259" s="4">
        <v>45832</v>
      </c>
      <c r="AA2259" s="4"/>
      <c r="AB2259" s="4" t="s">
        <v>60</v>
      </c>
      <c r="AC2259" s="4">
        <v>45833</v>
      </c>
      <c r="AD2259" s="4">
        <v>45835</v>
      </c>
      <c r="AE2259" s="4">
        <v>45836</v>
      </c>
      <c r="AF2259" s="4"/>
      <c r="AG2259" s="3" t="s">
        <v>86</v>
      </c>
      <c r="AH2259" s="3" t="s">
        <v>257</v>
      </c>
      <c r="AI2259" s="3" t="s">
        <v>534</v>
      </c>
      <c r="AJ2259" s="3" t="s">
        <v>258</v>
      </c>
      <c r="AK2259" s="3" t="s">
        <v>65</v>
      </c>
      <c r="AL2259" s="3" t="s">
        <v>259</v>
      </c>
      <c r="AM2259" s="3" t="s">
        <v>260</v>
      </c>
      <c r="AN2259" s="3">
        <v>2.3424900000000002</v>
      </c>
      <c r="AO2259" s="3" t="s">
        <v>68</v>
      </c>
      <c r="AP2259" s="3"/>
      <c r="AQ2259" s="3"/>
      <c r="AR2259" s="3" t="s">
        <v>68</v>
      </c>
      <c r="AS2259" s="3"/>
      <c r="AT2259" s="3"/>
      <c r="AU2259" s="3" t="s">
        <v>261</v>
      </c>
      <c r="AV2259" s="3" t="s">
        <v>262</v>
      </c>
      <c r="AW2259" s="3">
        <v>8.7096699999999991</v>
      </c>
      <c r="AX2259" s="3" t="s">
        <v>418</v>
      </c>
      <c r="AY2259" s="3" t="s">
        <v>419</v>
      </c>
      <c r="AZ2259" s="3">
        <v>108</v>
      </c>
      <c r="BA2259" s="3" t="s">
        <v>60</v>
      </c>
      <c r="BB2259" s="3">
        <v>108</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3056</v>
      </c>
      <c r="B2260" s="3" t="s">
        <v>6960</v>
      </c>
      <c r="C2260" s="3" t="s">
        <v>6961</v>
      </c>
      <c r="D2260" s="3" t="s">
        <v>93</v>
      </c>
      <c r="E2260" s="3" t="s">
        <v>94</v>
      </c>
      <c r="F2260" s="3" t="s">
        <v>59</v>
      </c>
      <c r="G2260" s="3">
        <v>528</v>
      </c>
      <c r="H2260" s="4">
        <v>45819</v>
      </c>
      <c r="I2260" s="4">
        <v>45819</v>
      </c>
      <c r="J2260" s="4">
        <v>45819</v>
      </c>
      <c r="K2260" s="4">
        <v>45820</v>
      </c>
      <c r="L2260" s="4">
        <v>45820.363043981481</v>
      </c>
      <c r="M2260" s="4">
        <v>45821</v>
      </c>
      <c r="N2260" s="4">
        <v>45822.399884259263</v>
      </c>
      <c r="O2260" s="4">
        <v>45825</v>
      </c>
      <c r="P2260" s="4" t="s">
        <v>60</v>
      </c>
      <c r="Q2260" s="4">
        <v>45826</v>
      </c>
      <c r="R2260" s="4" t="s">
        <v>60</v>
      </c>
      <c r="S2260" s="4" t="s">
        <v>60</v>
      </c>
      <c r="T2260" s="4">
        <v>45827</v>
      </c>
      <c r="U2260" s="4"/>
      <c r="V2260" s="4"/>
      <c r="W2260" s="4">
        <v>45830</v>
      </c>
      <c r="X2260" s="4"/>
      <c r="Y2260" s="4" t="s">
        <v>60</v>
      </c>
      <c r="Z2260" s="4">
        <v>45831</v>
      </c>
      <c r="AA2260" s="4"/>
      <c r="AB2260" s="4" t="s">
        <v>60</v>
      </c>
      <c r="AC2260" s="4">
        <v>45832</v>
      </c>
      <c r="AD2260" s="4">
        <v>45835</v>
      </c>
      <c r="AE2260" s="4">
        <v>45836</v>
      </c>
      <c r="AF2260" s="4"/>
      <c r="AG2260" s="3" t="s">
        <v>225</v>
      </c>
      <c r="AH2260" s="3" t="s">
        <v>593</v>
      </c>
      <c r="AI2260" s="3" t="s">
        <v>714</v>
      </c>
      <c r="AJ2260" s="3" t="s">
        <v>594</v>
      </c>
      <c r="AK2260" s="3" t="s">
        <v>98</v>
      </c>
      <c r="AL2260" s="3" t="s">
        <v>595</v>
      </c>
      <c r="AM2260" s="3" t="s">
        <v>596</v>
      </c>
      <c r="AN2260" s="3">
        <v>24.10361</v>
      </c>
      <c r="AO2260" s="3" t="s">
        <v>68</v>
      </c>
      <c r="AP2260" s="3"/>
      <c r="AQ2260" s="3"/>
      <c r="AR2260" s="3" t="s">
        <v>68</v>
      </c>
      <c r="AS2260" s="3"/>
      <c r="AT2260" s="3"/>
      <c r="AU2260" s="3" t="s">
        <v>430</v>
      </c>
      <c r="AV2260" s="3" t="s">
        <v>431</v>
      </c>
      <c r="AW2260" s="3">
        <v>44.809049999999999</v>
      </c>
      <c r="AX2260" s="3" t="s">
        <v>715</v>
      </c>
      <c r="AY2260" s="3" t="s">
        <v>716</v>
      </c>
      <c r="AZ2260" s="3">
        <v>528</v>
      </c>
      <c r="BA2260" s="3" t="s">
        <v>60</v>
      </c>
      <c r="BB2260" s="3">
        <v>528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3057</v>
      </c>
      <c r="B2261" s="3" t="s">
        <v>6962</v>
      </c>
      <c r="C2261" s="3" t="s">
        <v>6963</v>
      </c>
      <c r="D2261" s="3" t="s">
        <v>93</v>
      </c>
      <c r="E2261" s="3" t="s">
        <v>94</v>
      </c>
      <c r="F2261" s="3" t="s">
        <v>59</v>
      </c>
      <c r="G2261" s="3">
        <v>1464</v>
      </c>
      <c r="H2261" s="4">
        <v>45819</v>
      </c>
      <c r="I2261" s="4">
        <v>45819</v>
      </c>
      <c r="J2261" s="4">
        <v>45819</v>
      </c>
      <c r="K2261" s="4">
        <v>45820</v>
      </c>
      <c r="L2261" s="4">
        <v>45820.36309027778</v>
      </c>
      <c r="M2261" s="4">
        <v>45821</v>
      </c>
      <c r="N2261" s="4">
        <v>45822.399710648147</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66.732849999999999</v>
      </c>
      <c r="AO2261" s="3" t="s">
        <v>68</v>
      </c>
      <c r="AP2261" s="3"/>
      <c r="AQ2261" s="3"/>
      <c r="AR2261" s="3" t="s">
        <v>68</v>
      </c>
      <c r="AS2261" s="3"/>
      <c r="AT2261" s="3"/>
      <c r="AU2261" s="3" t="s">
        <v>430</v>
      </c>
      <c r="AV2261" s="3" t="s">
        <v>431</v>
      </c>
      <c r="AW2261" s="3">
        <v>124.05705</v>
      </c>
      <c r="AX2261" s="3" t="s">
        <v>715</v>
      </c>
      <c r="AY2261" s="3" t="s">
        <v>716</v>
      </c>
      <c r="AZ2261" s="3">
        <v>1464</v>
      </c>
      <c r="BA2261" s="3" t="s">
        <v>60</v>
      </c>
      <c r="BB2261" s="3">
        <v>1464</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3058</v>
      </c>
      <c r="B2262" s="3" t="s">
        <v>6964</v>
      </c>
      <c r="C2262" s="3" t="s">
        <v>6965</v>
      </c>
      <c r="D2262" s="3" t="s">
        <v>93</v>
      </c>
      <c r="E2262" s="3" t="s">
        <v>94</v>
      </c>
      <c r="F2262" s="3" t="s">
        <v>59</v>
      </c>
      <c r="G2262" s="3">
        <v>1224</v>
      </c>
      <c r="H2262" s="4">
        <v>45819</v>
      </c>
      <c r="I2262" s="4">
        <v>45819</v>
      </c>
      <c r="J2262" s="4">
        <v>45819</v>
      </c>
      <c r="K2262" s="4">
        <v>45820</v>
      </c>
      <c r="L2262" s="4">
        <v>45820.363240740742</v>
      </c>
      <c r="M2262" s="4">
        <v>45821</v>
      </c>
      <c r="N2262" s="4">
        <v>45822.399768518517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706</v>
      </c>
      <c r="AJ2262" s="3" t="s">
        <v>594</v>
      </c>
      <c r="AK2262" s="3" t="s">
        <v>98</v>
      </c>
      <c r="AL2262" s="3" t="s">
        <v>595</v>
      </c>
      <c r="AM2262" s="3" t="s">
        <v>596</v>
      </c>
      <c r="AN2262" s="3">
        <v>56.147080000000003</v>
      </c>
      <c r="AO2262" s="3" t="s">
        <v>68</v>
      </c>
      <c r="AP2262" s="3"/>
      <c r="AQ2262" s="3"/>
      <c r="AR2262" s="3" t="s">
        <v>68</v>
      </c>
      <c r="AS2262" s="3"/>
      <c r="AT2262" s="3"/>
      <c r="AU2262" s="3" t="s">
        <v>430</v>
      </c>
      <c r="AV2262" s="3" t="s">
        <v>431</v>
      </c>
      <c r="AW2262" s="3">
        <v>104.37867</v>
      </c>
      <c r="AX2262" s="3" t="s">
        <v>549</v>
      </c>
      <c r="AY2262" s="3" t="s">
        <v>550</v>
      </c>
      <c r="AZ2262" s="3">
        <v>1224</v>
      </c>
      <c r="BA2262" s="3" t="s">
        <v>60</v>
      </c>
      <c r="BB2262" s="3">
        <v>1224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3059</v>
      </c>
      <c r="B2263" s="3" t="s">
        <v>6966</v>
      </c>
      <c r="C2263" s="3" t="s">
        <v>6967</v>
      </c>
      <c r="D2263" s="3" t="s">
        <v>93</v>
      </c>
      <c r="E2263" s="3" t="s">
        <v>94</v>
      </c>
      <c r="F2263" s="3" t="s">
        <v>59</v>
      </c>
      <c r="G2263" s="3">
        <v>924</v>
      </c>
      <c r="H2263" s="4">
        <v>45819</v>
      </c>
      <c r="I2263" s="4">
        <v>45819</v>
      </c>
      <c r="J2263" s="4">
        <v>45819</v>
      </c>
      <c r="K2263" s="4">
        <v>45820</v>
      </c>
      <c r="L2263" s="4">
        <v>45819.199652777781</v>
      </c>
      <c r="M2263" s="4">
        <v>45821</v>
      </c>
      <c r="N2263" s="4">
        <v>45822.399861111109</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42.927999999999997</v>
      </c>
      <c r="AO2263" s="3" t="s">
        <v>68</v>
      </c>
      <c r="AP2263" s="3"/>
      <c r="AQ2263" s="3"/>
      <c r="AR2263" s="3" t="s">
        <v>68</v>
      </c>
      <c r="AS2263" s="3"/>
      <c r="AT2263" s="3"/>
      <c r="AU2263" s="3" t="s">
        <v>430</v>
      </c>
      <c r="AV2263" s="3" t="s">
        <v>431</v>
      </c>
      <c r="AW2263" s="3">
        <v>79.804050000000004</v>
      </c>
      <c r="AX2263" s="3" t="s">
        <v>549</v>
      </c>
      <c r="AY2263" s="3" t="s">
        <v>550</v>
      </c>
      <c r="AZ2263" s="3">
        <v>924</v>
      </c>
      <c r="BA2263" s="3" t="s">
        <v>60</v>
      </c>
      <c r="BB2263" s="3">
        <v>924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3060</v>
      </c>
      <c r="B2264" s="3" t="s">
        <v>6968</v>
      </c>
      <c r="C2264" s="3" t="s">
        <v>6969</v>
      </c>
      <c r="D2264" s="3" t="s">
        <v>93</v>
      </c>
      <c r="E2264" s="3" t="s">
        <v>94</v>
      </c>
      <c r="F2264" s="3" t="s">
        <v>59</v>
      </c>
      <c r="G2264" s="3">
        <v>1392</v>
      </c>
      <c r="H2264" s="4">
        <v>45819</v>
      </c>
      <c r="I2264" s="4">
        <v>45819</v>
      </c>
      <c r="J2264" s="4">
        <v>45819</v>
      </c>
      <c r="K2264" s="4">
        <v>45820</v>
      </c>
      <c r="L2264" s="4">
        <v>45819.219351851854</v>
      </c>
      <c r="M2264" s="4">
        <v>45821</v>
      </c>
      <c r="N2264" s="4">
        <v>45821.139814814815</v>
      </c>
      <c r="O2264" s="4">
        <v>45825</v>
      </c>
      <c r="P2264" s="4" t="s">
        <v>60</v>
      </c>
      <c r="Q2264" s="4">
        <v>45826</v>
      </c>
      <c r="R2264" s="4" t="s">
        <v>60</v>
      </c>
      <c r="S2264" s="4" t="s">
        <v>60</v>
      </c>
      <c r="T2264" s="4">
        <v>45827</v>
      </c>
      <c r="U2264" s="4">
        <v>45824.955335648148</v>
      </c>
      <c r="V2264" s="4"/>
      <c r="W2264" s="4">
        <v>45830</v>
      </c>
      <c r="X2264" s="4"/>
      <c r="Y2264" s="4" t="s">
        <v>60</v>
      </c>
      <c r="Z2264" s="4">
        <v>45831</v>
      </c>
      <c r="AA2264" s="4"/>
      <c r="AB2264" s="4" t="s">
        <v>60</v>
      </c>
      <c r="AC2264" s="4">
        <v>45832</v>
      </c>
      <c r="AD2264" s="4">
        <v>45835</v>
      </c>
      <c r="AE2264" s="4">
        <v>45836</v>
      </c>
      <c r="AF2264" s="4"/>
      <c r="AG2264" s="3" t="s">
        <v>225</v>
      </c>
      <c r="AH2264" s="3" t="s">
        <v>593</v>
      </c>
      <c r="AI2264" s="3" t="s">
        <v>707</v>
      </c>
      <c r="AJ2264" s="3" t="s">
        <v>594</v>
      </c>
      <c r="AK2264" s="3" t="s">
        <v>98</v>
      </c>
      <c r="AL2264" s="3" t="s">
        <v>595</v>
      </c>
      <c r="AM2264" s="3" t="s">
        <v>596</v>
      </c>
      <c r="AN2264" s="3">
        <v>63.992190000000001</v>
      </c>
      <c r="AO2264" s="3" t="s">
        <v>68</v>
      </c>
      <c r="AP2264" s="3"/>
      <c r="AQ2264" s="3"/>
      <c r="AR2264" s="3" t="s">
        <v>68</v>
      </c>
      <c r="AS2264" s="3"/>
      <c r="AT2264" s="3"/>
      <c r="AU2264" s="3" t="s">
        <v>430</v>
      </c>
      <c r="AV2264" s="3" t="s">
        <v>431</v>
      </c>
      <c r="AW2264" s="3">
        <v>118.96265</v>
      </c>
      <c r="AX2264" s="3" t="s">
        <v>708</v>
      </c>
      <c r="AY2264" s="3" t="s">
        <v>709</v>
      </c>
      <c r="AZ2264" s="3">
        <v>1392</v>
      </c>
      <c r="BA2264" s="3" t="s">
        <v>60</v>
      </c>
      <c r="BB2264" s="3">
        <v>1392</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3061</v>
      </c>
      <c r="B2265" s="3" t="s">
        <v>6970</v>
      </c>
      <c r="C2265" s="3" t="s">
        <v>6971</v>
      </c>
      <c r="D2265" s="3" t="s">
        <v>93</v>
      </c>
      <c r="E2265" s="3" t="s">
        <v>94</v>
      </c>
      <c r="F2265" s="3" t="s">
        <v>59</v>
      </c>
      <c r="G2265" s="3">
        <v>1392</v>
      </c>
      <c r="H2265" s="4">
        <v>45819</v>
      </c>
      <c r="I2265" s="4">
        <v>45819</v>
      </c>
      <c r="J2265" s="4">
        <v>45819</v>
      </c>
      <c r="K2265" s="4">
        <v>45820</v>
      </c>
      <c r="L2265" s="4">
        <v>45819.219398148147</v>
      </c>
      <c r="M2265" s="4">
        <v>45821</v>
      </c>
      <c r="N2265" s="4">
        <v>45821.139849537038</v>
      </c>
      <c r="O2265" s="4">
        <v>45825</v>
      </c>
      <c r="P2265" s="4" t="s">
        <v>60</v>
      </c>
      <c r="Q2265" s="4">
        <v>45826</v>
      </c>
      <c r="R2265" s="4" t="s">
        <v>60</v>
      </c>
      <c r="S2265" s="4" t="s">
        <v>60</v>
      </c>
      <c r="T2265" s="4">
        <v>45827</v>
      </c>
      <c r="U2265" s="4">
        <v>45824.955381944441</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64.329769999999996</v>
      </c>
      <c r="AO2265" s="3" t="s">
        <v>68</v>
      </c>
      <c r="AP2265" s="3"/>
      <c r="AQ2265" s="3"/>
      <c r="AR2265" s="3" t="s">
        <v>68</v>
      </c>
      <c r="AS2265" s="3"/>
      <c r="AT2265" s="3"/>
      <c r="AU2265" s="3" t="s">
        <v>430</v>
      </c>
      <c r="AV2265" s="3" t="s">
        <v>431</v>
      </c>
      <c r="AW2265" s="3">
        <v>119.59019000000001</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3062</v>
      </c>
      <c r="B2266" s="3" t="s">
        <v>6972</v>
      </c>
      <c r="C2266" s="3" t="s">
        <v>6973</v>
      </c>
      <c r="D2266" s="3" t="s">
        <v>93</v>
      </c>
      <c r="E2266" s="3" t="s">
        <v>94</v>
      </c>
      <c r="F2266" s="3" t="s">
        <v>59</v>
      </c>
      <c r="G2266" s="3">
        <v>1092</v>
      </c>
      <c r="H2266" s="4">
        <v>45819</v>
      </c>
      <c r="I2266" s="4">
        <v>45819</v>
      </c>
      <c r="J2266" s="4">
        <v>45819</v>
      </c>
      <c r="K2266" s="4">
        <v>45820</v>
      </c>
      <c r="L2266" s="4">
        <v>45819.219467592593</v>
      </c>
      <c r="M2266" s="4">
        <v>45821</v>
      </c>
      <c r="N2266" s="4">
        <v>45821.226527777777</v>
      </c>
      <c r="O2266" s="4">
        <v>45825</v>
      </c>
      <c r="P2266" s="4" t="s">
        <v>60</v>
      </c>
      <c r="Q2266" s="4">
        <v>45826</v>
      </c>
      <c r="R2266" s="4" t="s">
        <v>60</v>
      </c>
      <c r="S2266" s="4" t="s">
        <v>60</v>
      </c>
      <c r="T2266" s="4">
        <v>45827</v>
      </c>
      <c r="U2266" s="4">
        <v>45822.443298611113</v>
      </c>
      <c r="V2266" s="4"/>
      <c r="W2266" s="4">
        <v>45830</v>
      </c>
      <c r="X2266" s="4"/>
      <c r="Y2266" s="4" t="s">
        <v>60</v>
      </c>
      <c r="Z2266" s="4">
        <v>45831</v>
      </c>
      <c r="AA2266" s="4"/>
      <c r="AB2266" s="4" t="s">
        <v>60</v>
      </c>
      <c r="AC2266" s="4">
        <v>45832</v>
      </c>
      <c r="AD2266" s="4">
        <v>45835</v>
      </c>
      <c r="AE2266" s="4">
        <v>45836</v>
      </c>
      <c r="AF2266" s="4"/>
      <c r="AG2266" s="3" t="s">
        <v>225</v>
      </c>
      <c r="AH2266" s="3" t="s">
        <v>593</v>
      </c>
      <c r="AI2266" s="3" t="s">
        <v>717</v>
      </c>
      <c r="AJ2266" s="3" t="s">
        <v>594</v>
      </c>
      <c r="AK2266" s="3" t="s">
        <v>65</v>
      </c>
      <c r="AL2266" s="3" t="s">
        <v>595</v>
      </c>
      <c r="AM2266" s="3" t="s">
        <v>596</v>
      </c>
      <c r="AN2266" s="3">
        <v>42.402659999999997</v>
      </c>
      <c r="AO2266" s="3" t="s">
        <v>68</v>
      </c>
      <c r="AP2266" s="3"/>
      <c r="AQ2266" s="3"/>
      <c r="AR2266" s="3" t="s">
        <v>68</v>
      </c>
      <c r="AS2266" s="3"/>
      <c r="AT2266" s="3"/>
      <c r="AU2266" s="3" t="s">
        <v>430</v>
      </c>
      <c r="AV2266" s="3" t="s">
        <v>431</v>
      </c>
      <c r="AW2266" s="3">
        <v>78.824250000000006</v>
      </c>
      <c r="AX2266" s="3" t="s">
        <v>549</v>
      </c>
      <c r="AY2266" s="3" t="s">
        <v>550</v>
      </c>
      <c r="AZ2266" s="3">
        <v>1092</v>
      </c>
      <c r="BA2266" s="3" t="s">
        <v>60</v>
      </c>
      <c r="BB2266" s="3">
        <v>1092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3063</v>
      </c>
      <c r="B2267" s="3" t="s">
        <v>6974</v>
      </c>
      <c r="C2267" s="3" t="s">
        <v>6975</v>
      </c>
      <c r="D2267" s="3" t="s">
        <v>93</v>
      </c>
      <c r="E2267" s="3" t="s">
        <v>94</v>
      </c>
      <c r="F2267" s="3" t="s">
        <v>59</v>
      </c>
      <c r="G2267" s="3">
        <v>1092</v>
      </c>
      <c r="H2267" s="4">
        <v>45819</v>
      </c>
      <c r="I2267" s="4">
        <v>45819</v>
      </c>
      <c r="J2267" s="4">
        <v>45819</v>
      </c>
      <c r="K2267" s="4">
        <v>45820</v>
      </c>
      <c r="L2267" s="4">
        <v>45820.363275462965</v>
      </c>
      <c r="M2267" s="4">
        <v>45821</v>
      </c>
      <c r="N2267" s="4">
        <v>45821.226446759261</v>
      </c>
      <c r="O2267" s="4">
        <v>45825</v>
      </c>
      <c r="P2267" s="4" t="s">
        <v>60</v>
      </c>
      <c r="Q2267" s="4">
        <v>45826</v>
      </c>
      <c r="R2267" s="4" t="s">
        <v>60</v>
      </c>
      <c r="S2267" s="4" t="s">
        <v>60</v>
      </c>
      <c r="T2267" s="4">
        <v>45827</v>
      </c>
      <c r="U2267" s="4">
        <v>45822.44326388889</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42.066429999999997</v>
      </c>
      <c r="AO2267" s="3" t="s">
        <v>68</v>
      </c>
      <c r="AP2267" s="3"/>
      <c r="AQ2267" s="3"/>
      <c r="AR2267" s="3" t="s">
        <v>68</v>
      </c>
      <c r="AS2267" s="3"/>
      <c r="AT2267" s="3"/>
      <c r="AU2267" s="3" t="s">
        <v>430</v>
      </c>
      <c r="AV2267" s="3" t="s">
        <v>431</v>
      </c>
      <c r="AW2267" s="3">
        <v>78.199629999999999</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3064</v>
      </c>
      <c r="B2268" s="3" t="s">
        <v>11772</v>
      </c>
      <c r="C2268" s="3" t="s">
        <v>11773</v>
      </c>
      <c r="D2268" s="3" t="s">
        <v>93</v>
      </c>
      <c r="E2268" s="3" t="s">
        <v>94</v>
      </c>
      <c r="F2268" s="3" t="s">
        <v>59</v>
      </c>
      <c r="G2268" s="3">
        <v>3600</v>
      </c>
      <c r="H2268" s="4">
        <v>45825</v>
      </c>
      <c r="I2268" s="4">
        <v>45822</v>
      </c>
      <c r="J2268" s="4">
        <v>45822</v>
      </c>
      <c r="K2268" s="4">
        <v>45826</v>
      </c>
      <c r="L2268" s="4"/>
      <c r="M2268" s="4">
        <v>45827</v>
      </c>
      <c r="N2268" s="4"/>
      <c r="O2268" s="4">
        <v>45828</v>
      </c>
      <c r="P2268" s="4" t="s">
        <v>60</v>
      </c>
      <c r="Q2268" s="4">
        <v>45828</v>
      </c>
      <c r="R2268" s="4" t="s">
        <v>60</v>
      </c>
      <c r="S2268" s="4" t="s">
        <v>60</v>
      </c>
      <c r="T2268" s="4">
        <v>45829</v>
      </c>
      <c r="U2268" s="4"/>
      <c r="V2268" s="4"/>
      <c r="W2268" s="4">
        <v>45830</v>
      </c>
      <c r="X2268" s="4"/>
      <c r="Y2268" s="4" t="s">
        <v>60</v>
      </c>
      <c r="Z2268" s="4">
        <v>45832</v>
      </c>
      <c r="AA2268" s="4"/>
      <c r="AB2268" s="4" t="s">
        <v>60</v>
      </c>
      <c r="AC2268" s="4">
        <v>45833</v>
      </c>
      <c r="AD2268" s="4">
        <v>45835</v>
      </c>
      <c r="AE2268" s="4">
        <v>45836</v>
      </c>
      <c r="AF2268" s="4"/>
      <c r="AG2268" s="3" t="s">
        <v>117</v>
      </c>
      <c r="AH2268" s="3" t="s">
        <v>593</v>
      </c>
      <c r="AI2268" s="3" t="s">
        <v>718</v>
      </c>
      <c r="AJ2268" s="3" t="s">
        <v>594</v>
      </c>
      <c r="AK2268" s="3" t="s">
        <v>65</v>
      </c>
      <c r="AL2268" s="3" t="s">
        <v>595</v>
      </c>
      <c r="AM2268" s="3" t="s">
        <v>596</v>
      </c>
      <c r="AN2268" s="3">
        <v>138.96487999999999</v>
      </c>
      <c r="AO2268" s="3" t="s">
        <v>68</v>
      </c>
      <c r="AP2268" s="3"/>
      <c r="AQ2268" s="3"/>
      <c r="AR2268" s="3" t="s">
        <v>68</v>
      </c>
      <c r="AS2268" s="3"/>
      <c r="AT2268" s="3"/>
      <c r="AU2268" s="3" t="s">
        <v>430</v>
      </c>
      <c r="AV2268" s="3" t="s">
        <v>431</v>
      </c>
      <c r="AW2268" s="3">
        <v>258.32961</v>
      </c>
      <c r="AX2268" s="3" t="s">
        <v>526</v>
      </c>
      <c r="AY2268" s="3" t="s">
        <v>527</v>
      </c>
      <c r="AZ2268" s="3">
        <v>3600</v>
      </c>
      <c r="BA2268" s="3" t="s">
        <v>60</v>
      </c>
      <c r="BB2268" s="3">
        <v>3600</v>
      </c>
      <c r="BC2268" s="3" t="s">
        <v>60</v>
      </c>
      <c r="BD2268" s="3" t="s">
        <v>60</v>
      </c>
      <c r="BE2268" s="3" t="s">
        <v>60</v>
      </c>
      <c r="BF2268" s="3" t="str">
        <f>IFERROR(VLOOKUP(Data_Power_app[[#This Row],[PRO ODER]],'Result'!H:J,3,0),"")</f>
        <v>LAMINATION 6</v>
      </c>
      <c r="BG2268" s="13"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row>
    <row r="2269" spans="1:61" x14ac:dyDescent="0.25">
      <c r="A2269" s="12">
        <v>3065</v>
      </c>
      <c r="B2269" s="3" t="s">
        <v>11797</v>
      </c>
      <c r="C2269" s="3" t="s">
        <v>11798</v>
      </c>
      <c r="D2269" s="3" t="s">
        <v>255</v>
      </c>
      <c r="E2269" s="3" t="s">
        <v>256</v>
      </c>
      <c r="F2269" s="3" t="s">
        <v>59</v>
      </c>
      <c r="G2269" s="3">
        <v>262</v>
      </c>
      <c r="H2269" s="4">
        <v>45822</v>
      </c>
      <c r="I2269" s="4">
        <v>45822</v>
      </c>
      <c r="J2269" s="4">
        <v>45822</v>
      </c>
      <c r="K2269" s="4">
        <v>45825</v>
      </c>
      <c r="L2269" s="4">
        <v>45824.502557870372</v>
      </c>
      <c r="M2269" s="4">
        <v>45826</v>
      </c>
      <c r="N2269" s="4"/>
      <c r="O2269" s="4" t="s">
        <v>60</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45835</v>
      </c>
      <c r="AE2269" s="4">
        <v>45836</v>
      </c>
      <c r="AF2269" s="4"/>
      <c r="AG2269" s="3" t="s">
        <v>86</v>
      </c>
      <c r="AH2269" s="3" t="s">
        <v>257</v>
      </c>
      <c r="AI2269" s="3" t="s">
        <v>534</v>
      </c>
      <c r="AJ2269" s="3" t="s">
        <v>258</v>
      </c>
      <c r="AK2269" s="3" t="s">
        <v>65</v>
      </c>
      <c r="AL2269" s="3" t="s">
        <v>259</v>
      </c>
      <c r="AM2269" s="3" t="s">
        <v>260</v>
      </c>
      <c r="AN2269" s="3">
        <v>5.2089299999999996</v>
      </c>
      <c r="AO2269" s="3" t="s">
        <v>68</v>
      </c>
      <c r="AP2269" s="3"/>
      <c r="AQ2269" s="3"/>
      <c r="AR2269" s="3" t="s">
        <v>68</v>
      </c>
      <c r="AS2269" s="3"/>
      <c r="AT2269" s="3"/>
      <c r="AU2269" s="3" t="s">
        <v>261</v>
      </c>
      <c r="AV2269" s="3" t="s">
        <v>262</v>
      </c>
      <c r="AW2269" s="3">
        <v>19.36646</v>
      </c>
      <c r="AX2269" s="3" t="s">
        <v>418</v>
      </c>
      <c r="AY2269" s="3" t="s">
        <v>419</v>
      </c>
      <c r="AZ2269" s="3">
        <v>262</v>
      </c>
      <c r="BA2269" s="3" t="s">
        <v>60</v>
      </c>
      <c r="BB2269" s="3">
        <v>262</v>
      </c>
      <c r="BC2269" s="3" t="s">
        <v>60</v>
      </c>
      <c r="BD2269" s="3" t="s">
        <v>60</v>
      </c>
      <c r="BE2269" s="3" t="s">
        <v>60</v>
      </c>
      <c r="BF2269" s="3" t="str">
        <f>IFERROR(VLOOKUP(Data_Power_app[[#This Row],[PRO ODER]],'Result'!H:J,3,0),"")</f>
        <v>LAMINATION 5</v>
      </c>
      <c r="BG2269" s="13" t="str">
        <f>IFERROR(VLOOKUP(Data_Power_app[[#This Row],[PRO ODER]]&amp;"LAM",'Real Time'!A:E,4,0),"")</f>
        <v>ML-06</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 t="str">
        <f>IFERROR(VLOOKUP(Data_Power_app[[#This Row],[PRO ODER]],'Xuất-Delay-SLT'!B:C,2,0),"")</f>
        <v/>
      </c>
    </row>
    <row r="2270" spans="1:61" x14ac:dyDescent="0.25">
      <c r="A2270" s="12">
        <v>3066</v>
      </c>
      <c r="B2270" s="3" t="s">
        <v>11774</v>
      </c>
      <c r="C2270" s="3" t="s">
        <v>11775</v>
      </c>
      <c r="D2270" s="3" t="s">
        <v>93</v>
      </c>
      <c r="E2270" s="3" t="s">
        <v>94</v>
      </c>
      <c r="F2270" s="3" t="s">
        <v>59</v>
      </c>
      <c r="G2270" s="3">
        <v>1800</v>
      </c>
      <c r="H2270" s="4">
        <v>45825</v>
      </c>
      <c r="I2270" s="4">
        <v>45822</v>
      </c>
      <c r="J2270" s="4">
        <v>45822</v>
      </c>
      <c r="K2270" s="4">
        <v>45826</v>
      </c>
      <c r="L2270" s="4"/>
      <c r="M2270" s="4">
        <v>45827</v>
      </c>
      <c r="N2270" s="4"/>
      <c r="O2270" s="4">
        <v>45828</v>
      </c>
      <c r="P2270" s="4" t="s">
        <v>60</v>
      </c>
      <c r="Q2270" s="4">
        <v>45828</v>
      </c>
      <c r="R2270" s="4" t="s">
        <v>60</v>
      </c>
      <c r="S2270" s="4" t="s">
        <v>60</v>
      </c>
      <c r="T2270" s="4">
        <v>45829</v>
      </c>
      <c r="U2270" s="4"/>
      <c r="V2270" s="4"/>
      <c r="W2270" s="4">
        <v>45830</v>
      </c>
      <c r="X2270" s="4"/>
      <c r="Y2270" s="4" t="s">
        <v>60</v>
      </c>
      <c r="Z2270" s="4">
        <v>45832</v>
      </c>
      <c r="AA2270" s="4"/>
      <c r="AB2270" s="4" t="s">
        <v>60</v>
      </c>
      <c r="AC2270" s="4">
        <v>45833</v>
      </c>
      <c r="AD2270" s="4">
        <v>45835</v>
      </c>
      <c r="AE2270" s="4">
        <v>45836</v>
      </c>
      <c r="AF2270" s="4"/>
      <c r="AG2270" s="3" t="s">
        <v>117</v>
      </c>
      <c r="AH2270" s="3" t="s">
        <v>593</v>
      </c>
      <c r="AI2270" s="3" t="s">
        <v>718</v>
      </c>
      <c r="AJ2270" s="3" t="s">
        <v>594</v>
      </c>
      <c r="AK2270" s="3" t="s">
        <v>65</v>
      </c>
      <c r="AL2270" s="3" t="s">
        <v>595</v>
      </c>
      <c r="AM2270" s="3" t="s">
        <v>596</v>
      </c>
      <c r="AN2270" s="3">
        <v>69.996039999999994</v>
      </c>
      <c r="AO2270" s="3" t="s">
        <v>68</v>
      </c>
      <c r="AP2270" s="3"/>
      <c r="AQ2270" s="3"/>
      <c r="AR2270" s="3" t="s">
        <v>68</v>
      </c>
      <c r="AS2270" s="3"/>
      <c r="AT2270" s="3"/>
      <c r="AU2270" s="3" t="s">
        <v>430</v>
      </c>
      <c r="AV2270" s="3" t="s">
        <v>431</v>
      </c>
      <c r="AW2270" s="3">
        <v>130.11902000000001</v>
      </c>
      <c r="AX2270" s="3" t="s">
        <v>526</v>
      </c>
      <c r="AY2270" s="3" t="s">
        <v>527</v>
      </c>
      <c r="AZ2270" s="3">
        <v>1800</v>
      </c>
      <c r="BA2270" s="3" t="s">
        <v>60</v>
      </c>
      <c r="BB2270" s="3">
        <v>1800</v>
      </c>
      <c r="BC2270" s="3" t="s">
        <v>60</v>
      </c>
      <c r="BD2270" s="3" t="s">
        <v>60</v>
      </c>
      <c r="BE2270" s="3" t="s">
        <v>60</v>
      </c>
      <c r="BF2270" s="3" t="str">
        <f>IFERROR(VLOOKUP(Data_Power_app[[#This Row],[PRO ODER]],'Result'!H:J,3,0),"")</f>
        <v>LAMINATION 6</v>
      </c>
      <c r="BG2270" s="13"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row>
    <row r="2271" spans="1:61" x14ac:dyDescent="0.25">
      <c r="A2271" s="12">
        <v>3067</v>
      </c>
      <c r="B2271" s="3" t="s">
        <v>11776</v>
      </c>
      <c r="C2271" s="3" t="s">
        <v>11777</v>
      </c>
      <c r="D2271" s="3" t="s">
        <v>93</v>
      </c>
      <c r="E2271" s="3" t="s">
        <v>94</v>
      </c>
      <c r="F2271" s="3" t="s">
        <v>59</v>
      </c>
      <c r="G2271" s="3">
        <v>1200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46.926430000000003</v>
      </c>
      <c r="AO2271" s="3" t="s">
        <v>68</v>
      </c>
      <c r="AP2271" s="3"/>
      <c r="AQ2271" s="3"/>
      <c r="AR2271" s="3" t="s">
        <v>68</v>
      </c>
      <c r="AS2271" s="3"/>
      <c r="AT2271" s="3"/>
      <c r="AU2271" s="3" t="s">
        <v>430</v>
      </c>
      <c r="AV2271" s="3" t="s">
        <v>431</v>
      </c>
      <c r="AW2271" s="3">
        <v>87.233249999999998</v>
      </c>
      <c r="AX2271" s="3" t="s">
        <v>526</v>
      </c>
      <c r="AY2271" s="3" t="s">
        <v>527</v>
      </c>
      <c r="AZ2271" s="3">
        <v>1200</v>
      </c>
      <c r="BA2271" s="3" t="s">
        <v>60</v>
      </c>
      <c r="BB2271" s="3">
        <v>1200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3068</v>
      </c>
      <c r="B2272" s="3" t="s">
        <v>11778</v>
      </c>
      <c r="C2272" s="3" t="s">
        <v>11779</v>
      </c>
      <c r="D2272" s="3" t="s">
        <v>93</v>
      </c>
      <c r="E2272" s="3" t="s">
        <v>94</v>
      </c>
      <c r="F2272" s="3" t="s">
        <v>59</v>
      </c>
      <c r="G2272" s="3">
        <v>684</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6907</v>
      </c>
      <c r="AJ2272" s="3" t="s">
        <v>594</v>
      </c>
      <c r="AK2272" s="3" t="s">
        <v>65</v>
      </c>
      <c r="AL2272" s="3" t="s">
        <v>595</v>
      </c>
      <c r="AM2272" s="3" t="s">
        <v>596</v>
      </c>
      <c r="AN2272" s="3">
        <v>26.267050000000001</v>
      </c>
      <c r="AO2272" s="3" t="s">
        <v>68</v>
      </c>
      <c r="AP2272" s="3"/>
      <c r="AQ2272" s="3"/>
      <c r="AR2272" s="3" t="s">
        <v>68</v>
      </c>
      <c r="AS2272" s="3"/>
      <c r="AT2272" s="3"/>
      <c r="AU2272" s="3" t="s">
        <v>430</v>
      </c>
      <c r="AV2272" s="3" t="s">
        <v>431</v>
      </c>
      <c r="AW2272" s="3">
        <v>48.830620000000003</v>
      </c>
      <c r="AX2272" s="3" t="s">
        <v>1482</v>
      </c>
      <c r="AY2272" s="3" t="s">
        <v>1483</v>
      </c>
      <c r="AZ2272" s="3">
        <v>684</v>
      </c>
      <c r="BA2272" s="3" t="s">
        <v>60</v>
      </c>
      <c r="BB2272" s="3">
        <v>684</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3069</v>
      </c>
      <c r="B2273" s="3" t="s">
        <v>11799</v>
      </c>
      <c r="C2273" s="3" t="s">
        <v>11800</v>
      </c>
      <c r="D2273" s="3" t="s">
        <v>255</v>
      </c>
      <c r="E2273" s="3" t="s">
        <v>256</v>
      </c>
      <c r="F2273" s="3" t="s">
        <v>59</v>
      </c>
      <c r="G2273" s="3">
        <v>376</v>
      </c>
      <c r="H2273" s="4">
        <v>45822</v>
      </c>
      <c r="I2273" s="4">
        <v>45822</v>
      </c>
      <c r="J2273" s="4">
        <v>45822</v>
      </c>
      <c r="K2273" s="4">
        <v>45825</v>
      </c>
      <c r="L2273" s="4">
        <v>45824.502627314818</v>
      </c>
      <c r="M2273" s="4">
        <v>45826</v>
      </c>
      <c r="N2273" s="4"/>
      <c r="O2273" s="4" t="s">
        <v>60</v>
      </c>
      <c r="P2273" s="4" t="s">
        <v>60</v>
      </c>
      <c r="Q2273" s="4" t="s">
        <v>60</v>
      </c>
      <c r="R2273" s="4" t="s">
        <v>60</v>
      </c>
      <c r="S2273" s="4" t="s">
        <v>60</v>
      </c>
      <c r="T2273" s="4">
        <v>45829</v>
      </c>
      <c r="U2273" s="4"/>
      <c r="V2273" s="4"/>
      <c r="W2273" s="4">
        <v>45831</v>
      </c>
      <c r="X2273" s="4"/>
      <c r="Y2273" s="4" t="s">
        <v>60</v>
      </c>
      <c r="Z2273" s="4">
        <v>45832</v>
      </c>
      <c r="AA2273" s="4"/>
      <c r="AB2273" s="4" t="s">
        <v>60</v>
      </c>
      <c r="AC2273" s="4">
        <v>45833</v>
      </c>
      <c r="AD2273" s="4">
        <v>45835</v>
      </c>
      <c r="AE2273" s="4">
        <v>45836</v>
      </c>
      <c r="AF2273" s="4"/>
      <c r="AG2273" s="3" t="s">
        <v>86</v>
      </c>
      <c r="AH2273" s="3" t="s">
        <v>257</v>
      </c>
      <c r="AI2273" s="3" t="s">
        <v>534</v>
      </c>
      <c r="AJ2273" s="3" t="s">
        <v>258</v>
      </c>
      <c r="AK2273" s="3" t="s">
        <v>65</v>
      </c>
      <c r="AL2273" s="3" t="s">
        <v>259</v>
      </c>
      <c r="AM2273" s="3" t="s">
        <v>260</v>
      </c>
      <c r="AN2273" s="3">
        <v>7.5345199999999997</v>
      </c>
      <c r="AO2273" s="3" t="s">
        <v>68</v>
      </c>
      <c r="AP2273" s="3"/>
      <c r="AQ2273" s="3"/>
      <c r="AR2273" s="3" t="s">
        <v>68</v>
      </c>
      <c r="AS2273" s="3"/>
      <c r="AT2273" s="3"/>
      <c r="AU2273" s="3" t="s">
        <v>261</v>
      </c>
      <c r="AV2273" s="3" t="s">
        <v>262</v>
      </c>
      <c r="AW2273" s="3">
        <v>28.01304</v>
      </c>
      <c r="AX2273" s="3" t="s">
        <v>418</v>
      </c>
      <c r="AY2273" s="3" t="s">
        <v>419</v>
      </c>
      <c r="AZ2273" s="3">
        <v>376</v>
      </c>
      <c r="BA2273" s="3" t="s">
        <v>60</v>
      </c>
      <c r="BB2273" s="3">
        <v>376</v>
      </c>
      <c r="BC2273" s="3" t="s">
        <v>60</v>
      </c>
      <c r="BD2273" s="3" t="s">
        <v>60</v>
      </c>
      <c r="BE2273" s="3" t="s">
        <v>60</v>
      </c>
      <c r="BF2273" s="3" t="str">
        <f>IFERROR(VLOOKUP(Data_Power_app[[#This Row],[PRO ODER]],'Result'!H:J,3,0),"")</f>
        <v>LAMINATION 5</v>
      </c>
      <c r="BG2273" s="13" t="str">
        <f>IFERROR(VLOOKUP(Data_Power_app[[#This Row],[PRO ODER]]&amp;"LAM",'Real Time'!A:E,4,0),"")</f>
        <v>ML-06</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 t="str">
        <f>IFERROR(VLOOKUP(Data_Power_app[[#This Row],[PRO ODER]],'Xuất-Delay-SLT'!B:C,2,0),"")</f>
        <v/>
      </c>
    </row>
    <row r="2274" spans="1:61" x14ac:dyDescent="0.25">
      <c r="A2274" s="12">
        <v>3078</v>
      </c>
      <c r="B2274" s="3" t="s">
        <v>8745</v>
      </c>
      <c r="C2274" s="3" t="s">
        <v>8746</v>
      </c>
      <c r="D2274" s="3" t="s">
        <v>255</v>
      </c>
      <c r="E2274" s="3" t="s">
        <v>256</v>
      </c>
      <c r="F2274" s="3" t="s">
        <v>59</v>
      </c>
      <c r="G2274" s="3">
        <v>1622</v>
      </c>
      <c r="H2274" s="4">
        <v>45822</v>
      </c>
      <c r="I2274" s="4">
        <v>45821</v>
      </c>
      <c r="J2274" s="4">
        <v>45821</v>
      </c>
      <c r="K2274" s="4">
        <v>45826</v>
      </c>
      <c r="L2274" s="4">
        <v>45822.331655092596</v>
      </c>
      <c r="M2274" s="4">
        <v>45827</v>
      </c>
      <c r="N2274" s="4">
        <v>45824.90079861111</v>
      </c>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225</v>
      </c>
      <c r="AH2274" s="3" t="s">
        <v>257</v>
      </c>
      <c r="AI2274" s="3" t="s">
        <v>506</v>
      </c>
      <c r="AJ2274" s="3" t="s">
        <v>258</v>
      </c>
      <c r="AK2274" s="3" t="s">
        <v>98</v>
      </c>
      <c r="AL2274" s="3" t="s">
        <v>259</v>
      </c>
      <c r="AM2274" s="3" t="s">
        <v>260</v>
      </c>
      <c r="AN2274" s="3">
        <v>37.693069999999999</v>
      </c>
      <c r="AO2274" s="3" t="s">
        <v>68</v>
      </c>
      <c r="AP2274" s="3"/>
      <c r="AQ2274" s="3"/>
      <c r="AR2274" s="3" t="s">
        <v>68</v>
      </c>
      <c r="AS2274" s="3"/>
      <c r="AT2274" s="3"/>
      <c r="AU2274" s="3" t="s">
        <v>323</v>
      </c>
      <c r="AV2274" s="3" t="s">
        <v>324</v>
      </c>
      <c r="AW2274" s="3">
        <v>140.15107</v>
      </c>
      <c r="AX2274" s="3" t="s">
        <v>507</v>
      </c>
      <c r="AY2274" s="3" t="s">
        <v>508</v>
      </c>
      <c r="AZ2274" s="3">
        <v>1622</v>
      </c>
      <c r="BA2274" s="3" t="s">
        <v>60</v>
      </c>
      <c r="BB2274" s="3">
        <v>1622</v>
      </c>
      <c r="BC2274" s="3" t="s">
        <v>60</v>
      </c>
      <c r="BD2274" s="3" t="s">
        <v>60</v>
      </c>
      <c r="BE2274" s="3" t="s">
        <v>60</v>
      </c>
      <c r="BF2274" s="3" t="str">
        <f>IFERROR(VLOOKUP(Data_Power_app[[#This Row],[PRO ODER]],'Result'!H:J,3,0),"")</f>
        <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row>
    <row r="2275" spans="1:61" x14ac:dyDescent="0.25">
      <c r="A2275" s="12">
        <v>3088</v>
      </c>
      <c r="B2275" s="3" t="s">
        <v>11780</v>
      </c>
      <c r="C2275" s="3" t="s">
        <v>11781</v>
      </c>
      <c r="D2275" s="3" t="s">
        <v>93</v>
      </c>
      <c r="E2275" s="3" t="s">
        <v>94</v>
      </c>
      <c r="F2275" s="3" t="s">
        <v>59</v>
      </c>
      <c r="G2275" s="3">
        <v>300</v>
      </c>
      <c r="H2275" s="4">
        <v>45822</v>
      </c>
      <c r="I2275" s="4">
        <v>45822</v>
      </c>
      <c r="J2275" s="4">
        <v>45822</v>
      </c>
      <c r="K2275" s="4">
        <v>45826</v>
      </c>
      <c r="L2275" s="4"/>
      <c r="M2275" s="4">
        <v>45827</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45835</v>
      </c>
      <c r="AE2275" s="4">
        <v>45836</v>
      </c>
      <c r="AF2275" s="4"/>
      <c r="AG2275" s="3" t="s">
        <v>117</v>
      </c>
      <c r="AH2275" s="3" t="s">
        <v>2079</v>
      </c>
      <c r="AI2275" s="3" t="s">
        <v>11782</v>
      </c>
      <c r="AJ2275" s="3" t="s">
        <v>2081</v>
      </c>
      <c r="AK2275" s="3" t="s">
        <v>65</v>
      </c>
      <c r="AL2275" s="3" t="s">
        <v>595</v>
      </c>
      <c r="AM2275" s="3" t="s">
        <v>596</v>
      </c>
      <c r="AN2275" s="3">
        <v>12.881869999999999</v>
      </c>
      <c r="AO2275" s="3" t="s">
        <v>68</v>
      </c>
      <c r="AP2275" s="3"/>
      <c r="AQ2275" s="3"/>
      <c r="AR2275" s="3" t="s">
        <v>68</v>
      </c>
      <c r="AS2275" s="3"/>
      <c r="AT2275" s="3"/>
      <c r="AU2275" s="3" t="s">
        <v>430</v>
      </c>
      <c r="AV2275" s="3" t="s">
        <v>431</v>
      </c>
      <c r="AW2275" s="3">
        <v>23.946580000000001</v>
      </c>
      <c r="AX2275" s="3" t="s">
        <v>549</v>
      </c>
      <c r="AY2275" s="3" t="s">
        <v>550</v>
      </c>
      <c r="AZ2275" s="3">
        <v>300</v>
      </c>
      <c r="BA2275" s="3" t="s">
        <v>60</v>
      </c>
      <c r="BB2275" s="3">
        <v>300</v>
      </c>
      <c r="BC2275" s="3" t="s">
        <v>60</v>
      </c>
      <c r="BD2275" s="3" t="s">
        <v>60</v>
      </c>
      <c r="BE2275" s="3" t="s">
        <v>60</v>
      </c>
      <c r="BF2275" s="3" t="str">
        <f>IFERROR(VLOOKUP(Data_Power_app[[#This Row],[PRO ODER]],'Result'!H:J,3,0),"")</f>
        <v>LAMINATION 6</v>
      </c>
      <c r="BG2275" s="13"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3089</v>
      </c>
      <c r="B2276" s="3" t="s">
        <v>11783</v>
      </c>
      <c r="C2276" s="3" t="s">
        <v>11784</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12.7476</v>
      </c>
      <c r="AO2276" s="3" t="s">
        <v>68</v>
      </c>
      <c r="AP2276" s="3"/>
      <c r="AQ2276" s="3"/>
      <c r="AR2276" s="3" t="s">
        <v>68</v>
      </c>
      <c r="AS2276" s="3"/>
      <c r="AT2276" s="3"/>
      <c r="AU2276" s="3" t="s">
        <v>430</v>
      </c>
      <c r="AV2276" s="3" t="s">
        <v>431</v>
      </c>
      <c r="AW2276" s="3">
        <v>23.696999999999999</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3090</v>
      </c>
      <c r="B2277" s="3" t="s">
        <v>11801</v>
      </c>
      <c r="C2277" s="3" t="s">
        <v>11802</v>
      </c>
      <c r="D2277" s="3" t="s">
        <v>255</v>
      </c>
      <c r="E2277" s="3" t="s">
        <v>320</v>
      </c>
      <c r="F2277" s="3" t="s">
        <v>59</v>
      </c>
      <c r="G2277" s="3">
        <v>530</v>
      </c>
      <c r="H2277" s="4">
        <v>45822</v>
      </c>
      <c r="I2277" s="4">
        <v>45822</v>
      </c>
      <c r="J2277" s="4">
        <v>45822</v>
      </c>
      <c r="K2277" s="4">
        <v>45825</v>
      </c>
      <c r="L2277" s="4"/>
      <c r="M2277" s="4">
        <v>45826</v>
      </c>
      <c r="N2277" s="4"/>
      <c r="O2277" s="4" t="s">
        <v>60</v>
      </c>
      <c r="P2277" s="4" t="s">
        <v>60</v>
      </c>
      <c r="Q2277" s="4" t="s">
        <v>60</v>
      </c>
      <c r="R2277" s="4" t="s">
        <v>60</v>
      </c>
      <c r="S2277" s="4" t="s">
        <v>60</v>
      </c>
      <c r="T2277" s="4">
        <v>45829</v>
      </c>
      <c r="U2277" s="4"/>
      <c r="V2277" s="4"/>
      <c r="W2277" s="4">
        <v>45831</v>
      </c>
      <c r="X2277" s="4"/>
      <c r="Y2277" s="4" t="s">
        <v>60</v>
      </c>
      <c r="Z2277" s="4">
        <v>45832</v>
      </c>
      <c r="AA2277" s="4"/>
      <c r="AB2277" s="4" t="s">
        <v>60</v>
      </c>
      <c r="AC2277" s="4">
        <v>45833</v>
      </c>
      <c r="AD2277" s="4">
        <v>45835</v>
      </c>
      <c r="AE2277" s="4">
        <v>45836</v>
      </c>
      <c r="AF2277" s="4"/>
      <c r="AG2277" s="3" t="s">
        <v>117</v>
      </c>
      <c r="AH2277" s="3" t="s">
        <v>257</v>
      </c>
      <c r="AI2277" s="3" t="s">
        <v>665</v>
      </c>
      <c r="AJ2277" s="3" t="s">
        <v>258</v>
      </c>
      <c r="AK2277" s="3" t="s">
        <v>98</v>
      </c>
      <c r="AL2277" s="3" t="s">
        <v>326</v>
      </c>
      <c r="AM2277" s="3" t="s">
        <v>327</v>
      </c>
      <c r="AN2277" s="3">
        <v>10.581250000000001</v>
      </c>
      <c r="AO2277" s="3" t="s">
        <v>68</v>
      </c>
      <c r="AP2277" s="3"/>
      <c r="AQ2277" s="3"/>
      <c r="AR2277" s="3" t="s">
        <v>68</v>
      </c>
      <c r="AS2277" s="3"/>
      <c r="AT2277" s="3"/>
      <c r="AU2277" s="3" t="s">
        <v>328</v>
      </c>
      <c r="AV2277" s="3" t="s">
        <v>329</v>
      </c>
      <c r="AW2277" s="3">
        <v>46.279620000000001</v>
      </c>
      <c r="AX2277" s="3" t="s">
        <v>664</v>
      </c>
      <c r="AY2277" s="3" t="s">
        <v>624</v>
      </c>
      <c r="AZ2277" s="3">
        <v>530</v>
      </c>
      <c r="BA2277" s="3" t="s">
        <v>60</v>
      </c>
      <c r="BB2277" s="3">
        <v>530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3091</v>
      </c>
      <c r="B2278" s="3" t="s">
        <v>11785</v>
      </c>
      <c r="C2278" s="3" t="s">
        <v>11786</v>
      </c>
      <c r="D2278" s="3" t="s">
        <v>255</v>
      </c>
      <c r="E2278" s="3" t="s">
        <v>256</v>
      </c>
      <c r="F2278" s="3" t="s">
        <v>59</v>
      </c>
      <c r="G2278" s="3">
        <v>2624</v>
      </c>
      <c r="H2278" s="4">
        <v>45822</v>
      </c>
      <c r="I2278" s="4">
        <v>45822</v>
      </c>
      <c r="J2278" s="4">
        <v>45822</v>
      </c>
      <c r="K2278" s="4">
        <v>45826</v>
      </c>
      <c r="L2278" s="4">
        <v>45822.214155092595</v>
      </c>
      <c r="M2278" s="4">
        <v>45827</v>
      </c>
      <c r="N2278" s="4"/>
      <c r="O2278" s="4" t="s">
        <v>60</v>
      </c>
      <c r="P2278" s="4" t="s">
        <v>60</v>
      </c>
      <c r="Q2278" s="4" t="s">
        <v>60</v>
      </c>
      <c r="R2278" s="4" t="s">
        <v>60</v>
      </c>
      <c r="S2278" s="4" t="s">
        <v>60</v>
      </c>
      <c r="T2278" s="4">
        <v>45828</v>
      </c>
      <c r="U2278" s="4"/>
      <c r="V2278" s="4"/>
      <c r="W2278" s="4">
        <v>45829</v>
      </c>
      <c r="X2278" s="4"/>
      <c r="Y2278" s="4" t="s">
        <v>60</v>
      </c>
      <c r="Z2278" s="4">
        <v>45832</v>
      </c>
      <c r="AA2278" s="4"/>
      <c r="AB2278" s="4" t="s">
        <v>60</v>
      </c>
      <c r="AC2278" s="4">
        <v>45833</v>
      </c>
      <c r="AD2278" s="4">
        <v>45835</v>
      </c>
      <c r="AE2278" s="4">
        <v>45836</v>
      </c>
      <c r="AF2278" s="4"/>
      <c r="AG2278" s="3" t="s">
        <v>86</v>
      </c>
      <c r="AH2278" s="3" t="s">
        <v>257</v>
      </c>
      <c r="AI2278" s="3" t="s">
        <v>506</v>
      </c>
      <c r="AJ2278" s="3" t="s">
        <v>258</v>
      </c>
      <c r="AK2278" s="3" t="s">
        <v>98</v>
      </c>
      <c r="AL2278" s="3" t="s">
        <v>259</v>
      </c>
      <c r="AM2278" s="3" t="s">
        <v>260</v>
      </c>
      <c r="AN2278" s="3">
        <v>62.162410000000001</v>
      </c>
      <c r="AO2278" s="3" t="s">
        <v>68</v>
      </c>
      <c r="AP2278" s="3"/>
      <c r="AQ2278" s="3"/>
      <c r="AR2278" s="3" t="s">
        <v>68</v>
      </c>
      <c r="AS2278" s="3"/>
      <c r="AT2278" s="3"/>
      <c r="AU2278" s="3" t="s">
        <v>323</v>
      </c>
      <c r="AV2278" s="3" t="s">
        <v>324</v>
      </c>
      <c r="AW2278" s="3">
        <v>231.13197</v>
      </c>
      <c r="AX2278" s="3" t="s">
        <v>507</v>
      </c>
      <c r="AY2278" s="3" t="s">
        <v>508</v>
      </c>
      <c r="AZ2278" s="3">
        <v>2624</v>
      </c>
      <c r="BA2278" s="3" t="s">
        <v>60</v>
      </c>
      <c r="BB2278" s="3">
        <v>2624</v>
      </c>
      <c r="BC2278" s="3" t="s">
        <v>60</v>
      </c>
      <c r="BD2278" s="3" t="s">
        <v>60</v>
      </c>
      <c r="BE2278" s="3" t="s">
        <v>60</v>
      </c>
      <c r="BF2278" s="3" t="str">
        <f>IFERROR(VLOOKUP(Data_Power_app[[#This Row],[PRO ODER]],'Result'!H:J,3,0),"")</f>
        <v>LAMINATION 5</v>
      </c>
      <c r="BG2278" s="13"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row>
    <row r="2279" spans="1:61" x14ac:dyDescent="0.25">
      <c r="A2279" s="12">
        <v>3096</v>
      </c>
      <c r="B2279" s="3" t="s">
        <v>6976</v>
      </c>
      <c r="C2279" s="3" t="s">
        <v>6977</v>
      </c>
      <c r="D2279" s="3" t="s">
        <v>93</v>
      </c>
      <c r="E2279" s="3" t="s">
        <v>94</v>
      </c>
      <c r="F2279" s="3" t="s">
        <v>59</v>
      </c>
      <c r="G2279" s="3">
        <v>60</v>
      </c>
      <c r="H2279" s="4">
        <v>45821</v>
      </c>
      <c r="I2279" s="4">
        <v>45819</v>
      </c>
      <c r="J2279" s="4">
        <v>45819</v>
      </c>
      <c r="K2279" s="4">
        <v>45824</v>
      </c>
      <c r="L2279" s="4">
        <v>45819.88795138889</v>
      </c>
      <c r="M2279" s="4">
        <v>45826</v>
      </c>
      <c r="N2279" s="4">
        <v>45822.568368055552</v>
      </c>
      <c r="O2279" s="4">
        <v>45827</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225</v>
      </c>
      <c r="AH2279" s="3" t="s">
        <v>96</v>
      </c>
      <c r="AI2279" s="3" t="s">
        <v>730</v>
      </c>
      <c r="AJ2279" s="3" t="s">
        <v>97</v>
      </c>
      <c r="AK2279" s="3" t="s">
        <v>98</v>
      </c>
      <c r="AL2279" s="3" t="s">
        <v>280</v>
      </c>
      <c r="AM2279" s="3" t="s">
        <v>281</v>
      </c>
      <c r="AN2279" s="3">
        <v>1.2681100000000001</v>
      </c>
      <c r="AO2279" s="3" t="s">
        <v>68</v>
      </c>
      <c r="AP2279" s="3"/>
      <c r="AQ2279" s="3"/>
      <c r="AR2279" s="3" t="s">
        <v>68</v>
      </c>
      <c r="AS2279" s="3"/>
      <c r="AT2279" s="3"/>
      <c r="AU2279" s="3" t="s">
        <v>430</v>
      </c>
      <c r="AV2279" s="3" t="s">
        <v>431</v>
      </c>
      <c r="AW2279" s="3">
        <v>4.7150299999999996</v>
      </c>
      <c r="AX2279" s="3" t="s">
        <v>432</v>
      </c>
      <c r="AY2279" s="3" t="s">
        <v>433</v>
      </c>
      <c r="AZ2279" s="3">
        <v>60</v>
      </c>
      <c r="BA2279" s="3" t="s">
        <v>60</v>
      </c>
      <c r="BB2279" s="3">
        <v>60</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3097</v>
      </c>
      <c r="B2280" s="3" t="s">
        <v>6978</v>
      </c>
      <c r="C2280" s="3" t="s">
        <v>6979</v>
      </c>
      <c r="D2280" s="3" t="s">
        <v>93</v>
      </c>
      <c r="E2280" s="3" t="s">
        <v>94</v>
      </c>
      <c r="F2280" s="3" t="s">
        <v>59</v>
      </c>
      <c r="G2280" s="3">
        <v>144</v>
      </c>
      <c r="H2280" s="4">
        <v>45821</v>
      </c>
      <c r="I2280" s="4">
        <v>45819</v>
      </c>
      <c r="J2280" s="4">
        <v>45819</v>
      </c>
      <c r="K2280" s="4">
        <v>45824</v>
      </c>
      <c r="L2280" s="4">
        <v>45819.888009259259</v>
      </c>
      <c r="M2280" s="4">
        <v>45826</v>
      </c>
      <c r="N2280" s="4">
        <v>45822.504571759258</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2.9744999999999999</v>
      </c>
      <c r="AO2280" s="3" t="s">
        <v>68</v>
      </c>
      <c r="AP2280" s="3"/>
      <c r="AQ2280" s="3"/>
      <c r="AR2280" s="3" t="s">
        <v>68</v>
      </c>
      <c r="AS2280" s="3"/>
      <c r="AT2280" s="3"/>
      <c r="AU2280" s="3" t="s">
        <v>430</v>
      </c>
      <c r="AV2280" s="3" t="s">
        <v>431</v>
      </c>
      <c r="AW2280" s="3">
        <v>11.059760000000001</v>
      </c>
      <c r="AX2280" s="3" t="s">
        <v>432</v>
      </c>
      <c r="AY2280" s="3" t="s">
        <v>433</v>
      </c>
      <c r="AZ2280" s="3">
        <v>144</v>
      </c>
      <c r="BA2280" s="3" t="s">
        <v>60</v>
      </c>
      <c r="BB2280" s="3">
        <v>144</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3099</v>
      </c>
      <c r="B2281" s="3" t="s">
        <v>6980</v>
      </c>
      <c r="C2281" s="3" t="s">
        <v>6981</v>
      </c>
      <c r="D2281" s="3" t="s">
        <v>93</v>
      </c>
      <c r="E2281" s="3" t="s">
        <v>94</v>
      </c>
      <c r="F2281" s="3" t="s">
        <v>59</v>
      </c>
      <c r="G2281" s="3">
        <v>516</v>
      </c>
      <c r="H2281" s="4">
        <v>45821</v>
      </c>
      <c r="I2281" s="4">
        <v>45819</v>
      </c>
      <c r="J2281" s="4">
        <v>45819</v>
      </c>
      <c r="K2281" s="4">
        <v>45824</v>
      </c>
      <c r="L2281" s="4">
        <v>45819.888124999998</v>
      </c>
      <c r="M2281" s="4">
        <v>45826</v>
      </c>
      <c r="N2281" s="4"/>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86</v>
      </c>
      <c r="AH2281" s="3" t="s">
        <v>96</v>
      </c>
      <c r="AI2281" s="3" t="s">
        <v>731</v>
      </c>
      <c r="AJ2281" s="3" t="s">
        <v>97</v>
      </c>
      <c r="AK2281" s="3" t="s">
        <v>65</v>
      </c>
      <c r="AL2281" s="3" t="s">
        <v>280</v>
      </c>
      <c r="AM2281" s="3" t="s">
        <v>281</v>
      </c>
      <c r="AN2281" s="3">
        <v>9.98691</v>
      </c>
      <c r="AO2281" s="3" t="s">
        <v>68</v>
      </c>
      <c r="AP2281" s="3"/>
      <c r="AQ2281" s="3"/>
      <c r="AR2281" s="3" t="s">
        <v>68</v>
      </c>
      <c r="AS2281" s="3"/>
      <c r="AT2281" s="3"/>
      <c r="AU2281" s="3" t="s">
        <v>430</v>
      </c>
      <c r="AV2281" s="3" t="s">
        <v>431</v>
      </c>
      <c r="AW2281" s="3">
        <v>37.129939999999998</v>
      </c>
      <c r="AX2281" s="3" t="s">
        <v>432</v>
      </c>
      <c r="AY2281" s="3" t="s">
        <v>433</v>
      </c>
      <c r="AZ2281" s="3">
        <v>516</v>
      </c>
      <c r="BA2281" s="3" t="s">
        <v>60</v>
      </c>
      <c r="BB2281" s="3">
        <v>516</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3100</v>
      </c>
      <c r="B2282" s="3" t="s">
        <v>6982</v>
      </c>
      <c r="C2282" s="3" t="s">
        <v>6983</v>
      </c>
      <c r="D2282" s="3" t="s">
        <v>93</v>
      </c>
      <c r="E2282" s="3" t="s">
        <v>94</v>
      </c>
      <c r="F2282" s="3" t="s">
        <v>59</v>
      </c>
      <c r="G2282" s="3">
        <v>492</v>
      </c>
      <c r="H2282" s="4">
        <v>45821</v>
      </c>
      <c r="I2282" s="4">
        <v>45819</v>
      </c>
      <c r="J2282" s="4">
        <v>45819</v>
      </c>
      <c r="K2282" s="4">
        <v>45824</v>
      </c>
      <c r="L2282" s="4">
        <v>45819.888182870367</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6984</v>
      </c>
      <c r="AJ2282" s="3" t="s">
        <v>97</v>
      </c>
      <c r="AK2282" s="3" t="s">
        <v>98</v>
      </c>
      <c r="AL2282" s="3" t="s">
        <v>280</v>
      </c>
      <c r="AM2282" s="3" t="s">
        <v>281</v>
      </c>
      <c r="AN2282" s="3">
        <v>10.626849999999999</v>
      </c>
      <c r="AO2282" s="3" t="s">
        <v>68</v>
      </c>
      <c r="AP2282" s="3"/>
      <c r="AQ2282" s="3"/>
      <c r="AR2282" s="3" t="s">
        <v>68</v>
      </c>
      <c r="AS2282" s="3"/>
      <c r="AT2282" s="3"/>
      <c r="AU2282" s="3" t="s">
        <v>430</v>
      </c>
      <c r="AV2282" s="3" t="s">
        <v>431</v>
      </c>
      <c r="AW2282" s="3">
        <v>39.511270000000003</v>
      </c>
      <c r="AX2282" s="3" t="s">
        <v>1684</v>
      </c>
      <c r="AY2282" s="3" t="s">
        <v>1685</v>
      </c>
      <c r="AZ2282" s="3">
        <v>492</v>
      </c>
      <c r="BA2282" s="3" t="s">
        <v>60</v>
      </c>
      <c r="BB2282" s="3">
        <v>492</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3101</v>
      </c>
      <c r="B2283" s="3" t="s">
        <v>6985</v>
      </c>
      <c r="C2283" s="3" t="s">
        <v>6986</v>
      </c>
      <c r="D2283" s="3" t="s">
        <v>93</v>
      </c>
      <c r="E2283" s="3" t="s">
        <v>94</v>
      </c>
      <c r="F2283" s="3" t="s">
        <v>59</v>
      </c>
      <c r="G2283" s="3">
        <v>180</v>
      </c>
      <c r="H2283" s="4">
        <v>45821</v>
      </c>
      <c r="I2283" s="4">
        <v>45819</v>
      </c>
      <c r="J2283" s="4">
        <v>45819</v>
      </c>
      <c r="K2283" s="4">
        <v>45824</v>
      </c>
      <c r="L2283" s="4">
        <v>45819.88826388889</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730</v>
      </c>
      <c r="AJ2283" s="3" t="s">
        <v>97</v>
      </c>
      <c r="AK2283" s="3" t="s">
        <v>98</v>
      </c>
      <c r="AL2283" s="3" t="s">
        <v>280</v>
      </c>
      <c r="AM2283" s="3" t="s">
        <v>281</v>
      </c>
      <c r="AN2283" s="3">
        <v>3.85867</v>
      </c>
      <c r="AO2283" s="3" t="s">
        <v>68</v>
      </c>
      <c r="AP2283" s="3"/>
      <c r="AQ2283" s="3"/>
      <c r="AR2283" s="3" t="s">
        <v>68</v>
      </c>
      <c r="AS2283" s="3"/>
      <c r="AT2283" s="3"/>
      <c r="AU2283" s="3" t="s">
        <v>430</v>
      </c>
      <c r="AV2283" s="3" t="s">
        <v>431</v>
      </c>
      <c r="AW2283" s="3">
        <v>14.347110000000001</v>
      </c>
      <c r="AX2283" s="3" t="s">
        <v>432</v>
      </c>
      <c r="AY2283" s="3" t="s">
        <v>433</v>
      </c>
      <c r="AZ2283" s="3">
        <v>180</v>
      </c>
      <c r="BA2283" s="3" t="s">
        <v>60</v>
      </c>
      <c r="BB2283" s="3">
        <v>180</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3102</v>
      </c>
      <c r="B2284" s="3" t="s">
        <v>6987</v>
      </c>
      <c r="C2284" s="3" t="s">
        <v>6988</v>
      </c>
      <c r="D2284" s="3" t="s">
        <v>93</v>
      </c>
      <c r="E2284" s="3" t="s">
        <v>94</v>
      </c>
      <c r="F2284" s="3" t="s">
        <v>59</v>
      </c>
      <c r="G2284" s="3">
        <v>600</v>
      </c>
      <c r="H2284" s="4">
        <v>45821</v>
      </c>
      <c r="I2284" s="4">
        <v>45819</v>
      </c>
      <c r="J2284" s="4">
        <v>45819</v>
      </c>
      <c r="K2284" s="4">
        <v>45824</v>
      </c>
      <c r="L2284" s="4">
        <v>45819.888310185182</v>
      </c>
      <c r="M2284" s="4">
        <v>45826</v>
      </c>
      <c r="N2284" s="4">
        <v>45822.158136574071</v>
      </c>
      <c r="O2284" s="4">
        <v>45827</v>
      </c>
      <c r="P2284" s="4" t="s">
        <v>60</v>
      </c>
      <c r="Q2284" s="4" t="s">
        <v>60</v>
      </c>
      <c r="R2284" s="4" t="s">
        <v>60</v>
      </c>
      <c r="S2284" s="4" t="s">
        <v>60</v>
      </c>
      <c r="T2284" s="4">
        <v>45828</v>
      </c>
      <c r="U2284" s="4">
        <v>45824.625335648147</v>
      </c>
      <c r="V2284" s="4"/>
      <c r="W2284" s="4">
        <v>45829</v>
      </c>
      <c r="X2284" s="4"/>
      <c r="Y2284" s="4" t="s">
        <v>60</v>
      </c>
      <c r="Z2284" s="4">
        <v>45832</v>
      </c>
      <c r="AA2284" s="4"/>
      <c r="AB2284" s="4" t="s">
        <v>60</v>
      </c>
      <c r="AC2284" s="4">
        <v>45833</v>
      </c>
      <c r="AD2284" s="4">
        <v>45835</v>
      </c>
      <c r="AE2284" s="4">
        <v>45836</v>
      </c>
      <c r="AF2284" s="4"/>
      <c r="AG2284" s="3" t="s">
        <v>225</v>
      </c>
      <c r="AH2284" s="3" t="s">
        <v>96</v>
      </c>
      <c r="AI2284" s="3" t="s">
        <v>730</v>
      </c>
      <c r="AJ2284" s="3" t="s">
        <v>97</v>
      </c>
      <c r="AK2284" s="3" t="s">
        <v>98</v>
      </c>
      <c r="AL2284" s="3" t="s">
        <v>280</v>
      </c>
      <c r="AM2284" s="3" t="s">
        <v>281</v>
      </c>
      <c r="AN2284" s="3">
        <v>13.24957</v>
      </c>
      <c r="AO2284" s="3" t="s">
        <v>68</v>
      </c>
      <c r="AP2284" s="3"/>
      <c r="AQ2284" s="3"/>
      <c r="AR2284" s="3" t="s">
        <v>68</v>
      </c>
      <c r="AS2284" s="3"/>
      <c r="AT2284" s="3"/>
      <c r="AU2284" s="3" t="s">
        <v>430</v>
      </c>
      <c r="AV2284" s="3" t="s">
        <v>431</v>
      </c>
      <c r="AW2284" s="3">
        <v>49.260719999999999</v>
      </c>
      <c r="AX2284" s="3" t="s">
        <v>432</v>
      </c>
      <c r="AY2284" s="3" t="s">
        <v>433</v>
      </c>
      <c r="AZ2284" s="3">
        <v>600</v>
      </c>
      <c r="BA2284" s="3" t="s">
        <v>60</v>
      </c>
      <c r="BB2284" s="3">
        <v>600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3103</v>
      </c>
      <c r="B2285" s="3" t="s">
        <v>6989</v>
      </c>
      <c r="C2285" s="3" t="s">
        <v>6990</v>
      </c>
      <c r="D2285" s="3" t="s">
        <v>93</v>
      </c>
      <c r="E2285" s="3" t="s">
        <v>94</v>
      </c>
      <c r="F2285" s="3" t="s">
        <v>59</v>
      </c>
      <c r="G2285" s="3">
        <v>900</v>
      </c>
      <c r="H2285" s="4">
        <v>45821</v>
      </c>
      <c r="I2285" s="4">
        <v>45819</v>
      </c>
      <c r="J2285" s="4">
        <v>45819</v>
      </c>
      <c r="K2285" s="4">
        <v>45824</v>
      </c>
      <c r="L2285" s="4">
        <v>45819.888356481482</v>
      </c>
      <c r="M2285" s="4">
        <v>45826</v>
      </c>
      <c r="N2285" s="4">
        <v>45822.157743055555</v>
      </c>
      <c r="O2285" s="4">
        <v>45827</v>
      </c>
      <c r="P2285" s="4" t="s">
        <v>60</v>
      </c>
      <c r="Q2285" s="4" t="s">
        <v>60</v>
      </c>
      <c r="R2285" s="4" t="s">
        <v>60</v>
      </c>
      <c r="S2285" s="4" t="s">
        <v>60</v>
      </c>
      <c r="T2285" s="4">
        <v>45828</v>
      </c>
      <c r="U2285" s="4">
        <v>45824.625474537039</v>
      </c>
      <c r="V2285" s="4"/>
      <c r="W2285" s="4">
        <v>45829</v>
      </c>
      <c r="X2285" s="4"/>
      <c r="Y2285" s="4" t="s">
        <v>60</v>
      </c>
      <c r="Z2285" s="4">
        <v>45832</v>
      </c>
      <c r="AA2285" s="4"/>
      <c r="AB2285" s="4" t="s">
        <v>60</v>
      </c>
      <c r="AC2285" s="4">
        <v>45833</v>
      </c>
      <c r="AD2285" s="4">
        <v>45835</v>
      </c>
      <c r="AE2285" s="4">
        <v>45836</v>
      </c>
      <c r="AF2285" s="4"/>
      <c r="AG2285" s="3" t="s">
        <v>225</v>
      </c>
      <c r="AH2285" s="3" t="s">
        <v>96</v>
      </c>
      <c r="AI2285" s="3" t="s">
        <v>2239</v>
      </c>
      <c r="AJ2285" s="3" t="s">
        <v>97</v>
      </c>
      <c r="AK2285" s="3" t="s">
        <v>98</v>
      </c>
      <c r="AL2285" s="3" t="s">
        <v>280</v>
      </c>
      <c r="AM2285" s="3" t="s">
        <v>281</v>
      </c>
      <c r="AN2285" s="3">
        <v>20.004930000000002</v>
      </c>
      <c r="AO2285" s="3" t="s">
        <v>68</v>
      </c>
      <c r="AP2285" s="3"/>
      <c r="AQ2285" s="3"/>
      <c r="AR2285" s="3" t="s">
        <v>68</v>
      </c>
      <c r="AS2285" s="3"/>
      <c r="AT2285" s="3"/>
      <c r="AU2285" s="3" t="s">
        <v>430</v>
      </c>
      <c r="AV2285" s="3" t="s">
        <v>431</v>
      </c>
      <c r="AW2285" s="3">
        <v>74.377219999999994</v>
      </c>
      <c r="AX2285" s="3" t="s">
        <v>768</v>
      </c>
      <c r="AY2285" s="3" t="s">
        <v>769</v>
      </c>
      <c r="AZ2285" s="3">
        <v>900</v>
      </c>
      <c r="BA2285" s="3" t="s">
        <v>60</v>
      </c>
      <c r="BB2285" s="3">
        <v>900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3104</v>
      </c>
      <c r="B2286" s="3" t="s">
        <v>6991</v>
      </c>
      <c r="C2286" s="3" t="s">
        <v>6992</v>
      </c>
      <c r="D2286" s="3" t="s">
        <v>93</v>
      </c>
      <c r="E2286" s="3" t="s">
        <v>94</v>
      </c>
      <c r="F2286" s="3" t="s">
        <v>59</v>
      </c>
      <c r="G2286" s="3">
        <v>828</v>
      </c>
      <c r="H2286" s="4">
        <v>45821</v>
      </c>
      <c r="I2286" s="4">
        <v>45819</v>
      </c>
      <c r="J2286" s="4">
        <v>45819</v>
      </c>
      <c r="K2286" s="4">
        <v>45824</v>
      </c>
      <c r="L2286" s="4">
        <v>45819.888402777775</v>
      </c>
      <c r="M2286" s="4">
        <v>45826</v>
      </c>
      <c r="N2286" s="4">
        <v>45822.158020833333</v>
      </c>
      <c r="O2286" s="4">
        <v>45827</v>
      </c>
      <c r="P2286" s="4" t="s">
        <v>60</v>
      </c>
      <c r="Q2286" s="4" t="s">
        <v>60</v>
      </c>
      <c r="R2286" s="4" t="s">
        <v>60</v>
      </c>
      <c r="S2286" s="4" t="s">
        <v>60</v>
      </c>
      <c r="T2286" s="4">
        <v>45829</v>
      </c>
      <c r="U2286" s="4">
        <v>45824.625393518516</v>
      </c>
      <c r="V2286" s="4"/>
      <c r="W2286" s="4">
        <v>45831</v>
      </c>
      <c r="X2286" s="4"/>
      <c r="Y2286" s="4" t="s">
        <v>60</v>
      </c>
      <c r="Z2286" s="4">
        <v>45832</v>
      </c>
      <c r="AA2286" s="4"/>
      <c r="AB2286" s="4" t="s">
        <v>60</v>
      </c>
      <c r="AC2286" s="4">
        <v>45833</v>
      </c>
      <c r="AD2286" s="4">
        <v>45835</v>
      </c>
      <c r="AE2286" s="4">
        <v>45836</v>
      </c>
      <c r="AF2286" s="4"/>
      <c r="AG2286" s="3" t="s">
        <v>225</v>
      </c>
      <c r="AH2286" s="3" t="s">
        <v>96</v>
      </c>
      <c r="AI2286" s="3" t="s">
        <v>703</v>
      </c>
      <c r="AJ2286" s="3" t="s">
        <v>97</v>
      </c>
      <c r="AK2286" s="3" t="s">
        <v>98</v>
      </c>
      <c r="AL2286" s="3" t="s">
        <v>280</v>
      </c>
      <c r="AM2286" s="3" t="s">
        <v>281</v>
      </c>
      <c r="AN2286" s="3">
        <v>18.395869999999999</v>
      </c>
      <c r="AO2286" s="3" t="s">
        <v>68</v>
      </c>
      <c r="AP2286" s="3"/>
      <c r="AQ2286" s="3"/>
      <c r="AR2286" s="3" t="s">
        <v>68</v>
      </c>
      <c r="AS2286" s="3"/>
      <c r="AT2286" s="3"/>
      <c r="AU2286" s="3" t="s">
        <v>430</v>
      </c>
      <c r="AV2286" s="3" t="s">
        <v>431</v>
      </c>
      <c r="AW2286" s="3">
        <v>68.393810000000002</v>
      </c>
      <c r="AX2286" s="3" t="s">
        <v>704</v>
      </c>
      <c r="AY2286" s="3" t="s">
        <v>705</v>
      </c>
      <c r="AZ2286" s="3">
        <v>828</v>
      </c>
      <c r="BA2286" s="3" t="s">
        <v>60</v>
      </c>
      <c r="BB2286" s="3">
        <v>828</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3105</v>
      </c>
      <c r="B2287" s="3" t="s">
        <v>6993</v>
      </c>
      <c r="C2287" s="3" t="s">
        <v>6994</v>
      </c>
      <c r="D2287" s="3" t="s">
        <v>93</v>
      </c>
      <c r="E2287" s="3" t="s">
        <v>94</v>
      </c>
      <c r="F2287" s="3" t="s">
        <v>59</v>
      </c>
      <c r="G2287" s="3">
        <v>300</v>
      </c>
      <c r="H2287" s="4">
        <v>45821</v>
      </c>
      <c r="I2287" s="4">
        <v>45819</v>
      </c>
      <c r="J2287" s="4">
        <v>45819</v>
      </c>
      <c r="K2287" s="4">
        <v>45824</v>
      </c>
      <c r="L2287" s="4">
        <v>45819.888449074075</v>
      </c>
      <c r="M2287" s="4">
        <v>45826</v>
      </c>
      <c r="N2287" s="4">
        <v>45822.56832175926</v>
      </c>
      <c r="O2287" s="4">
        <v>45827</v>
      </c>
      <c r="P2287" s="4" t="s">
        <v>60</v>
      </c>
      <c r="Q2287" s="4" t="s">
        <v>60</v>
      </c>
      <c r="R2287" s="4" t="s">
        <v>60</v>
      </c>
      <c r="S2287" s="4" t="s">
        <v>60</v>
      </c>
      <c r="T2287" s="4">
        <v>45829</v>
      </c>
      <c r="U2287" s="4"/>
      <c r="V2287" s="4"/>
      <c r="W2287" s="4">
        <v>45831</v>
      </c>
      <c r="X2287" s="4"/>
      <c r="Y2287" s="4" t="s">
        <v>60</v>
      </c>
      <c r="Z2287" s="4">
        <v>45832</v>
      </c>
      <c r="AA2287" s="4"/>
      <c r="AB2287" s="4" t="s">
        <v>60</v>
      </c>
      <c r="AC2287" s="4">
        <v>45833</v>
      </c>
      <c r="AD2287" s="4">
        <v>45835</v>
      </c>
      <c r="AE2287" s="4">
        <v>45836</v>
      </c>
      <c r="AF2287" s="4"/>
      <c r="AG2287" s="3" t="s">
        <v>225</v>
      </c>
      <c r="AH2287" s="3" t="s">
        <v>96</v>
      </c>
      <c r="AI2287" s="3" t="s">
        <v>730</v>
      </c>
      <c r="AJ2287" s="3" t="s">
        <v>97</v>
      </c>
      <c r="AK2287" s="3" t="s">
        <v>98</v>
      </c>
      <c r="AL2287" s="3" t="s">
        <v>280</v>
      </c>
      <c r="AM2287" s="3" t="s">
        <v>281</v>
      </c>
      <c r="AN2287" s="3">
        <v>6.5278400000000003</v>
      </c>
      <c r="AO2287" s="3" t="s">
        <v>68</v>
      </c>
      <c r="AP2287" s="3"/>
      <c r="AQ2287" s="3"/>
      <c r="AR2287" s="3" t="s">
        <v>68</v>
      </c>
      <c r="AS2287" s="3"/>
      <c r="AT2287" s="3"/>
      <c r="AU2287" s="3" t="s">
        <v>430</v>
      </c>
      <c r="AV2287" s="3" t="s">
        <v>431</v>
      </c>
      <c r="AW2287" s="3">
        <v>24.270700000000001</v>
      </c>
      <c r="AX2287" s="3" t="s">
        <v>432</v>
      </c>
      <c r="AY2287" s="3" t="s">
        <v>433</v>
      </c>
      <c r="AZ2287" s="3">
        <v>300</v>
      </c>
      <c r="BA2287" s="3" t="s">
        <v>60</v>
      </c>
      <c r="BB2287" s="3">
        <v>300</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3106</v>
      </c>
      <c r="B2288" s="3" t="s">
        <v>6995</v>
      </c>
      <c r="C2288" s="3" t="s">
        <v>6996</v>
      </c>
      <c r="D2288" s="3" t="s">
        <v>93</v>
      </c>
      <c r="E2288" s="3" t="s">
        <v>94</v>
      </c>
      <c r="F2288" s="3" t="s">
        <v>59</v>
      </c>
      <c r="G2288" s="3">
        <v>552</v>
      </c>
      <c r="H2288" s="4">
        <v>45821</v>
      </c>
      <c r="I2288" s="4">
        <v>45819</v>
      </c>
      <c r="J2288" s="4">
        <v>45819</v>
      </c>
      <c r="K2288" s="4">
        <v>45824</v>
      </c>
      <c r="L2288" s="4">
        <v>45819.970347222225</v>
      </c>
      <c r="M2288" s="4">
        <v>45826</v>
      </c>
      <c r="N2288" s="4">
        <v>45822.56826388889</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12.144410000000001</v>
      </c>
      <c r="AO2288" s="3" t="s">
        <v>68</v>
      </c>
      <c r="AP2288" s="3"/>
      <c r="AQ2288" s="3"/>
      <c r="AR2288" s="3" t="s">
        <v>68</v>
      </c>
      <c r="AS2288" s="3"/>
      <c r="AT2288" s="3"/>
      <c r="AU2288" s="3" t="s">
        <v>430</v>
      </c>
      <c r="AV2288" s="3" t="s">
        <v>431</v>
      </c>
      <c r="AW2288" s="3">
        <v>45.152850000000001</v>
      </c>
      <c r="AX2288" s="3" t="s">
        <v>432</v>
      </c>
      <c r="AY2288" s="3" t="s">
        <v>433</v>
      </c>
      <c r="AZ2288" s="3">
        <v>552</v>
      </c>
      <c r="BA2288" s="3" t="s">
        <v>60</v>
      </c>
      <c r="BB2288" s="3">
        <v>552</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3107</v>
      </c>
      <c r="B2289" s="3" t="s">
        <v>6997</v>
      </c>
      <c r="C2289" s="3" t="s">
        <v>6998</v>
      </c>
      <c r="D2289" s="3" t="s">
        <v>93</v>
      </c>
      <c r="E2289" s="3" t="s">
        <v>94</v>
      </c>
      <c r="F2289" s="3" t="s">
        <v>59</v>
      </c>
      <c r="G2289" s="3">
        <v>312</v>
      </c>
      <c r="H2289" s="4">
        <v>45821</v>
      </c>
      <c r="I2289" s="4">
        <v>45819</v>
      </c>
      <c r="J2289" s="4">
        <v>45819</v>
      </c>
      <c r="K2289" s="4">
        <v>45824</v>
      </c>
      <c r="L2289" s="4">
        <v>45819.888541666667</v>
      </c>
      <c r="M2289" s="4">
        <v>45826</v>
      </c>
      <c r="N2289" s="4">
        <v>45822.504884259259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6.9525699999999997</v>
      </c>
      <c r="AO2289" s="3" t="s">
        <v>68</v>
      </c>
      <c r="AP2289" s="3"/>
      <c r="AQ2289" s="3"/>
      <c r="AR2289" s="3" t="s">
        <v>68</v>
      </c>
      <c r="AS2289" s="3"/>
      <c r="AT2289" s="3"/>
      <c r="AU2289" s="3" t="s">
        <v>430</v>
      </c>
      <c r="AV2289" s="3" t="s">
        <v>431</v>
      </c>
      <c r="AW2289" s="3">
        <v>25.848690000000001</v>
      </c>
      <c r="AX2289" s="3" t="s">
        <v>432</v>
      </c>
      <c r="AY2289" s="3" t="s">
        <v>433</v>
      </c>
      <c r="AZ2289" s="3">
        <v>312</v>
      </c>
      <c r="BA2289" s="3" t="s">
        <v>60</v>
      </c>
      <c r="BB2289" s="3">
        <v>312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3108</v>
      </c>
      <c r="B2290" s="3" t="s">
        <v>6999</v>
      </c>
      <c r="C2290" s="3" t="s">
        <v>7000</v>
      </c>
      <c r="D2290" s="3" t="s">
        <v>93</v>
      </c>
      <c r="E2290" s="3" t="s">
        <v>94</v>
      </c>
      <c r="F2290" s="3" t="s">
        <v>59</v>
      </c>
      <c r="G2290" s="3">
        <v>516</v>
      </c>
      <c r="H2290" s="4">
        <v>45821</v>
      </c>
      <c r="I2290" s="4">
        <v>45819</v>
      </c>
      <c r="J2290" s="4">
        <v>45819</v>
      </c>
      <c r="K2290" s="4">
        <v>45824</v>
      </c>
      <c r="L2290" s="4">
        <v>45819.970300925925</v>
      </c>
      <c r="M2290" s="4">
        <v>45826</v>
      </c>
      <c r="N2290" s="4">
        <v>45822.504618055558</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11.512829999999999</v>
      </c>
      <c r="AO2290" s="3" t="s">
        <v>68</v>
      </c>
      <c r="AP2290" s="3"/>
      <c r="AQ2290" s="3"/>
      <c r="AR2290" s="3" t="s">
        <v>68</v>
      </c>
      <c r="AS2290" s="3"/>
      <c r="AT2290" s="3"/>
      <c r="AU2290" s="3" t="s">
        <v>430</v>
      </c>
      <c r="AV2290" s="3" t="s">
        <v>431</v>
      </c>
      <c r="AW2290" s="3">
        <v>42.804389999999998</v>
      </c>
      <c r="AX2290" s="3" t="s">
        <v>432</v>
      </c>
      <c r="AY2290" s="3" t="s">
        <v>433</v>
      </c>
      <c r="AZ2290" s="3">
        <v>516</v>
      </c>
      <c r="BA2290" s="3" t="s">
        <v>60</v>
      </c>
      <c r="BB2290" s="3">
        <v>516</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3109</v>
      </c>
      <c r="B2291" s="3" t="s">
        <v>7001</v>
      </c>
      <c r="C2291" s="3" t="s">
        <v>7002</v>
      </c>
      <c r="D2291" s="3" t="s">
        <v>93</v>
      </c>
      <c r="E2291" s="3" t="s">
        <v>94</v>
      </c>
      <c r="F2291" s="3" t="s">
        <v>59</v>
      </c>
      <c r="G2291" s="3">
        <v>300</v>
      </c>
      <c r="H2291" s="4">
        <v>45821</v>
      </c>
      <c r="I2291" s="4">
        <v>45819</v>
      </c>
      <c r="J2291" s="4">
        <v>45819</v>
      </c>
      <c r="K2291" s="4">
        <v>45824</v>
      </c>
      <c r="L2291" s="4">
        <v>45819.970381944448</v>
      </c>
      <c r="M2291" s="4">
        <v>45826</v>
      </c>
      <c r="N2291" s="4">
        <v>45822.199131944442</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703</v>
      </c>
      <c r="AJ2291" s="3" t="s">
        <v>97</v>
      </c>
      <c r="AK2291" s="3" t="s">
        <v>98</v>
      </c>
      <c r="AL2291" s="3" t="s">
        <v>280</v>
      </c>
      <c r="AM2291" s="3" t="s">
        <v>281</v>
      </c>
      <c r="AN2291" s="3">
        <v>6.6457100000000002</v>
      </c>
      <c r="AO2291" s="3" t="s">
        <v>68</v>
      </c>
      <c r="AP2291" s="3"/>
      <c r="AQ2291" s="3"/>
      <c r="AR2291" s="3" t="s">
        <v>68</v>
      </c>
      <c r="AS2291" s="3"/>
      <c r="AT2291" s="3"/>
      <c r="AU2291" s="3" t="s">
        <v>430</v>
      </c>
      <c r="AV2291" s="3" t="s">
        <v>431</v>
      </c>
      <c r="AW2291" s="3">
        <v>24.709029999999998</v>
      </c>
      <c r="AX2291" s="3" t="s">
        <v>704</v>
      </c>
      <c r="AY2291" s="3" t="s">
        <v>705</v>
      </c>
      <c r="AZ2291" s="3">
        <v>300</v>
      </c>
      <c r="BA2291" s="3" t="s">
        <v>60</v>
      </c>
      <c r="BB2291" s="3">
        <v>300</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3110</v>
      </c>
      <c r="B2292" s="3" t="s">
        <v>11803</v>
      </c>
      <c r="C2292" s="3" t="s">
        <v>11804</v>
      </c>
      <c r="D2292" s="3" t="s">
        <v>255</v>
      </c>
      <c r="E2292" s="3" t="s">
        <v>320</v>
      </c>
      <c r="F2292" s="3" t="s">
        <v>59</v>
      </c>
      <c r="G2292" s="3">
        <v>6683</v>
      </c>
      <c r="H2292" s="4">
        <v>45822</v>
      </c>
      <c r="I2292" s="4">
        <v>45822</v>
      </c>
      <c r="J2292" s="4">
        <v>45822</v>
      </c>
      <c r="K2292" s="4">
        <v>45826</v>
      </c>
      <c r="L2292" s="4"/>
      <c r="M2292" s="4">
        <v>45827</v>
      </c>
      <c r="N2292" s="4"/>
      <c r="O2292" s="4" t="s">
        <v>60</v>
      </c>
      <c r="P2292" s="4" t="s">
        <v>60</v>
      </c>
      <c r="Q2292" s="4" t="s">
        <v>60</v>
      </c>
      <c r="R2292" s="4" t="s">
        <v>60</v>
      </c>
      <c r="S2292" s="4" t="s">
        <v>60</v>
      </c>
      <c r="T2292" s="4">
        <v>45829</v>
      </c>
      <c r="U2292" s="4"/>
      <c r="V2292" s="4"/>
      <c r="W2292" s="4">
        <v>45830</v>
      </c>
      <c r="X2292" s="4"/>
      <c r="Y2292" s="4" t="s">
        <v>60</v>
      </c>
      <c r="Z2292" s="4">
        <v>45831</v>
      </c>
      <c r="AA2292" s="4"/>
      <c r="AB2292" s="4" t="s">
        <v>60</v>
      </c>
      <c r="AC2292" s="4">
        <v>45832</v>
      </c>
      <c r="AD2292" s="4">
        <v>45835</v>
      </c>
      <c r="AE2292" s="4">
        <v>45836</v>
      </c>
      <c r="AF2292" s="4"/>
      <c r="AG2292" s="3" t="s">
        <v>117</v>
      </c>
      <c r="AH2292" s="3" t="s">
        <v>1018</v>
      </c>
      <c r="AI2292" s="3" t="s">
        <v>11805</v>
      </c>
      <c r="AJ2292" s="3" t="s">
        <v>1019</v>
      </c>
      <c r="AK2292" s="3" t="s">
        <v>98</v>
      </c>
      <c r="AL2292" s="3" t="s">
        <v>326</v>
      </c>
      <c r="AM2292" s="3" t="s">
        <v>327</v>
      </c>
      <c r="AN2292" s="3">
        <v>121.95923000000001</v>
      </c>
      <c r="AO2292" s="3" t="s">
        <v>68</v>
      </c>
      <c r="AP2292" s="3"/>
      <c r="AQ2292" s="3"/>
      <c r="AR2292" s="3" t="s">
        <v>68</v>
      </c>
      <c r="AS2292" s="3"/>
      <c r="AT2292" s="3"/>
      <c r="AU2292" s="3" t="s">
        <v>666</v>
      </c>
      <c r="AV2292" s="3" t="s">
        <v>667</v>
      </c>
      <c r="AW2292" s="3">
        <v>533.39323000000002</v>
      </c>
      <c r="AX2292" s="3" t="s">
        <v>11806</v>
      </c>
      <c r="AY2292" s="3" t="s">
        <v>11807</v>
      </c>
      <c r="AZ2292" s="3">
        <v>6683</v>
      </c>
      <c r="BA2292" s="3" t="s">
        <v>60</v>
      </c>
      <c r="BB2292" s="3">
        <v>6683</v>
      </c>
      <c r="BC2292" s="3" t="s">
        <v>60</v>
      </c>
      <c r="BD2292" s="3" t="s">
        <v>60</v>
      </c>
      <c r="BE2292" s="3" t="s">
        <v>60</v>
      </c>
      <c r="BF2292" s="3" t="str">
        <f>IFERROR(VLOOKUP(Data_Power_app[[#This Row],[PRO ODER]],'Result'!H:J,3,0),"")</f>
        <v>LAMINATION 6</v>
      </c>
      <c r="BG2292" s="13"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row>
    <row r="2293" spans="1:61" x14ac:dyDescent="0.25">
      <c r="A2293" s="12">
        <v>3112</v>
      </c>
      <c r="B2293" s="3" t="s">
        <v>7003</v>
      </c>
      <c r="C2293" s="3" t="s">
        <v>7004</v>
      </c>
      <c r="D2293" s="3" t="s">
        <v>93</v>
      </c>
      <c r="E2293" s="3" t="s">
        <v>94</v>
      </c>
      <c r="F2293" s="3" t="s">
        <v>59</v>
      </c>
      <c r="G2293" s="3">
        <v>600</v>
      </c>
      <c r="H2293" s="4">
        <v>45821</v>
      </c>
      <c r="I2293" s="4">
        <v>45819</v>
      </c>
      <c r="J2293" s="4">
        <v>45819</v>
      </c>
      <c r="K2293" s="4">
        <v>45824</v>
      </c>
      <c r="L2293" s="4">
        <v>45819.904490740744</v>
      </c>
      <c r="M2293" s="4">
        <v>45826</v>
      </c>
      <c r="N2293" s="4">
        <v>45822.200983796298</v>
      </c>
      <c r="O2293" s="4">
        <v>45827</v>
      </c>
      <c r="P2293" s="4" t="s">
        <v>60</v>
      </c>
      <c r="Q2293" s="4" t="s">
        <v>60</v>
      </c>
      <c r="R2293" s="4" t="s">
        <v>60</v>
      </c>
      <c r="S2293" s="4" t="s">
        <v>60</v>
      </c>
      <c r="T2293" s="4">
        <v>45829</v>
      </c>
      <c r="U2293" s="4"/>
      <c r="V2293" s="4"/>
      <c r="W2293" s="4">
        <v>45831</v>
      </c>
      <c r="X2293" s="4"/>
      <c r="Y2293" s="4" t="s">
        <v>60</v>
      </c>
      <c r="Z2293" s="4">
        <v>45832</v>
      </c>
      <c r="AA2293" s="4"/>
      <c r="AB2293" s="4" t="s">
        <v>60</v>
      </c>
      <c r="AC2293" s="4">
        <v>45833</v>
      </c>
      <c r="AD2293" s="4">
        <v>45835</v>
      </c>
      <c r="AE2293" s="4">
        <v>45836</v>
      </c>
      <c r="AF2293" s="4"/>
      <c r="AG2293" s="3" t="s">
        <v>225</v>
      </c>
      <c r="AH2293" s="3" t="s">
        <v>96</v>
      </c>
      <c r="AI2293" s="3" t="s">
        <v>2239</v>
      </c>
      <c r="AJ2293" s="3" t="s">
        <v>97</v>
      </c>
      <c r="AK2293" s="3" t="s">
        <v>98</v>
      </c>
      <c r="AL2293" s="3" t="s">
        <v>280</v>
      </c>
      <c r="AM2293" s="3" t="s">
        <v>281</v>
      </c>
      <c r="AN2293" s="3">
        <v>13.190580000000001</v>
      </c>
      <c r="AO2293" s="3" t="s">
        <v>68</v>
      </c>
      <c r="AP2293" s="3"/>
      <c r="AQ2293" s="3"/>
      <c r="AR2293" s="3" t="s">
        <v>68</v>
      </c>
      <c r="AS2293" s="3"/>
      <c r="AT2293" s="3"/>
      <c r="AU2293" s="3" t="s">
        <v>430</v>
      </c>
      <c r="AV2293" s="3" t="s">
        <v>431</v>
      </c>
      <c r="AW2293" s="3">
        <v>49.042720000000003</v>
      </c>
      <c r="AX2293" s="3" t="s">
        <v>768</v>
      </c>
      <c r="AY2293" s="3" t="s">
        <v>769</v>
      </c>
      <c r="AZ2293" s="3">
        <v>600</v>
      </c>
      <c r="BA2293" s="3" t="s">
        <v>60</v>
      </c>
      <c r="BB2293" s="3">
        <v>600</v>
      </c>
      <c r="BC2293" s="3" t="s">
        <v>60</v>
      </c>
      <c r="BD2293" s="3" t="s">
        <v>60</v>
      </c>
      <c r="BE2293" s="3" t="s">
        <v>60</v>
      </c>
      <c r="BF2293" s="3" t="str">
        <f>IFERROR(VLOOKUP(Data_Power_app[[#This Row],[PRO ODER]],'Result'!H:J,3,0),"")</f>
        <v>LAMINATION 5</v>
      </c>
      <c r="BG2293" s="13" t="str">
        <f>IFERROR(VLOOKUP(Data_Power_app[[#This Row],[PRO ODER]]&amp;"LAM",'Real Time'!A:E,4,0),"")</f>
        <v>ML-05</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12">
        <v>3113</v>
      </c>
      <c r="B2294" s="3" t="s">
        <v>11808</v>
      </c>
      <c r="C2294" s="3" t="s">
        <v>11809</v>
      </c>
      <c r="D2294" s="3" t="s">
        <v>255</v>
      </c>
      <c r="E2294" s="3" t="s">
        <v>320</v>
      </c>
      <c r="F2294" s="3" t="s">
        <v>59</v>
      </c>
      <c r="G2294" s="3">
        <v>800</v>
      </c>
      <c r="H2294" s="4">
        <v>45822</v>
      </c>
      <c r="I2294" s="4">
        <v>45822</v>
      </c>
      <c r="J2294" s="4">
        <v>45822</v>
      </c>
      <c r="K2294" s="4">
        <v>45826</v>
      </c>
      <c r="L2294" s="4"/>
      <c r="M2294" s="4">
        <v>45827</v>
      </c>
      <c r="N2294" s="4"/>
      <c r="O2294" s="4" t="s">
        <v>60</v>
      </c>
      <c r="P2294" s="4" t="s">
        <v>60</v>
      </c>
      <c r="Q2294" s="4" t="s">
        <v>60</v>
      </c>
      <c r="R2294" s="4" t="s">
        <v>60</v>
      </c>
      <c r="S2294" s="4" t="s">
        <v>60</v>
      </c>
      <c r="T2294" s="4">
        <v>45831</v>
      </c>
      <c r="U2294" s="4"/>
      <c r="V2294" s="4"/>
      <c r="W2294" s="4">
        <v>45832</v>
      </c>
      <c r="X2294" s="4"/>
      <c r="Y2294" s="4" t="s">
        <v>60</v>
      </c>
      <c r="Z2294" s="4">
        <v>45833</v>
      </c>
      <c r="AA2294" s="4"/>
      <c r="AB2294" s="4" t="s">
        <v>60</v>
      </c>
      <c r="AC2294" s="4">
        <v>45834</v>
      </c>
      <c r="AD2294" s="4">
        <v>45835</v>
      </c>
      <c r="AE2294" s="4">
        <v>45836</v>
      </c>
      <c r="AF2294" s="4"/>
      <c r="AG2294" s="3" t="s">
        <v>117</v>
      </c>
      <c r="AH2294" s="3" t="s">
        <v>1018</v>
      </c>
      <c r="AI2294" s="3" t="s">
        <v>1126</v>
      </c>
      <c r="AJ2294" s="3" t="s">
        <v>1019</v>
      </c>
      <c r="AK2294" s="3" t="s">
        <v>98</v>
      </c>
      <c r="AL2294" s="3" t="s">
        <v>326</v>
      </c>
      <c r="AM2294" s="3" t="s">
        <v>327</v>
      </c>
      <c r="AN2294" s="3">
        <v>13.8523</v>
      </c>
      <c r="AO2294" s="3" t="s">
        <v>68</v>
      </c>
      <c r="AP2294" s="3"/>
      <c r="AQ2294" s="3"/>
      <c r="AR2294" s="3" t="s">
        <v>68</v>
      </c>
      <c r="AS2294" s="3"/>
      <c r="AT2294" s="3"/>
      <c r="AU2294" s="3" t="s">
        <v>635</v>
      </c>
      <c r="AV2294" s="3" t="s">
        <v>636</v>
      </c>
      <c r="AW2294" s="3">
        <v>60.579680000000003</v>
      </c>
      <c r="AX2294" s="3" t="s">
        <v>1021</v>
      </c>
      <c r="AY2294" s="3" t="s">
        <v>1022</v>
      </c>
      <c r="AZ2294" s="3">
        <v>800</v>
      </c>
      <c r="BA2294" s="3" t="s">
        <v>60</v>
      </c>
      <c r="BB2294" s="3">
        <v>800</v>
      </c>
      <c r="BC2294" s="3" t="s">
        <v>60</v>
      </c>
      <c r="BD2294" s="3" t="s">
        <v>60</v>
      </c>
      <c r="BE2294" s="3" t="s">
        <v>60</v>
      </c>
      <c r="BF2294" s="3" t="str">
        <f>IFERROR(VLOOKUP(Data_Power_app[[#This Row],[PRO ODER]],'Result'!H:J,3,0),"")</f>
        <v>LAMINATION 6</v>
      </c>
      <c r="BG2294" s="13"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row>
    <row r="2295" spans="1:61" x14ac:dyDescent="0.25">
      <c r="A2295" s="12">
        <v>3115</v>
      </c>
      <c r="B2295" s="3" t="s">
        <v>7005</v>
      </c>
      <c r="C2295" s="3" t="s">
        <v>7006</v>
      </c>
      <c r="D2295" s="3" t="s">
        <v>93</v>
      </c>
      <c r="E2295" s="3" t="s">
        <v>94</v>
      </c>
      <c r="F2295" s="3" t="s">
        <v>59</v>
      </c>
      <c r="G2295" s="3">
        <v>300</v>
      </c>
      <c r="H2295" s="4">
        <v>45821</v>
      </c>
      <c r="I2295" s="4">
        <v>45819</v>
      </c>
      <c r="J2295" s="4">
        <v>45819</v>
      </c>
      <c r="K2295" s="4">
        <v>45824</v>
      </c>
      <c r="L2295" s="4">
        <v>45819.888645833336</v>
      </c>
      <c r="M2295" s="4">
        <v>45826</v>
      </c>
      <c r="N2295" s="4">
        <v>45822.15766203704</v>
      </c>
      <c r="O2295" s="4">
        <v>45827</v>
      </c>
      <c r="P2295" s="4" t="s">
        <v>60</v>
      </c>
      <c r="Q2295" s="4" t="s">
        <v>60</v>
      </c>
      <c r="R2295" s="4" t="s">
        <v>60</v>
      </c>
      <c r="S2295" s="4" t="s">
        <v>60</v>
      </c>
      <c r="T2295" s="4">
        <v>45829</v>
      </c>
      <c r="U2295" s="4">
        <v>45824.625277777777</v>
      </c>
      <c r="V2295" s="4"/>
      <c r="W2295" s="4">
        <v>45831</v>
      </c>
      <c r="X2295" s="4"/>
      <c r="Y2295" s="4" t="s">
        <v>60</v>
      </c>
      <c r="Z2295" s="4">
        <v>45832</v>
      </c>
      <c r="AA2295" s="4"/>
      <c r="AB2295" s="4" t="s">
        <v>60</v>
      </c>
      <c r="AC2295" s="4">
        <v>45833</v>
      </c>
      <c r="AD2295" s="4">
        <v>45835</v>
      </c>
      <c r="AE2295" s="4">
        <v>45836</v>
      </c>
      <c r="AF2295" s="4"/>
      <c r="AG2295" s="3" t="s">
        <v>225</v>
      </c>
      <c r="AH2295" s="3" t="s">
        <v>96</v>
      </c>
      <c r="AI2295" s="3" t="s">
        <v>731</v>
      </c>
      <c r="AJ2295" s="3" t="s">
        <v>97</v>
      </c>
      <c r="AK2295" s="3" t="s">
        <v>65</v>
      </c>
      <c r="AL2295" s="3" t="s">
        <v>280</v>
      </c>
      <c r="AM2295" s="3" t="s">
        <v>281</v>
      </c>
      <c r="AN2295" s="3">
        <v>5.7928199999999999</v>
      </c>
      <c r="AO2295" s="3" t="s">
        <v>68</v>
      </c>
      <c r="AP2295" s="3"/>
      <c r="AQ2295" s="3"/>
      <c r="AR2295" s="3" t="s">
        <v>68</v>
      </c>
      <c r="AS2295" s="3"/>
      <c r="AT2295" s="3"/>
      <c r="AU2295" s="3" t="s">
        <v>430</v>
      </c>
      <c r="AV2295" s="3" t="s">
        <v>431</v>
      </c>
      <c r="AW2295" s="3">
        <v>21.53604</v>
      </c>
      <c r="AX2295" s="3" t="s">
        <v>432</v>
      </c>
      <c r="AY2295" s="3" t="s">
        <v>433</v>
      </c>
      <c r="AZ2295" s="3">
        <v>300</v>
      </c>
      <c r="BA2295" s="3" t="s">
        <v>60</v>
      </c>
      <c r="BB2295" s="3">
        <v>300</v>
      </c>
      <c r="BC2295" s="3" t="s">
        <v>60</v>
      </c>
      <c r="BD2295" s="3" t="s">
        <v>60</v>
      </c>
      <c r="BE2295" s="3" t="s">
        <v>60</v>
      </c>
      <c r="BF2295" s="3" t="str">
        <f>IFERROR(VLOOKUP(Data_Power_app[[#This Row],[PRO ODER]],'Result'!H:J,3,0),"")</f>
        <v>LAMINATION 5</v>
      </c>
      <c r="BG2295" s="13" t="str">
        <f>IFERROR(VLOOKUP(Data_Power_app[[#This Row],[PRO ODER]]&amp;"LAM",'Real Time'!A:E,4,0),"")</f>
        <v>ML-05</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12">
        <v>3120</v>
      </c>
      <c r="B2296" s="3" t="s">
        <v>7007</v>
      </c>
      <c r="C2296" s="3" t="s">
        <v>7008</v>
      </c>
      <c r="D2296" s="3" t="s">
        <v>93</v>
      </c>
      <c r="E2296" s="3" t="s">
        <v>94</v>
      </c>
      <c r="F2296" s="3" t="s">
        <v>59</v>
      </c>
      <c r="G2296" s="3">
        <v>384</v>
      </c>
      <c r="H2296" s="4">
        <v>45821</v>
      </c>
      <c r="I2296" s="4">
        <v>45819</v>
      </c>
      <c r="J2296" s="4">
        <v>45819</v>
      </c>
      <c r="K2296" s="4">
        <v>45824</v>
      </c>
      <c r="L2296" s="4">
        <v>45819.888495370367</v>
      </c>
      <c r="M2296" s="4">
        <v>45826</v>
      </c>
      <c r="N2296" s="4"/>
      <c r="O2296" s="4">
        <v>45827</v>
      </c>
      <c r="P2296" s="4" t="s">
        <v>60</v>
      </c>
      <c r="Q2296" s="4" t="s">
        <v>60</v>
      </c>
      <c r="R2296" s="4" t="s">
        <v>60</v>
      </c>
      <c r="S2296" s="4" t="s">
        <v>60</v>
      </c>
      <c r="T2296" s="4">
        <v>45829</v>
      </c>
      <c r="U2296" s="4"/>
      <c r="V2296" s="4"/>
      <c r="W2296" s="4">
        <v>45831</v>
      </c>
      <c r="X2296" s="4"/>
      <c r="Y2296" s="4" t="s">
        <v>60</v>
      </c>
      <c r="Z2296" s="4">
        <v>45832</v>
      </c>
      <c r="AA2296" s="4"/>
      <c r="AB2296" s="4" t="s">
        <v>60</v>
      </c>
      <c r="AC2296" s="4">
        <v>45833</v>
      </c>
      <c r="AD2296" s="4">
        <v>45835</v>
      </c>
      <c r="AE2296" s="4">
        <v>45836</v>
      </c>
      <c r="AF2296" s="4"/>
      <c r="AG2296" s="3" t="s">
        <v>86</v>
      </c>
      <c r="AH2296" s="3" t="s">
        <v>96</v>
      </c>
      <c r="AI2296" s="3" t="s">
        <v>731</v>
      </c>
      <c r="AJ2296" s="3" t="s">
        <v>97</v>
      </c>
      <c r="AK2296" s="3" t="s">
        <v>65</v>
      </c>
      <c r="AL2296" s="3" t="s">
        <v>280</v>
      </c>
      <c r="AM2296" s="3" t="s">
        <v>281</v>
      </c>
      <c r="AN2296" s="3">
        <v>7.2190300000000001</v>
      </c>
      <c r="AO2296" s="3" t="s">
        <v>68</v>
      </c>
      <c r="AP2296" s="3"/>
      <c r="AQ2296" s="3"/>
      <c r="AR2296" s="3" t="s">
        <v>68</v>
      </c>
      <c r="AS2296" s="3"/>
      <c r="AT2296" s="3"/>
      <c r="AU2296" s="3" t="s">
        <v>430</v>
      </c>
      <c r="AV2296" s="3" t="s">
        <v>431</v>
      </c>
      <c r="AW2296" s="3">
        <v>26.838640000000002</v>
      </c>
      <c r="AX2296" s="3" t="s">
        <v>432</v>
      </c>
      <c r="AY2296" s="3" t="s">
        <v>433</v>
      </c>
      <c r="AZ2296" s="3">
        <v>384</v>
      </c>
      <c r="BA2296" s="3" t="s">
        <v>60</v>
      </c>
      <c r="BB2296" s="3">
        <v>384</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3121</v>
      </c>
      <c r="B2297" s="3" t="s">
        <v>7009</v>
      </c>
      <c r="C2297" s="3" t="s">
        <v>7010</v>
      </c>
      <c r="D2297" s="3" t="s">
        <v>93</v>
      </c>
      <c r="E2297" s="3" t="s">
        <v>94</v>
      </c>
      <c r="F2297" s="3" t="s">
        <v>59</v>
      </c>
      <c r="G2297" s="3">
        <v>600</v>
      </c>
      <c r="H2297" s="4">
        <v>45821</v>
      </c>
      <c r="I2297" s="4">
        <v>45819</v>
      </c>
      <c r="J2297" s="4">
        <v>45819</v>
      </c>
      <c r="K2297" s="4">
        <v>45824</v>
      </c>
      <c r="L2297" s="4">
        <v>45819.904270833336</v>
      </c>
      <c r="M2297" s="4">
        <v>45826</v>
      </c>
      <c r="N2297" s="4">
        <v>45822.079085648147</v>
      </c>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225</v>
      </c>
      <c r="AH2297" s="3" t="s">
        <v>96</v>
      </c>
      <c r="AI2297" s="3" t="s">
        <v>730</v>
      </c>
      <c r="AJ2297" s="3" t="s">
        <v>97</v>
      </c>
      <c r="AK2297" s="3" t="s">
        <v>98</v>
      </c>
      <c r="AL2297" s="3" t="s">
        <v>280</v>
      </c>
      <c r="AM2297" s="3" t="s">
        <v>281</v>
      </c>
      <c r="AN2297" s="3">
        <v>13.242940000000001</v>
      </c>
      <c r="AO2297" s="3" t="s">
        <v>68</v>
      </c>
      <c r="AP2297" s="3"/>
      <c r="AQ2297" s="3"/>
      <c r="AR2297" s="3" t="s">
        <v>68</v>
      </c>
      <c r="AS2297" s="3"/>
      <c r="AT2297" s="3"/>
      <c r="AU2297" s="3" t="s">
        <v>430</v>
      </c>
      <c r="AV2297" s="3" t="s">
        <v>431</v>
      </c>
      <c r="AW2297" s="3">
        <v>49.236240000000002</v>
      </c>
      <c r="AX2297" s="3" t="s">
        <v>432</v>
      </c>
      <c r="AY2297" s="3" t="s">
        <v>433</v>
      </c>
      <c r="AZ2297" s="3">
        <v>600</v>
      </c>
      <c r="BA2297" s="3" t="s">
        <v>60</v>
      </c>
      <c r="BB2297" s="3">
        <v>600</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3123</v>
      </c>
      <c r="B2298" s="3" t="s">
        <v>7011</v>
      </c>
      <c r="C2298" s="3" t="s">
        <v>7012</v>
      </c>
      <c r="D2298" s="3" t="s">
        <v>93</v>
      </c>
      <c r="E2298" s="3" t="s">
        <v>94</v>
      </c>
      <c r="F2298" s="3" t="s">
        <v>59</v>
      </c>
      <c r="G2298" s="3">
        <v>636</v>
      </c>
      <c r="H2298" s="4">
        <v>45821</v>
      </c>
      <c r="I2298" s="4">
        <v>45819</v>
      </c>
      <c r="J2298" s="4">
        <v>45819</v>
      </c>
      <c r="K2298" s="4">
        <v>45824</v>
      </c>
      <c r="L2298" s="4">
        <v>45819.904328703706</v>
      </c>
      <c r="M2298" s="4">
        <v>45826</v>
      </c>
      <c r="N2298" s="4">
        <v>45822.131018518521</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703</v>
      </c>
      <c r="AJ2298" s="3" t="s">
        <v>97</v>
      </c>
      <c r="AK2298" s="3" t="s">
        <v>98</v>
      </c>
      <c r="AL2298" s="3" t="s">
        <v>280</v>
      </c>
      <c r="AM2298" s="3" t="s">
        <v>281</v>
      </c>
      <c r="AN2298" s="3">
        <v>14.284079999999999</v>
      </c>
      <c r="AO2298" s="3" t="s">
        <v>68</v>
      </c>
      <c r="AP2298" s="3"/>
      <c r="AQ2298" s="3"/>
      <c r="AR2298" s="3" t="s">
        <v>68</v>
      </c>
      <c r="AS2298" s="3"/>
      <c r="AT2298" s="3"/>
      <c r="AU2298" s="3" t="s">
        <v>430</v>
      </c>
      <c r="AV2298" s="3" t="s">
        <v>431</v>
      </c>
      <c r="AW2298" s="3">
        <v>53.107280000000003</v>
      </c>
      <c r="AX2298" s="3" t="s">
        <v>704</v>
      </c>
      <c r="AY2298" s="3" t="s">
        <v>705</v>
      </c>
      <c r="AZ2298" s="3">
        <v>636</v>
      </c>
      <c r="BA2298" s="3" t="s">
        <v>60</v>
      </c>
      <c r="BB2298" s="3">
        <v>636</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3125</v>
      </c>
      <c r="B2299" s="3" t="s">
        <v>7013</v>
      </c>
      <c r="C2299" s="3" t="s">
        <v>7014</v>
      </c>
      <c r="D2299" s="3" t="s">
        <v>93</v>
      </c>
      <c r="E2299" s="3" t="s">
        <v>94</v>
      </c>
      <c r="F2299" s="3" t="s">
        <v>59</v>
      </c>
      <c r="G2299" s="3">
        <v>600</v>
      </c>
      <c r="H2299" s="4">
        <v>45821</v>
      </c>
      <c r="I2299" s="4">
        <v>45819</v>
      </c>
      <c r="J2299" s="4">
        <v>45819</v>
      </c>
      <c r="K2299" s="4">
        <v>45824</v>
      </c>
      <c r="L2299" s="4">
        <v>45819.904409722221</v>
      </c>
      <c r="M2299" s="4">
        <v>45826</v>
      </c>
      <c r="N2299" s="4">
        <v>45822.20103009259</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2239</v>
      </c>
      <c r="AJ2299" s="3" t="s">
        <v>97</v>
      </c>
      <c r="AK2299" s="3" t="s">
        <v>98</v>
      </c>
      <c r="AL2299" s="3" t="s">
        <v>280</v>
      </c>
      <c r="AM2299" s="3" t="s">
        <v>281</v>
      </c>
      <c r="AN2299" s="3">
        <v>13.1569</v>
      </c>
      <c r="AO2299" s="3" t="s">
        <v>68</v>
      </c>
      <c r="AP2299" s="3"/>
      <c r="AQ2299" s="3"/>
      <c r="AR2299" s="3" t="s">
        <v>68</v>
      </c>
      <c r="AS2299" s="3"/>
      <c r="AT2299" s="3"/>
      <c r="AU2299" s="3" t="s">
        <v>430</v>
      </c>
      <c r="AV2299" s="3" t="s">
        <v>431</v>
      </c>
      <c r="AW2299" s="3">
        <v>48.917009999999998</v>
      </c>
      <c r="AX2299" s="3" t="s">
        <v>768</v>
      </c>
      <c r="AY2299" s="3" t="s">
        <v>769</v>
      </c>
      <c r="AZ2299" s="3">
        <v>600</v>
      </c>
      <c r="BA2299" s="3" t="s">
        <v>60</v>
      </c>
      <c r="BB2299" s="3">
        <v>600</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3128</v>
      </c>
      <c r="B2300" s="3" t="s">
        <v>7015</v>
      </c>
      <c r="C2300" s="3" t="s">
        <v>7016</v>
      </c>
      <c r="D2300" s="3" t="s">
        <v>93</v>
      </c>
      <c r="E2300" s="3" t="s">
        <v>94</v>
      </c>
      <c r="F2300" s="3" t="s">
        <v>59</v>
      </c>
      <c r="G2300" s="3">
        <v>300</v>
      </c>
      <c r="H2300" s="4">
        <v>45821</v>
      </c>
      <c r="I2300" s="4">
        <v>45819</v>
      </c>
      <c r="J2300" s="4">
        <v>45819</v>
      </c>
      <c r="K2300" s="4">
        <v>45824</v>
      </c>
      <c r="L2300" s="4">
        <v>45819.970497685186</v>
      </c>
      <c r="M2300" s="4">
        <v>45826</v>
      </c>
      <c r="N2300" s="4">
        <v>45824.994004629632</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731</v>
      </c>
      <c r="AJ2300" s="3" t="s">
        <v>97</v>
      </c>
      <c r="AK2300" s="3" t="s">
        <v>65</v>
      </c>
      <c r="AL2300" s="3" t="s">
        <v>280</v>
      </c>
      <c r="AM2300" s="3" t="s">
        <v>281</v>
      </c>
      <c r="AN2300" s="3">
        <v>5.6933100000000003</v>
      </c>
      <c r="AO2300" s="3" t="s">
        <v>68</v>
      </c>
      <c r="AP2300" s="3"/>
      <c r="AQ2300" s="3"/>
      <c r="AR2300" s="3" t="s">
        <v>68</v>
      </c>
      <c r="AS2300" s="3"/>
      <c r="AT2300" s="3"/>
      <c r="AU2300" s="3" t="s">
        <v>430</v>
      </c>
      <c r="AV2300" s="3" t="s">
        <v>431</v>
      </c>
      <c r="AW2300" s="3">
        <v>21.16553</v>
      </c>
      <c r="AX2300" s="3" t="s">
        <v>432</v>
      </c>
      <c r="AY2300" s="3" t="s">
        <v>433</v>
      </c>
      <c r="AZ2300" s="3">
        <v>300</v>
      </c>
      <c r="BA2300" s="3" t="s">
        <v>60</v>
      </c>
      <c r="BB2300" s="3">
        <v>300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3129</v>
      </c>
      <c r="B2301" s="3" t="s">
        <v>11810</v>
      </c>
      <c r="C2301" s="3" t="s">
        <v>11811</v>
      </c>
      <c r="D2301" s="3" t="s">
        <v>255</v>
      </c>
      <c r="E2301" s="3" t="s">
        <v>320</v>
      </c>
      <c r="F2301" s="3" t="s">
        <v>59</v>
      </c>
      <c r="G2301" s="3">
        <v>6890</v>
      </c>
      <c r="H2301" s="4">
        <v>45822</v>
      </c>
      <c r="I2301" s="4">
        <v>45822</v>
      </c>
      <c r="J2301" s="4">
        <v>45822</v>
      </c>
      <c r="K2301" s="4">
        <v>45826</v>
      </c>
      <c r="L2301" s="4"/>
      <c r="M2301" s="4">
        <v>45827</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45836</v>
      </c>
      <c r="AF2301" s="4"/>
      <c r="AG2301" s="3" t="s">
        <v>117</v>
      </c>
      <c r="AH2301" s="3" t="s">
        <v>1018</v>
      </c>
      <c r="AI2301" s="3" t="s">
        <v>11812</v>
      </c>
      <c r="AJ2301" s="3" t="s">
        <v>1019</v>
      </c>
      <c r="AK2301" s="3" t="s">
        <v>98</v>
      </c>
      <c r="AL2301" s="3" t="s">
        <v>326</v>
      </c>
      <c r="AM2301" s="3" t="s">
        <v>327</v>
      </c>
      <c r="AN2301" s="3">
        <v>115.59162000000001</v>
      </c>
      <c r="AO2301" s="3" t="s">
        <v>68</v>
      </c>
      <c r="AP2301" s="3"/>
      <c r="AQ2301" s="3"/>
      <c r="AR2301" s="3" t="s">
        <v>68</v>
      </c>
      <c r="AS2301" s="3"/>
      <c r="AT2301" s="3"/>
      <c r="AU2301" s="3" t="s">
        <v>328</v>
      </c>
      <c r="AV2301" s="3" t="s">
        <v>329</v>
      </c>
      <c r="AW2301" s="3">
        <v>505.51445999999999</v>
      </c>
      <c r="AX2301" s="3" t="s">
        <v>1120</v>
      </c>
      <c r="AY2301" s="3" t="s">
        <v>1121</v>
      </c>
      <c r="AZ2301" s="3">
        <v>6890</v>
      </c>
      <c r="BA2301" s="3" t="s">
        <v>60</v>
      </c>
      <c r="BB2301" s="3">
        <v>6890</v>
      </c>
      <c r="BC2301" s="3" t="s">
        <v>60</v>
      </c>
      <c r="BD2301" s="3" t="s">
        <v>60</v>
      </c>
      <c r="BE2301" s="3" t="s">
        <v>60</v>
      </c>
      <c r="BF2301" s="3" t="str">
        <f>IFERROR(VLOOKUP(Data_Power_app[[#This Row],[PRO ODER]],'Result'!H:J,3,0),"")</f>
        <v>LAMINATION 6</v>
      </c>
      <c r="BG2301" s="13"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row>
    <row r="2302" spans="1:61" x14ac:dyDescent="0.25">
      <c r="A2302" s="12">
        <v>3130</v>
      </c>
      <c r="B2302" s="3" t="s">
        <v>7017</v>
      </c>
      <c r="C2302" s="3" t="s">
        <v>7018</v>
      </c>
      <c r="D2302" s="3" t="s">
        <v>93</v>
      </c>
      <c r="E2302" s="3" t="s">
        <v>94</v>
      </c>
      <c r="F2302" s="3" t="s">
        <v>59</v>
      </c>
      <c r="G2302" s="3">
        <v>300</v>
      </c>
      <c r="H2302" s="4">
        <v>45821</v>
      </c>
      <c r="I2302" s="4">
        <v>45819</v>
      </c>
      <c r="J2302" s="4">
        <v>45819</v>
      </c>
      <c r="K2302" s="4">
        <v>45824</v>
      </c>
      <c r="L2302" s="4">
        <v>45819.970416666663</v>
      </c>
      <c r="M2302" s="4">
        <v>45826</v>
      </c>
      <c r="N2302" s="4">
        <v>45822.199097222219</v>
      </c>
      <c r="O2302" s="4">
        <v>45827</v>
      </c>
      <c r="P2302" s="4" t="s">
        <v>60</v>
      </c>
      <c r="Q2302" s="4" t="s">
        <v>60</v>
      </c>
      <c r="R2302" s="4" t="s">
        <v>60</v>
      </c>
      <c r="S2302" s="4" t="s">
        <v>60</v>
      </c>
      <c r="T2302" s="4">
        <v>45829</v>
      </c>
      <c r="U2302" s="4"/>
      <c r="V2302" s="4"/>
      <c r="W2302" s="4">
        <v>45831</v>
      </c>
      <c r="X2302" s="4"/>
      <c r="Y2302" s="4" t="s">
        <v>60</v>
      </c>
      <c r="Z2302" s="4">
        <v>45832</v>
      </c>
      <c r="AA2302" s="4"/>
      <c r="AB2302" s="4" t="s">
        <v>60</v>
      </c>
      <c r="AC2302" s="4">
        <v>45833</v>
      </c>
      <c r="AD2302" s="4">
        <v>45835</v>
      </c>
      <c r="AE2302" s="4">
        <v>45836</v>
      </c>
      <c r="AF2302" s="4"/>
      <c r="AG2302" s="3" t="s">
        <v>225</v>
      </c>
      <c r="AH2302" s="3" t="s">
        <v>96</v>
      </c>
      <c r="AI2302" s="3" t="s">
        <v>703</v>
      </c>
      <c r="AJ2302" s="3" t="s">
        <v>97</v>
      </c>
      <c r="AK2302" s="3" t="s">
        <v>98</v>
      </c>
      <c r="AL2302" s="3" t="s">
        <v>280</v>
      </c>
      <c r="AM2302" s="3" t="s">
        <v>281</v>
      </c>
      <c r="AN2302" s="3">
        <v>6.6726400000000003</v>
      </c>
      <c r="AO2302" s="3" t="s">
        <v>68</v>
      </c>
      <c r="AP2302" s="3"/>
      <c r="AQ2302" s="3"/>
      <c r="AR2302" s="3" t="s">
        <v>68</v>
      </c>
      <c r="AS2302" s="3"/>
      <c r="AT2302" s="3"/>
      <c r="AU2302" s="3" t="s">
        <v>430</v>
      </c>
      <c r="AV2302" s="3" t="s">
        <v>431</v>
      </c>
      <c r="AW2302" s="3">
        <v>24.808160000000001</v>
      </c>
      <c r="AX2302" s="3" t="s">
        <v>704</v>
      </c>
      <c r="AY2302" s="3" t="s">
        <v>705</v>
      </c>
      <c r="AZ2302" s="3">
        <v>300</v>
      </c>
      <c r="BA2302" s="3" t="s">
        <v>60</v>
      </c>
      <c r="BB2302" s="3">
        <v>300</v>
      </c>
      <c r="BC2302" s="3" t="s">
        <v>60</v>
      </c>
      <c r="BD2302" s="3" t="s">
        <v>60</v>
      </c>
      <c r="BE2302" s="3" t="s">
        <v>60</v>
      </c>
      <c r="BF2302" s="3" t="str">
        <f>IFERROR(VLOOKUP(Data_Power_app[[#This Row],[PRO ODER]],'Result'!H:J,3,0),"")</f>
        <v>LAMINATION 5</v>
      </c>
      <c r="BG2302" s="13" t="str">
        <f>IFERROR(VLOOKUP(Data_Power_app[[#This Row],[PRO ODER]]&amp;"LAM",'Real Time'!A:E,4,0),"")</f>
        <v>ML-05</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12">
        <v>3131</v>
      </c>
      <c r="B2303" s="3" t="s">
        <v>7019</v>
      </c>
      <c r="C2303" s="3" t="s">
        <v>7020</v>
      </c>
      <c r="D2303" s="3" t="s">
        <v>93</v>
      </c>
      <c r="E2303" s="3" t="s">
        <v>94</v>
      </c>
      <c r="F2303" s="3" t="s">
        <v>59</v>
      </c>
      <c r="G2303" s="3">
        <v>312</v>
      </c>
      <c r="H2303" s="4">
        <v>45821</v>
      </c>
      <c r="I2303" s="4">
        <v>45819</v>
      </c>
      <c r="J2303" s="4">
        <v>45819</v>
      </c>
      <c r="K2303" s="4">
        <v>45824</v>
      </c>
      <c r="L2303" s="4">
        <v>45819.970462962963</v>
      </c>
      <c r="M2303" s="4">
        <v>45826</v>
      </c>
      <c r="N2303" s="4">
        <v>45825.315150462964</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731</v>
      </c>
      <c r="AJ2303" s="3" t="s">
        <v>97</v>
      </c>
      <c r="AK2303" s="3" t="s">
        <v>65</v>
      </c>
      <c r="AL2303" s="3" t="s">
        <v>280</v>
      </c>
      <c r="AM2303" s="3" t="s">
        <v>281</v>
      </c>
      <c r="AN2303" s="3">
        <v>5.9622400000000004</v>
      </c>
      <c r="AO2303" s="3" t="s">
        <v>68</v>
      </c>
      <c r="AP2303" s="3"/>
      <c r="AQ2303" s="3"/>
      <c r="AR2303" s="3" t="s">
        <v>68</v>
      </c>
      <c r="AS2303" s="3"/>
      <c r="AT2303" s="3"/>
      <c r="AU2303" s="3" t="s">
        <v>430</v>
      </c>
      <c r="AV2303" s="3" t="s">
        <v>431</v>
      </c>
      <c r="AW2303" s="3">
        <v>22.16676</v>
      </c>
      <c r="AX2303" s="3" t="s">
        <v>432</v>
      </c>
      <c r="AY2303" s="3" t="s">
        <v>433</v>
      </c>
      <c r="AZ2303" s="3">
        <v>312</v>
      </c>
      <c r="BA2303" s="3" t="s">
        <v>60</v>
      </c>
      <c r="BB2303" s="3">
        <v>312</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3136</v>
      </c>
      <c r="B2304" s="3" t="s">
        <v>11787</v>
      </c>
      <c r="C2304" s="3" t="s">
        <v>11788</v>
      </c>
      <c r="D2304" s="3" t="s">
        <v>93</v>
      </c>
      <c r="E2304" s="3" t="s">
        <v>279</v>
      </c>
      <c r="F2304" s="3" t="s">
        <v>59</v>
      </c>
      <c r="G2304" s="3">
        <v>456</v>
      </c>
      <c r="H2304" s="4">
        <v>45822</v>
      </c>
      <c r="I2304" s="4">
        <v>45822</v>
      </c>
      <c r="J2304" s="4">
        <v>45822</v>
      </c>
      <c r="K2304" s="4">
        <v>45825</v>
      </c>
      <c r="L2304" s="4"/>
      <c r="M2304" s="4">
        <v>45826</v>
      </c>
      <c r="N2304" s="4"/>
      <c r="O2304" s="4">
        <v>45828</v>
      </c>
      <c r="P2304" s="4" t="s">
        <v>60</v>
      </c>
      <c r="Q2304" s="4" t="s">
        <v>60</v>
      </c>
      <c r="R2304" s="4" t="s">
        <v>60</v>
      </c>
      <c r="S2304" s="4" t="s">
        <v>60</v>
      </c>
      <c r="T2304" s="4">
        <v>45829</v>
      </c>
      <c r="U2304" s="4"/>
      <c r="V2304" s="4"/>
      <c r="W2304" s="4">
        <v>45830</v>
      </c>
      <c r="X2304" s="4"/>
      <c r="Y2304" s="4" t="s">
        <v>60</v>
      </c>
      <c r="Z2304" s="4">
        <v>45832</v>
      </c>
      <c r="AA2304" s="4"/>
      <c r="AB2304" s="4" t="s">
        <v>60</v>
      </c>
      <c r="AC2304" s="4">
        <v>45833</v>
      </c>
      <c r="AD2304" s="4">
        <v>45835</v>
      </c>
      <c r="AE2304" s="4">
        <v>45836</v>
      </c>
      <c r="AF2304" s="4"/>
      <c r="AG2304" s="3" t="s">
        <v>117</v>
      </c>
      <c r="AH2304" s="3" t="s">
        <v>425</v>
      </c>
      <c r="AI2304" s="3" t="s">
        <v>426</v>
      </c>
      <c r="AJ2304" s="3" t="s">
        <v>427</v>
      </c>
      <c r="AK2304" s="3" t="s">
        <v>98</v>
      </c>
      <c r="AL2304" s="3" t="s">
        <v>428</v>
      </c>
      <c r="AM2304" s="3" t="s">
        <v>429</v>
      </c>
      <c r="AN2304" s="3">
        <v>9.7956699999999994</v>
      </c>
      <c r="AO2304" s="3" t="s">
        <v>68</v>
      </c>
      <c r="AP2304" s="3"/>
      <c r="AQ2304" s="3"/>
      <c r="AR2304" s="3" t="s">
        <v>68</v>
      </c>
      <c r="AS2304" s="3"/>
      <c r="AT2304" s="3"/>
      <c r="AU2304" s="3" t="s">
        <v>430</v>
      </c>
      <c r="AV2304" s="3" t="s">
        <v>431</v>
      </c>
      <c r="AW2304" s="3">
        <v>42.848579999999998</v>
      </c>
      <c r="AX2304" s="3" t="s">
        <v>432</v>
      </c>
      <c r="AY2304" s="3" t="s">
        <v>433</v>
      </c>
      <c r="AZ2304" s="3">
        <v>456</v>
      </c>
      <c r="BA2304" s="3" t="s">
        <v>60</v>
      </c>
      <c r="BB2304" s="3">
        <v>456</v>
      </c>
      <c r="BC2304" s="3" t="s">
        <v>60</v>
      </c>
      <c r="BD2304" s="3" t="s">
        <v>60</v>
      </c>
      <c r="BE2304" s="3" t="s">
        <v>60</v>
      </c>
      <c r="BF2304" s="3" t="str">
        <f>IFERROR(VLOOKUP(Data_Power_app[[#This Row],[PRO ODER]],'Result'!H:J,3,0),"")</f>
        <v>LAMINATION 6</v>
      </c>
      <c r="BG2304" s="13"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row>
    <row r="2305" spans="1:61" x14ac:dyDescent="0.25">
      <c r="A2305" s="12">
        <v>3137</v>
      </c>
      <c r="B2305" s="3" t="s">
        <v>11789</v>
      </c>
      <c r="C2305" s="3" t="s">
        <v>11790</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9.7309300000000007</v>
      </c>
      <c r="AO2305" s="3" t="s">
        <v>68</v>
      </c>
      <c r="AP2305" s="3"/>
      <c r="AQ2305" s="3"/>
      <c r="AR2305" s="3" t="s">
        <v>68</v>
      </c>
      <c r="AS2305" s="3"/>
      <c r="AT2305" s="3"/>
      <c r="AU2305" s="3" t="s">
        <v>430</v>
      </c>
      <c r="AV2305" s="3" t="s">
        <v>431</v>
      </c>
      <c r="AW2305" s="3">
        <v>42.565339999999999</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3139</v>
      </c>
      <c r="B2306" s="3" t="s">
        <v>4156</v>
      </c>
      <c r="C2306" s="3" t="s">
        <v>4157</v>
      </c>
      <c r="D2306" s="3" t="s">
        <v>1210</v>
      </c>
      <c r="E2306" s="3" t="s">
        <v>1340</v>
      </c>
      <c r="F2306" s="3" t="s">
        <v>72</v>
      </c>
      <c r="G2306" s="3">
        <v>1</v>
      </c>
      <c r="H2306" s="4">
        <v>45829</v>
      </c>
      <c r="I2306" s="4" t="s">
        <v>60</v>
      </c>
      <c r="J2306" s="4">
        <v>45817</v>
      </c>
      <c r="K2306" s="4">
        <v>45830</v>
      </c>
      <c r="L2306" s="4">
        <v>45818.902129629627</v>
      </c>
      <c r="M2306" s="4" t="s">
        <v>60</v>
      </c>
      <c r="N2306" s="4"/>
      <c r="O2306" s="4" t="s">
        <v>60</v>
      </c>
      <c r="P2306" s="4" t="s">
        <v>60</v>
      </c>
      <c r="Q2306" s="4" t="s">
        <v>60</v>
      </c>
      <c r="R2306" s="4" t="s">
        <v>60</v>
      </c>
      <c r="S2306" s="4" t="s">
        <v>60</v>
      </c>
      <c r="T2306" s="4" t="s">
        <v>60</v>
      </c>
      <c r="U2306" s="4"/>
      <c r="V2306" s="4"/>
      <c r="W2306" s="4"/>
      <c r="X2306" s="4">
        <v>45820.244317129633</v>
      </c>
      <c r="Y2306" s="4" t="s">
        <v>122</v>
      </c>
      <c r="Z2306" s="4" t="s">
        <v>60</v>
      </c>
      <c r="AA2306" s="4">
        <v>45820.245081018518</v>
      </c>
      <c r="AB2306" s="4" t="s">
        <v>60</v>
      </c>
      <c r="AC2306" s="4" t="s">
        <v>60</v>
      </c>
      <c r="AD2306" s="4">
        <v>45835</v>
      </c>
      <c r="AE2306" s="4">
        <v>45836</v>
      </c>
      <c r="AF2306" s="4">
        <v>45824</v>
      </c>
      <c r="AG2306" s="3" t="s">
        <v>943</v>
      </c>
      <c r="AH2306" s="3" t="s">
        <v>1341</v>
      </c>
      <c r="AI2306" s="3" t="s">
        <v>4151</v>
      </c>
      <c r="AJ2306" s="3" t="s">
        <v>74</v>
      </c>
      <c r="AK2306" s="3" t="s">
        <v>512</v>
      </c>
      <c r="AL2306" s="3" t="s">
        <v>1211</v>
      </c>
      <c r="AM2306" s="3" t="s">
        <v>1212</v>
      </c>
      <c r="AN2306" s="3">
        <v>1.635E-2</v>
      </c>
      <c r="AO2306" s="3" t="s">
        <v>68</v>
      </c>
      <c r="AP2306" s="3"/>
      <c r="AQ2306" s="3"/>
      <c r="AR2306" s="3" t="s">
        <v>68</v>
      </c>
      <c r="AS2306" s="3"/>
      <c r="AT2306" s="3"/>
      <c r="AU2306" s="3" t="s">
        <v>4152</v>
      </c>
      <c r="AV2306" s="3" t="s">
        <v>4153</v>
      </c>
      <c r="AW2306" s="3">
        <v>3.5749999999999997E-2</v>
      </c>
      <c r="AX2306" s="3" t="s">
        <v>4154</v>
      </c>
      <c r="AY2306" s="3" t="s">
        <v>4155</v>
      </c>
      <c r="AZ2306" s="3">
        <v>1</v>
      </c>
      <c r="BA2306" s="3" t="s">
        <v>196</v>
      </c>
      <c r="BB2306" s="3">
        <v>0</v>
      </c>
      <c r="BC2306" s="3" t="s">
        <v>60</v>
      </c>
      <c r="BD2306" s="3" t="s">
        <v>60</v>
      </c>
      <c r="BE2306" s="3" t="s">
        <v>1342</v>
      </c>
      <c r="BF2306" s="3" t="str">
        <f>IFERROR(VLOOKUP(Data_Power_app[[#This Row],[PRO ODER]],'Result'!H:J,3,0),"")</f>
        <v>LAMINATION 7</v>
      </c>
      <c r="BG2306" s="13" t="str">
        <f>IFERROR(VLOOKUP(Data_Power_app[[#This Row],[PRO ODER]]&amp;"LAM",'Real Time'!A:E,4,0),"")</f>
        <v>ML-02</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12">
        <v>3149</v>
      </c>
      <c r="B2307" s="3" t="s">
        <v>11791</v>
      </c>
      <c r="C2307" s="3" t="s">
        <v>11792</v>
      </c>
      <c r="D2307" s="3" t="s">
        <v>84</v>
      </c>
      <c r="E2307" s="3" t="s">
        <v>150</v>
      </c>
      <c r="F2307" s="3" t="s">
        <v>59</v>
      </c>
      <c r="G2307" s="3">
        <v>3600</v>
      </c>
      <c r="H2307" s="4">
        <v>45822</v>
      </c>
      <c r="I2307" s="4">
        <v>45822</v>
      </c>
      <c r="J2307" s="4">
        <v>45822</v>
      </c>
      <c r="K2307" s="4">
        <v>45826</v>
      </c>
      <c r="L2307" s="4">
        <v>45824.989351851851</v>
      </c>
      <c r="M2307" s="4">
        <v>45827</v>
      </c>
      <c r="N2307" s="4">
        <v>45824.228032407409</v>
      </c>
      <c r="O2307" s="4" t="s">
        <v>60</v>
      </c>
      <c r="P2307" s="4" t="s">
        <v>60</v>
      </c>
      <c r="Q2307" s="4" t="s">
        <v>60</v>
      </c>
      <c r="R2307" s="4" t="s">
        <v>60</v>
      </c>
      <c r="S2307" s="4" t="s">
        <v>60</v>
      </c>
      <c r="T2307" s="4">
        <v>45829</v>
      </c>
      <c r="U2307" s="4">
        <v>45825.288159722222</v>
      </c>
      <c r="V2307" s="4"/>
      <c r="W2307" s="4">
        <v>45830</v>
      </c>
      <c r="X2307" s="4"/>
      <c r="Y2307" s="4" t="s">
        <v>60</v>
      </c>
      <c r="Z2307" s="4">
        <v>45832</v>
      </c>
      <c r="AA2307" s="4"/>
      <c r="AB2307" s="4" t="s">
        <v>60</v>
      </c>
      <c r="AC2307" s="4">
        <v>45833</v>
      </c>
      <c r="AD2307" s="4">
        <v>45835</v>
      </c>
      <c r="AE2307" s="4">
        <v>45836</v>
      </c>
      <c r="AF2307" s="4"/>
      <c r="AG2307" s="3" t="s">
        <v>225</v>
      </c>
      <c r="AH2307" s="3" t="s">
        <v>170</v>
      </c>
      <c r="AI2307" s="3" t="s">
        <v>841</v>
      </c>
      <c r="AJ2307" s="3" t="s">
        <v>171</v>
      </c>
      <c r="AK2307" s="3" t="s">
        <v>65</v>
      </c>
      <c r="AL2307" s="3" t="s">
        <v>153</v>
      </c>
      <c r="AM2307" s="3" t="s">
        <v>154</v>
      </c>
      <c r="AN2307" s="3">
        <v>114.81382000000001</v>
      </c>
      <c r="AO2307" s="3" t="s">
        <v>68</v>
      </c>
      <c r="AP2307" s="3"/>
      <c r="AQ2307" s="3"/>
      <c r="AR2307" s="3" t="s">
        <v>68</v>
      </c>
      <c r="AS2307" s="3"/>
      <c r="AT2307" s="3"/>
      <c r="AU2307" s="3" t="s">
        <v>842</v>
      </c>
      <c r="AV2307" s="3" t="s">
        <v>843</v>
      </c>
      <c r="AW2307" s="3">
        <v>251.11969999999999</v>
      </c>
      <c r="AX2307" s="3" t="s">
        <v>5020</v>
      </c>
      <c r="AY2307" s="3" t="s">
        <v>5021</v>
      </c>
      <c r="AZ2307" s="3">
        <v>3214</v>
      </c>
      <c r="BA2307" s="3" t="s">
        <v>60</v>
      </c>
      <c r="BB2307" s="3">
        <v>3600</v>
      </c>
      <c r="BC2307" s="3" t="s">
        <v>60</v>
      </c>
      <c r="BD2307" s="3" t="s">
        <v>60</v>
      </c>
      <c r="BE2307" s="3" t="s">
        <v>60</v>
      </c>
      <c r="BF2307" s="3" t="str">
        <f>IFERROR(VLOOKUP(Data_Power_app[[#This Row],[PRO ODER]],'Result'!H:J,3,0),"")</f>
        <v>LAMINATION 5</v>
      </c>
      <c r="BG2307" s="13" t="str">
        <f>IFERROR(VLOOKUP(Data_Power_app[[#This Row],[PRO ODER]]&amp;"LAM",'Real Time'!A:E,4,0),"")</f>
        <v>ML-05</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3198</v>
      </c>
      <c r="B2308" s="3" t="s">
        <v>11817</v>
      </c>
      <c r="C2308" s="3" t="s">
        <v>11818</v>
      </c>
      <c r="D2308" s="3" t="s">
        <v>84</v>
      </c>
      <c r="E2308" s="3" t="s">
        <v>150</v>
      </c>
      <c r="F2308" s="3" t="s">
        <v>59</v>
      </c>
      <c r="G2308" s="3">
        <v>262</v>
      </c>
      <c r="H2308" s="4">
        <v>45825</v>
      </c>
      <c r="I2308" s="4">
        <v>45822</v>
      </c>
      <c r="J2308" s="4">
        <v>45822</v>
      </c>
      <c r="K2308" s="4">
        <v>45826</v>
      </c>
      <c r="L2308" s="4"/>
      <c r="M2308" s="4">
        <v>45827</v>
      </c>
      <c r="N2308" s="4"/>
      <c r="O2308" s="4" t="s">
        <v>60</v>
      </c>
      <c r="P2308" s="4" t="s">
        <v>60</v>
      </c>
      <c r="Q2308" s="4" t="s">
        <v>60</v>
      </c>
      <c r="R2308" s="4" t="s">
        <v>60</v>
      </c>
      <c r="S2308" s="4" t="s">
        <v>60</v>
      </c>
      <c r="T2308" s="4">
        <v>45831</v>
      </c>
      <c r="U2308" s="4"/>
      <c r="V2308" s="4"/>
      <c r="W2308" s="4">
        <v>45832</v>
      </c>
      <c r="X2308" s="4"/>
      <c r="Y2308" s="4" t="s">
        <v>60</v>
      </c>
      <c r="Z2308" s="4">
        <v>45834</v>
      </c>
      <c r="AA2308" s="4"/>
      <c r="AB2308" s="4" t="s">
        <v>60</v>
      </c>
      <c r="AC2308" s="4">
        <v>45835</v>
      </c>
      <c r="AD2308" s="4">
        <v>45836</v>
      </c>
      <c r="AE2308" s="4">
        <v>45838</v>
      </c>
      <c r="AF2308" s="4"/>
      <c r="AG2308" s="3" t="s">
        <v>117</v>
      </c>
      <c r="AH2308" s="3" t="s">
        <v>409</v>
      </c>
      <c r="AI2308" s="3" t="s">
        <v>11819</v>
      </c>
      <c r="AJ2308" s="3" t="s">
        <v>159</v>
      </c>
      <c r="AK2308" s="3" t="s">
        <v>98</v>
      </c>
      <c r="AL2308" s="3" t="s">
        <v>410</v>
      </c>
      <c r="AM2308" s="3" t="s">
        <v>411</v>
      </c>
      <c r="AN2308" s="3">
        <v>9.3880599999999994</v>
      </c>
      <c r="AO2308" s="3" t="s">
        <v>68</v>
      </c>
      <c r="AP2308" s="3"/>
      <c r="AQ2308" s="3"/>
      <c r="AR2308" s="3" t="s">
        <v>68</v>
      </c>
      <c r="AS2308" s="3"/>
      <c r="AT2308" s="3"/>
      <c r="AU2308" s="3" t="s">
        <v>11820</v>
      </c>
      <c r="AV2308" s="3" t="s">
        <v>11821</v>
      </c>
      <c r="AW2308" s="3">
        <v>20.53051</v>
      </c>
      <c r="AX2308" s="3" t="s">
        <v>11822</v>
      </c>
      <c r="AY2308" s="3" t="s">
        <v>11823</v>
      </c>
      <c r="AZ2308" s="3">
        <v>262</v>
      </c>
      <c r="BA2308" s="3" t="s">
        <v>60</v>
      </c>
      <c r="BB2308" s="3">
        <v>262</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3201</v>
      </c>
      <c r="B2309" s="3" t="s">
        <v>8724</v>
      </c>
      <c r="C2309" s="3" t="s">
        <v>8725</v>
      </c>
      <c r="D2309" s="3" t="s">
        <v>255</v>
      </c>
      <c r="E2309" s="3" t="s">
        <v>256</v>
      </c>
      <c r="F2309" s="3" t="s">
        <v>59</v>
      </c>
      <c r="G2309" s="3">
        <v>830</v>
      </c>
      <c r="H2309" s="4">
        <v>45825</v>
      </c>
      <c r="I2309" s="4">
        <v>45821</v>
      </c>
      <c r="J2309" s="4">
        <v>45821</v>
      </c>
      <c r="K2309" s="4">
        <v>45827</v>
      </c>
      <c r="L2309" s="4">
        <v>45822.387303240743</v>
      </c>
      <c r="M2309" s="4">
        <v>45828</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86</v>
      </c>
      <c r="AH2309" s="3" t="s">
        <v>257</v>
      </c>
      <c r="AI2309" s="3" t="s">
        <v>8726</v>
      </c>
      <c r="AJ2309" s="3" t="s">
        <v>258</v>
      </c>
      <c r="AK2309" s="3" t="s">
        <v>65</v>
      </c>
      <c r="AL2309" s="3" t="s">
        <v>259</v>
      </c>
      <c r="AM2309" s="3" t="s">
        <v>260</v>
      </c>
      <c r="AN2309" s="3">
        <v>16.66028</v>
      </c>
      <c r="AO2309" s="3" t="s">
        <v>68</v>
      </c>
      <c r="AP2309" s="3"/>
      <c r="AQ2309" s="3"/>
      <c r="AR2309" s="3" t="s">
        <v>68</v>
      </c>
      <c r="AS2309" s="3"/>
      <c r="AT2309" s="3"/>
      <c r="AU2309" s="3" t="s">
        <v>323</v>
      </c>
      <c r="AV2309" s="3" t="s">
        <v>324</v>
      </c>
      <c r="AW2309" s="3">
        <v>61.942140000000002</v>
      </c>
      <c r="AX2309" s="3" t="s">
        <v>8727</v>
      </c>
      <c r="AY2309" s="3" t="s">
        <v>8728</v>
      </c>
      <c r="AZ2309" s="3">
        <v>830</v>
      </c>
      <c r="BA2309" s="3" t="s">
        <v>60</v>
      </c>
      <c r="BB2309" s="3">
        <v>830</v>
      </c>
      <c r="BC2309" s="3" t="s">
        <v>60</v>
      </c>
      <c r="BD2309" s="3" t="s">
        <v>60</v>
      </c>
      <c r="BE2309" s="3" t="s">
        <v>60</v>
      </c>
      <c r="BF2309" s="3" t="str">
        <f>IFERROR(VLOOKUP(Data_Power_app[[#This Row],[PRO ODER]],'Result'!H:J,3,0),"")</f>
        <v/>
      </c>
      <c r="BG2309" s="13" t="str">
        <f>IFERROR(VLOOKUP(Data_Power_app[[#This Row],[PRO ODER]]&amp;"LAM",'Real Time'!A:E,4,0),"")</f>
        <v>ML-06</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3202</v>
      </c>
      <c r="B2310" s="3" t="s">
        <v>11841</v>
      </c>
      <c r="C2310" s="3" t="s">
        <v>11842</v>
      </c>
      <c r="D2310" s="3" t="s">
        <v>255</v>
      </c>
      <c r="E2310" s="3" t="s">
        <v>256</v>
      </c>
      <c r="F2310" s="3" t="s">
        <v>59</v>
      </c>
      <c r="G2310" s="3">
        <v>298</v>
      </c>
      <c r="H2310" s="4">
        <v>45825</v>
      </c>
      <c r="I2310" s="4">
        <v>45822</v>
      </c>
      <c r="J2310" s="4">
        <v>45822</v>
      </c>
      <c r="K2310" s="4">
        <v>45827</v>
      </c>
      <c r="L2310" s="4">
        <v>45822.214224537034</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6.0248600000000003</v>
      </c>
      <c r="AO2310" s="3" t="s">
        <v>68</v>
      </c>
      <c r="AP2310" s="3"/>
      <c r="AQ2310" s="3"/>
      <c r="AR2310" s="3" t="s">
        <v>68</v>
      </c>
      <c r="AS2310" s="3"/>
      <c r="AT2310" s="3"/>
      <c r="AU2310" s="3" t="s">
        <v>323</v>
      </c>
      <c r="AV2310" s="3" t="s">
        <v>324</v>
      </c>
      <c r="AW2310" s="3">
        <v>22.400269999999999</v>
      </c>
      <c r="AX2310" s="3" t="s">
        <v>8727</v>
      </c>
      <c r="AY2310" s="3" t="s">
        <v>8728</v>
      </c>
      <c r="AZ2310" s="3">
        <v>298</v>
      </c>
      <c r="BA2310" s="3" t="s">
        <v>60</v>
      </c>
      <c r="BB2310" s="3">
        <v>298</v>
      </c>
      <c r="BC2310" s="3" t="s">
        <v>60</v>
      </c>
      <c r="BD2310" s="3" t="s">
        <v>60</v>
      </c>
      <c r="BE2310" s="3" t="s">
        <v>60</v>
      </c>
      <c r="BF2310" s="3" t="str">
        <f>IFERROR(VLOOKUP(Data_Power_app[[#This Row],[PRO ODER]],'Result'!H:J,3,0),"")</f>
        <v>LAMINATION 5</v>
      </c>
      <c r="BG2310" s="13" t="str">
        <f>IFERROR(VLOOKUP(Data_Power_app[[#This Row],[PRO ODER]]&amp;"LAM",'Real Time'!A:E,4,0),"")</f>
        <v>ML-05</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12">
        <v>3203</v>
      </c>
      <c r="B2311" s="3" t="s">
        <v>8735</v>
      </c>
      <c r="C2311" s="3" t="s">
        <v>8736</v>
      </c>
      <c r="D2311" s="3" t="s">
        <v>255</v>
      </c>
      <c r="E2311" s="3" t="s">
        <v>256</v>
      </c>
      <c r="F2311" s="3" t="s">
        <v>59</v>
      </c>
      <c r="G2311" s="3">
        <v>190</v>
      </c>
      <c r="H2311" s="4">
        <v>45825</v>
      </c>
      <c r="I2311" s="4">
        <v>45821</v>
      </c>
      <c r="J2311" s="4">
        <v>45821</v>
      </c>
      <c r="K2311" s="4">
        <v>45827</v>
      </c>
      <c r="L2311" s="4">
        <v>45822.33152777778</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3.6314500000000001</v>
      </c>
      <c r="AO2311" s="3" t="s">
        <v>68</v>
      </c>
      <c r="AP2311" s="3"/>
      <c r="AQ2311" s="3"/>
      <c r="AR2311" s="3" t="s">
        <v>68</v>
      </c>
      <c r="AS2311" s="3"/>
      <c r="AT2311" s="3"/>
      <c r="AU2311" s="3" t="s">
        <v>323</v>
      </c>
      <c r="AV2311" s="3" t="s">
        <v>324</v>
      </c>
      <c r="AW2311" s="3">
        <v>13.50103</v>
      </c>
      <c r="AX2311" s="3" t="s">
        <v>8727</v>
      </c>
      <c r="AY2311" s="3" t="s">
        <v>8728</v>
      </c>
      <c r="AZ2311" s="3">
        <v>190</v>
      </c>
      <c r="BA2311" s="3" t="s">
        <v>60</v>
      </c>
      <c r="BB2311" s="3">
        <v>190</v>
      </c>
      <c r="BC2311" s="3" t="s">
        <v>60</v>
      </c>
      <c r="BD2311" s="3" t="s">
        <v>60</v>
      </c>
      <c r="BE2311" s="3" t="s">
        <v>60</v>
      </c>
      <c r="BF2311" s="3" t="str">
        <f>IFERROR(VLOOKUP(Data_Power_app[[#This Row],[PRO ODER]],'Result'!H:J,3,0),"")</f>
        <v/>
      </c>
      <c r="BG2311" s="13" t="str">
        <f>IFERROR(VLOOKUP(Data_Power_app[[#This Row],[PRO ODER]]&amp;"LAM",'Real Time'!A:E,4,0),"")</f>
        <v>ML-06</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12">
        <v>3204</v>
      </c>
      <c r="B2312" s="3" t="s">
        <v>8741</v>
      </c>
      <c r="C2312" s="3" t="s">
        <v>8742</v>
      </c>
      <c r="D2312" s="3" t="s">
        <v>255</v>
      </c>
      <c r="E2312" s="3" t="s">
        <v>256</v>
      </c>
      <c r="F2312" s="3" t="s">
        <v>59</v>
      </c>
      <c r="G2312" s="3">
        <v>710</v>
      </c>
      <c r="H2312" s="4">
        <v>45825</v>
      </c>
      <c r="I2312" s="4">
        <v>45821</v>
      </c>
      <c r="J2312" s="4">
        <v>45821</v>
      </c>
      <c r="K2312" s="4">
        <v>45827</v>
      </c>
      <c r="L2312" s="4">
        <v>45822.33153935185</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14.409280000000001</v>
      </c>
      <c r="AO2312" s="3" t="s">
        <v>68</v>
      </c>
      <c r="AP2312" s="3"/>
      <c r="AQ2312" s="3"/>
      <c r="AR2312" s="3" t="s">
        <v>68</v>
      </c>
      <c r="AS2312" s="3"/>
      <c r="AT2312" s="3"/>
      <c r="AU2312" s="3" t="s">
        <v>323</v>
      </c>
      <c r="AV2312" s="3" t="s">
        <v>324</v>
      </c>
      <c r="AW2312" s="3">
        <v>53.57349</v>
      </c>
      <c r="AX2312" s="3" t="s">
        <v>8727</v>
      </c>
      <c r="AY2312" s="3" t="s">
        <v>8728</v>
      </c>
      <c r="AZ2312" s="3">
        <v>710</v>
      </c>
      <c r="BA2312" s="3" t="s">
        <v>60</v>
      </c>
      <c r="BB2312" s="3">
        <v>710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3205</v>
      </c>
      <c r="B2313" s="3" t="s">
        <v>11843</v>
      </c>
      <c r="C2313" s="3" t="s">
        <v>11844</v>
      </c>
      <c r="D2313" s="3" t="s">
        <v>255</v>
      </c>
      <c r="E2313" s="3" t="s">
        <v>256</v>
      </c>
      <c r="F2313" s="3" t="s">
        <v>59</v>
      </c>
      <c r="G2313" s="3">
        <v>472</v>
      </c>
      <c r="H2313" s="4">
        <v>45825</v>
      </c>
      <c r="I2313" s="4">
        <v>45822</v>
      </c>
      <c r="J2313" s="4">
        <v>45822</v>
      </c>
      <c r="K2313" s="4">
        <v>45827</v>
      </c>
      <c r="L2313" s="4">
        <v>45822.214282407411</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9.3502600000000005</v>
      </c>
      <c r="AO2313" s="3" t="s">
        <v>68</v>
      </c>
      <c r="AP2313" s="3"/>
      <c r="AQ2313" s="3"/>
      <c r="AR2313" s="3" t="s">
        <v>68</v>
      </c>
      <c r="AS2313" s="3"/>
      <c r="AT2313" s="3"/>
      <c r="AU2313" s="3" t="s">
        <v>323</v>
      </c>
      <c r="AV2313" s="3" t="s">
        <v>324</v>
      </c>
      <c r="AW2313" s="3">
        <v>34.763579999999997</v>
      </c>
      <c r="AX2313" s="3" t="s">
        <v>8727</v>
      </c>
      <c r="AY2313" s="3" t="s">
        <v>8728</v>
      </c>
      <c r="AZ2313" s="3">
        <v>472</v>
      </c>
      <c r="BA2313" s="3" t="s">
        <v>60</v>
      </c>
      <c r="BB2313" s="3">
        <v>472</v>
      </c>
      <c r="BC2313" s="3" t="s">
        <v>60</v>
      </c>
      <c r="BD2313" s="3" t="s">
        <v>60</v>
      </c>
      <c r="BE2313" s="3" t="s">
        <v>60</v>
      </c>
      <c r="BF2313" s="3" t="str">
        <f>IFERROR(VLOOKUP(Data_Power_app[[#This Row],[PRO ODER]],'Result'!H:J,3,0),"")</f>
        <v>LAMINATION 5</v>
      </c>
      <c r="BG2313" s="13" t="str">
        <f>IFERROR(VLOOKUP(Data_Power_app[[#This Row],[PRO ODER]]&amp;"LAM",'Real Time'!A:E,4,0),"")</f>
        <v>ML-05</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12">
        <v>3206</v>
      </c>
      <c r="B2314" s="3" t="s">
        <v>8743</v>
      </c>
      <c r="C2314" s="3" t="s">
        <v>8744</v>
      </c>
      <c r="D2314" s="3" t="s">
        <v>255</v>
      </c>
      <c r="E2314" s="3" t="s">
        <v>256</v>
      </c>
      <c r="F2314" s="3" t="s">
        <v>59</v>
      </c>
      <c r="G2314" s="3">
        <v>484</v>
      </c>
      <c r="H2314" s="4">
        <v>45825</v>
      </c>
      <c r="I2314" s="4">
        <v>45821</v>
      </c>
      <c r="J2314" s="4">
        <v>45821</v>
      </c>
      <c r="K2314" s="4">
        <v>45827</v>
      </c>
      <c r="L2314" s="4">
        <v>45822.331597222219</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9.2757799999999992</v>
      </c>
      <c r="AO2314" s="3" t="s">
        <v>68</v>
      </c>
      <c r="AP2314" s="3"/>
      <c r="AQ2314" s="3"/>
      <c r="AR2314" s="3" t="s">
        <v>68</v>
      </c>
      <c r="AS2314" s="3"/>
      <c r="AT2314" s="3"/>
      <c r="AU2314" s="3" t="s">
        <v>323</v>
      </c>
      <c r="AV2314" s="3" t="s">
        <v>324</v>
      </c>
      <c r="AW2314" s="3">
        <v>34.485799999999998</v>
      </c>
      <c r="AX2314" s="3" t="s">
        <v>8727</v>
      </c>
      <c r="AY2314" s="3" t="s">
        <v>8728</v>
      </c>
      <c r="AZ2314" s="3">
        <v>484</v>
      </c>
      <c r="BA2314" s="3" t="s">
        <v>60</v>
      </c>
      <c r="BB2314" s="3">
        <v>484</v>
      </c>
      <c r="BC2314" s="3" t="s">
        <v>60</v>
      </c>
      <c r="BD2314" s="3" t="s">
        <v>60</v>
      </c>
      <c r="BE2314" s="3" t="s">
        <v>60</v>
      </c>
      <c r="BF2314" s="3" t="str">
        <f>IFERROR(VLOOKUP(Data_Power_app[[#This Row],[PRO ODER]],'Result'!H:J,3,0),"")</f>
        <v/>
      </c>
      <c r="BG2314" s="13" t="str">
        <f>IFERROR(VLOOKUP(Data_Power_app[[#This Row],[PRO ODER]]&amp;"LAM",'Real Time'!A:E,4,0),"")</f>
        <v>ML-06</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row>
    <row r="2315" spans="1:61" x14ac:dyDescent="0.25">
      <c r="A2315" s="12">
        <v>3207</v>
      </c>
      <c r="B2315" s="3" t="s">
        <v>8767</v>
      </c>
      <c r="C2315" s="3" t="s">
        <v>8768</v>
      </c>
      <c r="D2315" s="3" t="s">
        <v>255</v>
      </c>
      <c r="E2315" s="3" t="s">
        <v>256</v>
      </c>
      <c r="F2315" s="3" t="s">
        <v>59</v>
      </c>
      <c r="G2315" s="3">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225</v>
      </c>
      <c r="AH2315" s="3" t="s">
        <v>257</v>
      </c>
      <c r="AI2315" s="3" t="s">
        <v>500</v>
      </c>
      <c r="AJ2315" s="3" t="s">
        <v>258</v>
      </c>
      <c r="AK2315" s="3" t="s">
        <v>98</v>
      </c>
      <c r="AL2315" s="3" t="s">
        <v>259</v>
      </c>
      <c r="AM2315" s="3" t="s">
        <v>260</v>
      </c>
      <c r="AN2315" s="3">
        <v>23.733229999999999</v>
      </c>
      <c r="AO2315" s="3" t="s">
        <v>68</v>
      </c>
      <c r="AP2315" s="3"/>
      <c r="AQ2315" s="3"/>
      <c r="AR2315" s="3" t="s">
        <v>68</v>
      </c>
      <c r="AS2315" s="3"/>
      <c r="AT2315" s="3"/>
      <c r="AU2315" s="3" t="s">
        <v>323</v>
      </c>
      <c r="AV2315" s="3" t="s">
        <v>324</v>
      </c>
      <c r="AW2315" s="3">
        <v>88.245379999999997</v>
      </c>
      <c r="AX2315" s="3" t="s">
        <v>501</v>
      </c>
      <c r="AY2315" s="3" t="s">
        <v>502</v>
      </c>
      <c r="AZ2315" s="3">
        <v>1016</v>
      </c>
      <c r="BA2315" s="3" t="s">
        <v>60</v>
      </c>
      <c r="BB2315" s="3">
        <v>1016</v>
      </c>
      <c r="BC2315" s="3" t="s">
        <v>60</v>
      </c>
      <c r="BD2315" s="3" t="s">
        <v>60</v>
      </c>
      <c r="BE2315" s="3" t="s">
        <v>60</v>
      </c>
      <c r="BF2315" s="3" t="str">
        <f>IFERROR(VLOOKUP(Data_Power_app[[#This Row],[PRO ODER]],'Result'!H:J,3,0),"")</f>
        <v>LAMINATION 6</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 t="str">
        <f>IFERROR(VLOOKUP(Data_Power_app[[#This Row],[PRO ODER]],'Xuất-Delay-SLT'!B:C,2,0),"")</f>
        <v/>
      </c>
    </row>
    <row r="2316" spans="1:61" x14ac:dyDescent="0.25">
      <c r="A2316" s="12">
        <v>3211</v>
      </c>
      <c r="B2316" s="3" t="s">
        <v>11831</v>
      </c>
      <c r="C2316" s="3" t="s">
        <v>11832</v>
      </c>
      <c r="D2316" s="3" t="s">
        <v>255</v>
      </c>
      <c r="E2316" s="3" t="s">
        <v>320</v>
      </c>
      <c r="F2316" s="3" t="s">
        <v>59</v>
      </c>
      <c r="G2316" s="3">
        <v>506</v>
      </c>
      <c r="H2316" s="4">
        <v>45822</v>
      </c>
      <c r="I2316" s="4">
        <v>45822</v>
      </c>
      <c r="J2316" s="4">
        <v>45822</v>
      </c>
      <c r="K2316" s="4">
        <v>45825</v>
      </c>
      <c r="L2316" s="4"/>
      <c r="M2316" s="4">
        <v>45826</v>
      </c>
      <c r="N2316" s="4"/>
      <c r="O2316" s="4" t="s">
        <v>60</v>
      </c>
      <c r="P2316" s="4" t="s">
        <v>60</v>
      </c>
      <c r="Q2316" s="4" t="s">
        <v>60</v>
      </c>
      <c r="R2316" s="4" t="s">
        <v>60</v>
      </c>
      <c r="S2316" s="4" t="s">
        <v>60</v>
      </c>
      <c r="T2316" s="4">
        <v>45828</v>
      </c>
      <c r="U2316" s="4"/>
      <c r="V2316" s="4"/>
      <c r="W2316" s="4">
        <v>45831</v>
      </c>
      <c r="X2316" s="4"/>
      <c r="Y2316" s="4" t="s">
        <v>60</v>
      </c>
      <c r="Z2316" s="4">
        <v>45833</v>
      </c>
      <c r="AA2316" s="4"/>
      <c r="AB2316" s="4" t="s">
        <v>60</v>
      </c>
      <c r="AC2316" s="4">
        <v>45834</v>
      </c>
      <c r="AD2316" s="4">
        <v>45836</v>
      </c>
      <c r="AE2316" s="4">
        <v>45838</v>
      </c>
      <c r="AF2316" s="4"/>
      <c r="AG2316" s="3" t="s">
        <v>117</v>
      </c>
      <c r="AH2316" s="3" t="s">
        <v>257</v>
      </c>
      <c r="AI2316" s="3" t="s">
        <v>665</v>
      </c>
      <c r="AJ2316" s="3" t="s">
        <v>258</v>
      </c>
      <c r="AK2316" s="3" t="s">
        <v>98</v>
      </c>
      <c r="AL2316" s="3" t="s">
        <v>326</v>
      </c>
      <c r="AM2316" s="3" t="s">
        <v>327</v>
      </c>
      <c r="AN2316" s="3">
        <v>10.498200000000001</v>
      </c>
      <c r="AO2316" s="3" t="s">
        <v>68</v>
      </c>
      <c r="AP2316" s="3"/>
      <c r="AQ2316" s="3"/>
      <c r="AR2316" s="3" t="s">
        <v>68</v>
      </c>
      <c r="AS2316" s="3"/>
      <c r="AT2316" s="3"/>
      <c r="AU2316" s="3" t="s">
        <v>328</v>
      </c>
      <c r="AV2316" s="3" t="s">
        <v>329</v>
      </c>
      <c r="AW2316" s="3">
        <v>45.91818</v>
      </c>
      <c r="AX2316" s="3" t="s">
        <v>664</v>
      </c>
      <c r="AY2316" s="3" t="s">
        <v>624</v>
      </c>
      <c r="AZ2316" s="3">
        <v>506</v>
      </c>
      <c r="BA2316" s="3" t="s">
        <v>60</v>
      </c>
      <c r="BB2316" s="3">
        <v>506</v>
      </c>
      <c r="BC2316" s="3" t="s">
        <v>60</v>
      </c>
      <c r="BD2316" s="3" t="s">
        <v>60</v>
      </c>
      <c r="BE2316" s="3" t="s">
        <v>60</v>
      </c>
      <c r="BF2316" s="3" t="str">
        <f>IFERROR(VLOOKUP(Data_Power_app[[#This Row],[PRO ODER]],'Result'!H:J,3,0),"")</f>
        <v>LAMINATION 6</v>
      </c>
      <c r="BG2316" s="13"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12">
        <v>3212</v>
      </c>
      <c r="B2317" s="3" t="s">
        <v>11833</v>
      </c>
      <c r="C2317" s="3" t="s">
        <v>11834</v>
      </c>
      <c r="D2317" s="3" t="s">
        <v>255</v>
      </c>
      <c r="E2317" s="3" t="s">
        <v>320</v>
      </c>
      <c r="F2317" s="3" t="s">
        <v>59</v>
      </c>
      <c r="G2317" s="3">
        <v>680</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10025</v>
      </c>
      <c r="AJ2317" s="3" t="s">
        <v>258</v>
      </c>
      <c r="AK2317" s="3" t="s">
        <v>65</v>
      </c>
      <c r="AL2317" s="3" t="s">
        <v>326</v>
      </c>
      <c r="AM2317" s="3" t="s">
        <v>327</v>
      </c>
      <c r="AN2317" s="3">
        <v>11.15747</v>
      </c>
      <c r="AO2317" s="3" t="s">
        <v>68</v>
      </c>
      <c r="AP2317" s="3"/>
      <c r="AQ2317" s="3"/>
      <c r="AR2317" s="3" t="s">
        <v>68</v>
      </c>
      <c r="AS2317" s="3"/>
      <c r="AT2317" s="3"/>
      <c r="AU2317" s="3" t="s">
        <v>328</v>
      </c>
      <c r="AV2317" s="3" t="s">
        <v>329</v>
      </c>
      <c r="AW2317" s="3">
        <v>48.794499999999999</v>
      </c>
      <c r="AX2317" s="3" t="s">
        <v>758</v>
      </c>
      <c r="AY2317" s="3" t="s">
        <v>330</v>
      </c>
      <c r="AZ2317" s="3">
        <v>680</v>
      </c>
      <c r="BA2317" s="3" t="s">
        <v>60</v>
      </c>
      <c r="BB2317" s="3">
        <v>680</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3213</v>
      </c>
      <c r="B2318" s="3" t="s">
        <v>11835</v>
      </c>
      <c r="C2318" s="3" t="s">
        <v>11836</v>
      </c>
      <c r="D2318" s="3" t="s">
        <v>255</v>
      </c>
      <c r="E2318" s="3" t="s">
        <v>320</v>
      </c>
      <c r="F2318" s="3" t="s">
        <v>59</v>
      </c>
      <c r="G2318" s="3">
        <v>7190</v>
      </c>
      <c r="H2318" s="4">
        <v>45822</v>
      </c>
      <c r="I2318" s="4">
        <v>45822</v>
      </c>
      <c r="J2318" s="4">
        <v>45822</v>
      </c>
      <c r="K2318" s="4">
        <v>45825</v>
      </c>
      <c r="L2318" s="4">
        <v>45824.742627314816</v>
      </c>
      <c r="M2318" s="4">
        <v>45826</v>
      </c>
      <c r="N2318" s="4">
        <v>45824.115069444444</v>
      </c>
      <c r="O2318" s="4" t="s">
        <v>60</v>
      </c>
      <c r="P2318" s="4" t="s">
        <v>60</v>
      </c>
      <c r="Q2318" s="4" t="s">
        <v>60</v>
      </c>
      <c r="R2318" s="4" t="s">
        <v>60</v>
      </c>
      <c r="S2318" s="4" t="s">
        <v>60</v>
      </c>
      <c r="T2318" s="4">
        <v>45828</v>
      </c>
      <c r="U2318" s="4">
        <v>45825.309340277781</v>
      </c>
      <c r="V2318" s="4"/>
      <c r="W2318" s="4">
        <v>45831</v>
      </c>
      <c r="X2318" s="4"/>
      <c r="Y2318" s="4" t="s">
        <v>60</v>
      </c>
      <c r="Z2318" s="4">
        <v>45833</v>
      </c>
      <c r="AA2318" s="4"/>
      <c r="AB2318" s="4" t="s">
        <v>60</v>
      </c>
      <c r="AC2318" s="4">
        <v>45834</v>
      </c>
      <c r="AD2318" s="4">
        <v>45836</v>
      </c>
      <c r="AE2318" s="4">
        <v>45838</v>
      </c>
      <c r="AF2318" s="4"/>
      <c r="AG2318" s="3" t="s">
        <v>225</v>
      </c>
      <c r="AH2318" s="3" t="s">
        <v>257</v>
      </c>
      <c r="AI2318" s="3" t="s">
        <v>3264</v>
      </c>
      <c r="AJ2318" s="3" t="s">
        <v>258</v>
      </c>
      <c r="AK2318" s="3" t="s">
        <v>98</v>
      </c>
      <c r="AL2318" s="3" t="s">
        <v>321</v>
      </c>
      <c r="AM2318" s="3" t="s">
        <v>322</v>
      </c>
      <c r="AN2318" s="3">
        <v>144.53933000000001</v>
      </c>
      <c r="AO2318" s="3" t="s">
        <v>68</v>
      </c>
      <c r="AP2318" s="3"/>
      <c r="AQ2318" s="3"/>
      <c r="AR2318" s="3" t="s">
        <v>68</v>
      </c>
      <c r="AS2318" s="3"/>
      <c r="AT2318" s="3"/>
      <c r="AU2318" s="3" t="s">
        <v>323</v>
      </c>
      <c r="AV2318" s="3" t="s">
        <v>324</v>
      </c>
      <c r="AW2318" s="3">
        <v>632.18543</v>
      </c>
      <c r="AX2318" s="3" t="s">
        <v>3265</v>
      </c>
      <c r="AY2318" s="3" t="s">
        <v>3266</v>
      </c>
      <c r="AZ2318" s="3">
        <v>7190</v>
      </c>
      <c r="BA2318" s="3" t="s">
        <v>60</v>
      </c>
      <c r="BB2318" s="3">
        <v>7190</v>
      </c>
      <c r="BC2318" s="3" t="s">
        <v>60</v>
      </c>
      <c r="BD2318" s="3" t="s">
        <v>60</v>
      </c>
      <c r="BE2318" s="3" t="s">
        <v>60</v>
      </c>
      <c r="BF2318" s="3" t="str">
        <f>IFERROR(VLOOKUP(Data_Power_app[[#This Row],[PRO ODER]],'Result'!H:J,3,0),"")</f>
        <v>LAMINATION 5</v>
      </c>
      <c r="BG2318" s="13" t="str">
        <f>IFERROR(VLOOKUP(Data_Power_app[[#This Row],[PRO ODER]]&amp;"LAM",'Real Time'!A:E,4,0),"")</f>
        <v>ML-06</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12">
        <v>3216</v>
      </c>
      <c r="B2319" s="3" t="s">
        <v>11837</v>
      </c>
      <c r="C2319" s="3" t="s">
        <v>11838</v>
      </c>
      <c r="D2319" s="3" t="s">
        <v>255</v>
      </c>
      <c r="E2319" s="3" t="s">
        <v>320</v>
      </c>
      <c r="F2319" s="3" t="s">
        <v>59</v>
      </c>
      <c r="G2319" s="3">
        <v>518</v>
      </c>
      <c r="H2319" s="4">
        <v>45822</v>
      </c>
      <c r="I2319" s="4">
        <v>45822</v>
      </c>
      <c r="J2319" s="4">
        <v>45822</v>
      </c>
      <c r="K2319" s="4">
        <v>45825</v>
      </c>
      <c r="L2319" s="4"/>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117</v>
      </c>
      <c r="AH2319" s="3" t="s">
        <v>257</v>
      </c>
      <c r="AI2319" s="3" t="s">
        <v>10025</v>
      </c>
      <c r="AJ2319" s="3" t="s">
        <v>258</v>
      </c>
      <c r="AK2319" s="3" t="s">
        <v>65</v>
      </c>
      <c r="AL2319" s="3" t="s">
        <v>326</v>
      </c>
      <c r="AM2319" s="3" t="s">
        <v>327</v>
      </c>
      <c r="AN2319" s="3">
        <v>8.3609100000000005</v>
      </c>
      <c r="AO2319" s="3" t="s">
        <v>68</v>
      </c>
      <c r="AP2319" s="3"/>
      <c r="AQ2319" s="3"/>
      <c r="AR2319" s="3" t="s">
        <v>68</v>
      </c>
      <c r="AS2319" s="3"/>
      <c r="AT2319" s="3"/>
      <c r="AU2319" s="3" t="s">
        <v>328</v>
      </c>
      <c r="AV2319" s="3" t="s">
        <v>329</v>
      </c>
      <c r="AW2319" s="3">
        <v>36.564190000000004</v>
      </c>
      <c r="AX2319" s="3" t="s">
        <v>758</v>
      </c>
      <c r="AY2319" s="3" t="s">
        <v>330</v>
      </c>
      <c r="AZ2319" s="3">
        <v>518</v>
      </c>
      <c r="BA2319" s="3" t="s">
        <v>60</v>
      </c>
      <c r="BB2319" s="3">
        <v>518</v>
      </c>
      <c r="BC2319" s="3" t="s">
        <v>60</v>
      </c>
      <c r="BD2319" s="3" t="s">
        <v>60</v>
      </c>
      <c r="BE2319" s="3" t="s">
        <v>60</v>
      </c>
      <c r="BF2319" s="3" t="str">
        <f>IFERROR(VLOOKUP(Data_Power_app[[#This Row],[PRO ODER]],'Result'!H:J,3,0),"")</f>
        <v>LAMINATION 6</v>
      </c>
      <c r="BG2319" s="13"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12">
        <v>3217</v>
      </c>
      <c r="B2320" s="3" t="s">
        <v>11851</v>
      </c>
      <c r="C2320" s="3" t="s">
        <v>11852</v>
      </c>
      <c r="D2320" s="3" t="s">
        <v>255</v>
      </c>
      <c r="E2320" s="3" t="s">
        <v>256</v>
      </c>
      <c r="F2320" s="3" t="s">
        <v>59</v>
      </c>
      <c r="G2320" s="3">
        <v>1694</v>
      </c>
      <c r="H2320" s="4">
        <v>45825</v>
      </c>
      <c r="I2320" s="4">
        <v>45822</v>
      </c>
      <c r="J2320" s="4">
        <v>45822</v>
      </c>
      <c r="K2320" s="4">
        <v>45827</v>
      </c>
      <c r="L2320" s="4">
        <v>45822.136840277781</v>
      </c>
      <c r="M2320" s="4">
        <v>45828</v>
      </c>
      <c r="N2320" s="4"/>
      <c r="O2320" s="4" t="s">
        <v>60</v>
      </c>
      <c r="P2320" s="4" t="s">
        <v>60</v>
      </c>
      <c r="Q2320" s="4" t="s">
        <v>60</v>
      </c>
      <c r="R2320" s="4" t="s">
        <v>60</v>
      </c>
      <c r="S2320" s="4" t="s">
        <v>60</v>
      </c>
      <c r="T2320" s="4">
        <v>45831</v>
      </c>
      <c r="U2320" s="4"/>
      <c r="V2320" s="4"/>
      <c r="W2320" s="4">
        <v>45832</v>
      </c>
      <c r="X2320" s="4"/>
      <c r="Y2320" s="4" t="s">
        <v>60</v>
      </c>
      <c r="Z2320" s="4">
        <v>45834</v>
      </c>
      <c r="AA2320" s="4"/>
      <c r="AB2320" s="4" t="s">
        <v>60</v>
      </c>
      <c r="AC2320" s="4">
        <v>45835</v>
      </c>
      <c r="AD2320" s="4">
        <v>45836</v>
      </c>
      <c r="AE2320" s="4">
        <v>45838</v>
      </c>
      <c r="AF2320" s="4"/>
      <c r="AG2320" s="3" t="s">
        <v>86</v>
      </c>
      <c r="AH2320" s="3" t="s">
        <v>257</v>
      </c>
      <c r="AI2320" s="3" t="s">
        <v>506</v>
      </c>
      <c r="AJ2320" s="3" t="s">
        <v>258</v>
      </c>
      <c r="AK2320" s="3" t="s">
        <v>98</v>
      </c>
      <c r="AL2320" s="3" t="s">
        <v>259</v>
      </c>
      <c r="AM2320" s="3" t="s">
        <v>260</v>
      </c>
      <c r="AN2320" s="3">
        <v>40.205069999999999</v>
      </c>
      <c r="AO2320" s="3" t="s">
        <v>68</v>
      </c>
      <c r="AP2320" s="3"/>
      <c r="AQ2320" s="3"/>
      <c r="AR2320" s="3" t="s">
        <v>68</v>
      </c>
      <c r="AS2320" s="3"/>
      <c r="AT2320" s="3"/>
      <c r="AU2320" s="3" t="s">
        <v>323</v>
      </c>
      <c r="AV2320" s="3" t="s">
        <v>324</v>
      </c>
      <c r="AW2320" s="3">
        <v>149.49024</v>
      </c>
      <c r="AX2320" s="3" t="s">
        <v>507</v>
      </c>
      <c r="AY2320" s="3" t="s">
        <v>508</v>
      </c>
      <c r="AZ2320" s="3">
        <v>1694</v>
      </c>
      <c r="BA2320" s="3" t="s">
        <v>60</v>
      </c>
      <c r="BB2320" s="3">
        <v>1694</v>
      </c>
      <c r="BC2320" s="3" t="s">
        <v>60</v>
      </c>
      <c r="BD2320" s="3" t="s">
        <v>60</v>
      </c>
      <c r="BE2320" s="3" t="s">
        <v>60</v>
      </c>
      <c r="BF2320" s="3" t="str">
        <f>IFERROR(VLOOKUP(Data_Power_app[[#This Row],[PRO ODER]],'Result'!H:J,3,0),"")</f>
        <v>LAMINATION 5</v>
      </c>
      <c r="BG2320" s="13" t="str">
        <f>IFERROR(VLOOKUP(Data_Power_app[[#This Row],[PRO ODER]]&amp;"LAM",'Real Time'!A:E,4,0),"")</f>
        <v>ML-06</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row>
    <row r="2321" spans="1:61" x14ac:dyDescent="0.25">
      <c r="A2321" s="12">
        <v>3221</v>
      </c>
      <c r="B2321" s="3" t="s">
        <v>11839</v>
      </c>
      <c r="C2321" s="3" t="s">
        <v>11840</v>
      </c>
      <c r="D2321" s="3" t="s">
        <v>84</v>
      </c>
      <c r="E2321" s="3" t="s">
        <v>85</v>
      </c>
      <c r="F2321" s="3" t="s">
        <v>59</v>
      </c>
      <c r="G2321" s="3">
        <v>2346</v>
      </c>
      <c r="H2321" s="4">
        <v>45825</v>
      </c>
      <c r="I2321" s="4">
        <v>45822</v>
      </c>
      <c r="J2321" s="4" t="s">
        <v>68</v>
      </c>
      <c r="K2321" s="4">
        <v>45826</v>
      </c>
      <c r="L2321" s="4"/>
      <c r="M2321" s="4">
        <v>45827</v>
      </c>
      <c r="N2321" s="4"/>
      <c r="O2321" s="4" t="s">
        <v>60</v>
      </c>
      <c r="P2321" s="4" t="s">
        <v>60</v>
      </c>
      <c r="Q2321" s="4" t="s">
        <v>60</v>
      </c>
      <c r="R2321" s="4" t="s">
        <v>60</v>
      </c>
      <c r="S2321" s="4" t="s">
        <v>60</v>
      </c>
      <c r="T2321" s="4">
        <v>45829</v>
      </c>
      <c r="U2321" s="4"/>
      <c r="V2321" s="4"/>
      <c r="W2321" s="4">
        <v>45831</v>
      </c>
      <c r="X2321" s="4"/>
      <c r="Y2321" s="4" t="s">
        <v>60</v>
      </c>
      <c r="Z2321" s="4">
        <v>45833</v>
      </c>
      <c r="AA2321" s="4"/>
      <c r="AB2321" s="4" t="s">
        <v>60</v>
      </c>
      <c r="AC2321" s="4">
        <v>45834</v>
      </c>
      <c r="AD2321" s="4">
        <v>45836</v>
      </c>
      <c r="AE2321" s="4">
        <v>45838</v>
      </c>
      <c r="AF2321" s="4"/>
      <c r="AG2321" s="3" t="s">
        <v>117</v>
      </c>
      <c r="AH2321" s="3" t="s">
        <v>87</v>
      </c>
      <c r="AI2321" s="3" t="s">
        <v>10022</v>
      </c>
      <c r="AJ2321" s="3" t="s">
        <v>88</v>
      </c>
      <c r="AK2321" s="3" t="s">
        <v>65</v>
      </c>
      <c r="AL2321" s="3" t="s">
        <v>89</v>
      </c>
      <c r="AM2321" s="3" t="s">
        <v>90</v>
      </c>
      <c r="AN2321" s="3">
        <v>99.426599999999993</v>
      </c>
      <c r="AO2321" s="3" t="s">
        <v>91</v>
      </c>
      <c r="AP2321" s="3" t="s">
        <v>92</v>
      </c>
      <c r="AQ2321" s="3">
        <v>99.426599999999993</v>
      </c>
      <c r="AR2321" s="3" t="s">
        <v>68</v>
      </c>
      <c r="AS2321" s="3"/>
      <c r="AT2321" s="3"/>
      <c r="AU2321" s="3" t="s">
        <v>498</v>
      </c>
      <c r="AV2321" s="3" t="s">
        <v>499</v>
      </c>
      <c r="AW2321" s="3">
        <v>184.84563</v>
      </c>
      <c r="AX2321" s="3" t="s">
        <v>68</v>
      </c>
      <c r="AY2321" s="3" t="s">
        <v>68</v>
      </c>
      <c r="AZ2321" s="3" t="s">
        <v>68</v>
      </c>
      <c r="BA2321" s="3" t="s">
        <v>60</v>
      </c>
      <c r="BB2321" s="3">
        <v>2346</v>
      </c>
      <c r="BC2321" s="3" t="s">
        <v>60</v>
      </c>
      <c r="BD2321" s="3" t="s">
        <v>60</v>
      </c>
      <c r="BE2321" s="3" t="s">
        <v>60</v>
      </c>
      <c r="BF2321" s="3" t="str">
        <f>IFERROR(VLOOKUP(Data_Power_app[[#This Row],[PRO ODER]],'Result'!H:J,3,0),"")</f>
        <v>LAMINATION 2</v>
      </c>
      <c r="BG2321" s="13"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12">
        <v>3378</v>
      </c>
      <c r="B2322" s="3" t="s">
        <v>2883</v>
      </c>
      <c r="C2322" s="3" t="s">
        <v>2884</v>
      </c>
      <c r="D2322" s="3" t="s">
        <v>84</v>
      </c>
      <c r="E2322" s="3" t="s">
        <v>150</v>
      </c>
      <c r="F2322" s="3" t="s">
        <v>72</v>
      </c>
      <c r="G2322" s="3">
        <v>95</v>
      </c>
      <c r="H2322" s="4">
        <v>45832</v>
      </c>
      <c r="I2322" s="4">
        <v>45814</v>
      </c>
      <c r="J2322" s="4">
        <v>45815</v>
      </c>
      <c r="K2322" s="4">
        <v>45833</v>
      </c>
      <c r="L2322" s="4">
        <v>45814.050787037035</v>
      </c>
      <c r="M2322" s="4" t="s">
        <v>60</v>
      </c>
      <c r="N2322" s="4"/>
      <c r="O2322" s="4" t="s">
        <v>60</v>
      </c>
      <c r="P2322" s="4" t="s">
        <v>60</v>
      </c>
      <c r="Q2322" s="4" t="s">
        <v>60</v>
      </c>
      <c r="R2322" s="4" t="s">
        <v>60</v>
      </c>
      <c r="S2322" s="4" t="s">
        <v>60</v>
      </c>
      <c r="T2322" s="4" t="s">
        <v>60</v>
      </c>
      <c r="U2322" s="4"/>
      <c r="V2322" s="4"/>
      <c r="W2322" s="4"/>
      <c r="X2322" s="4">
        <v>45821.534166666665</v>
      </c>
      <c r="Y2322" s="4" t="s">
        <v>202</v>
      </c>
      <c r="Z2322" s="4" t="s">
        <v>60</v>
      </c>
      <c r="AA2322" s="4">
        <v>45821.543113425927</v>
      </c>
      <c r="AB2322" s="4" t="s">
        <v>60</v>
      </c>
      <c r="AC2322" s="4" t="s">
        <v>60</v>
      </c>
      <c r="AD2322" s="4">
        <v>45836</v>
      </c>
      <c r="AE2322" s="4">
        <v>45838</v>
      </c>
      <c r="AF2322" s="4"/>
      <c r="AG2322" s="3" t="s">
        <v>62</v>
      </c>
      <c r="AH2322" s="3" t="s">
        <v>240</v>
      </c>
      <c r="AI2322" s="3" t="s">
        <v>3359</v>
      </c>
      <c r="AJ2322" s="3" t="s">
        <v>74</v>
      </c>
      <c r="AK2322" s="3" t="s">
        <v>65</v>
      </c>
      <c r="AL2322" s="3" t="s">
        <v>241</v>
      </c>
      <c r="AM2322" s="3" t="s">
        <v>242</v>
      </c>
      <c r="AN2322" s="3">
        <v>2.0577100000000002</v>
      </c>
      <c r="AO2322" s="3" t="s">
        <v>68</v>
      </c>
      <c r="AP2322" s="3"/>
      <c r="AQ2322" s="3"/>
      <c r="AR2322" s="3" t="s">
        <v>68</v>
      </c>
      <c r="AS2322" s="3"/>
      <c r="AT2322" s="3"/>
      <c r="AU2322" s="3" t="s">
        <v>3360</v>
      </c>
      <c r="AV2322" s="3" t="s">
        <v>3361</v>
      </c>
      <c r="AW2322" s="3">
        <v>4.4996600000000004</v>
      </c>
      <c r="AX2322" s="3" t="s">
        <v>786</v>
      </c>
      <c r="AY2322" s="3" t="s">
        <v>634</v>
      </c>
      <c r="AZ2322" s="3">
        <v>95</v>
      </c>
      <c r="BA2322" s="3" t="s">
        <v>196</v>
      </c>
      <c r="BB2322" s="3">
        <v>95</v>
      </c>
      <c r="BC2322" s="3" t="s">
        <v>60</v>
      </c>
      <c r="BD2322" s="3" t="s">
        <v>60</v>
      </c>
      <c r="BE2322" s="3" t="s">
        <v>486</v>
      </c>
      <c r="BF2322" s="3" t="str">
        <f>IFERROR(VLOOKUP(Data_Power_app[[#This Row],[PRO ODER]],'Result'!H:J,3,0),"")</f>
        <v/>
      </c>
      <c r="BG2322" s="13" t="str">
        <f>IFERROR(VLOOKUP(Data_Power_app[[#This Row],[PRO ODER]]&amp;"LAM",'Real Time'!A:E,4,0),"")</f>
        <v>ML-07</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3410</v>
      </c>
      <c r="B2323" s="3" t="s">
        <v>11853</v>
      </c>
      <c r="C2323" s="3" t="s">
        <v>11854</v>
      </c>
      <c r="D2323" s="3" t="s">
        <v>255</v>
      </c>
      <c r="E2323" s="3" t="s">
        <v>455</v>
      </c>
      <c r="F2323" s="3" t="s">
        <v>59</v>
      </c>
      <c r="G2323" s="3">
        <v>14896</v>
      </c>
      <c r="H2323" s="4">
        <v>45824</v>
      </c>
      <c r="I2323" s="4">
        <v>45822</v>
      </c>
      <c r="J2323" s="4" t="s">
        <v>60</v>
      </c>
      <c r="K2323" s="4">
        <v>45825</v>
      </c>
      <c r="L2323" s="4"/>
      <c r="M2323" s="4">
        <v>45826</v>
      </c>
      <c r="N2323" s="4"/>
      <c r="O2323" s="4" t="s">
        <v>60</v>
      </c>
      <c r="P2323" s="4" t="s">
        <v>60</v>
      </c>
      <c r="Q2323" s="4" t="s">
        <v>60</v>
      </c>
      <c r="R2323" s="4" t="s">
        <v>60</v>
      </c>
      <c r="S2323" s="4" t="s">
        <v>60</v>
      </c>
      <c r="T2323" s="4">
        <v>45828</v>
      </c>
      <c r="U2323" s="4"/>
      <c r="V2323" s="4"/>
      <c r="W2323" s="4">
        <v>45831</v>
      </c>
      <c r="X2323" s="4"/>
      <c r="Y2323" s="4" t="s">
        <v>60</v>
      </c>
      <c r="Z2323" s="4">
        <v>45834</v>
      </c>
      <c r="AA2323" s="4"/>
      <c r="AB2323" s="4" t="s">
        <v>60</v>
      </c>
      <c r="AC2323" s="4">
        <v>45835</v>
      </c>
      <c r="AD2323" s="4">
        <v>45836</v>
      </c>
      <c r="AE2323" s="4">
        <v>45838</v>
      </c>
      <c r="AF2323" s="4"/>
      <c r="AG2323" s="3" t="s">
        <v>117</v>
      </c>
      <c r="AH2323" s="3" t="s">
        <v>257</v>
      </c>
      <c r="AI2323" s="3" t="s">
        <v>457</v>
      </c>
      <c r="AJ2323" s="3" t="s">
        <v>258</v>
      </c>
      <c r="AK2323" s="3" t="s">
        <v>98</v>
      </c>
      <c r="AL2323" s="3" t="s">
        <v>326</v>
      </c>
      <c r="AM2323" s="3" t="s">
        <v>327</v>
      </c>
      <c r="AN2323" s="3">
        <v>301.15543000000002</v>
      </c>
      <c r="AO2323" s="3" t="s">
        <v>68</v>
      </c>
      <c r="AP2323" s="3"/>
      <c r="AQ2323" s="3"/>
      <c r="AR2323" s="3" t="s">
        <v>68</v>
      </c>
      <c r="AS2323" s="3"/>
      <c r="AT2323" s="3"/>
      <c r="AU2323" s="3" t="s">
        <v>328</v>
      </c>
      <c r="AV2323" s="3" t="s">
        <v>329</v>
      </c>
      <c r="AW2323" s="3">
        <v>1317.21505</v>
      </c>
      <c r="AX2323" s="3" t="s">
        <v>458</v>
      </c>
      <c r="AY2323" s="3" t="s">
        <v>459</v>
      </c>
      <c r="AZ2323" s="3">
        <v>14896</v>
      </c>
      <c r="BA2323" s="3" t="s">
        <v>60</v>
      </c>
      <c r="BB2323" s="3">
        <v>14896</v>
      </c>
      <c r="BC2323" s="3" t="s">
        <v>60</v>
      </c>
      <c r="BD2323" s="3" t="s">
        <v>60</v>
      </c>
      <c r="BE2323" s="3" t="s">
        <v>60</v>
      </c>
      <c r="BF2323" s="3" t="str">
        <f>IFERROR(VLOOKUP(Data_Power_app[[#This Row],[PRO ODER]],'Result'!H:J,3,0),"")</f>
        <v>LAMINATION 6</v>
      </c>
      <c r="BG2323" s="13"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3411</v>
      </c>
      <c r="B2324" s="3" t="s">
        <v>11855</v>
      </c>
      <c r="C2324" s="3" t="s">
        <v>11856</v>
      </c>
      <c r="D2324" s="3" t="s">
        <v>255</v>
      </c>
      <c r="E2324" s="3" t="s">
        <v>455</v>
      </c>
      <c r="F2324" s="3" t="s">
        <v>59</v>
      </c>
      <c r="G2324" s="3">
        <v>2980</v>
      </c>
      <c r="H2324" s="4">
        <v>45824</v>
      </c>
      <c r="I2324" s="4">
        <v>45822</v>
      </c>
      <c r="J2324" s="4">
        <v>45824</v>
      </c>
      <c r="K2324" s="4">
        <v>45825</v>
      </c>
      <c r="L2324" s="4"/>
      <c r="M2324" s="4">
        <v>45826</v>
      </c>
      <c r="N2324" s="4"/>
      <c r="O2324" s="4" t="s">
        <v>60</v>
      </c>
      <c r="P2324" s="4" t="s">
        <v>60</v>
      </c>
      <c r="Q2324" s="4" t="s">
        <v>60</v>
      </c>
      <c r="R2324" s="4" t="s">
        <v>60</v>
      </c>
      <c r="S2324" s="4" t="s">
        <v>60</v>
      </c>
      <c r="T2324" s="4">
        <v>45829</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60.243560000000002</v>
      </c>
      <c r="AO2324" s="3" t="s">
        <v>68</v>
      </c>
      <c r="AP2324" s="3"/>
      <c r="AQ2324" s="3"/>
      <c r="AR2324" s="3" t="s">
        <v>68</v>
      </c>
      <c r="AS2324" s="3"/>
      <c r="AT2324" s="3"/>
      <c r="AU2324" s="3" t="s">
        <v>328</v>
      </c>
      <c r="AV2324" s="3" t="s">
        <v>329</v>
      </c>
      <c r="AW2324" s="3">
        <v>263.49752999999998</v>
      </c>
      <c r="AX2324" s="3" t="s">
        <v>458</v>
      </c>
      <c r="AY2324" s="3" t="s">
        <v>459</v>
      </c>
      <c r="AZ2324" s="3">
        <v>2980</v>
      </c>
      <c r="BA2324" s="3" t="s">
        <v>60</v>
      </c>
      <c r="BB2324" s="3">
        <v>2980</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3412</v>
      </c>
      <c r="B2325" s="3" t="s">
        <v>11857</v>
      </c>
      <c r="C2325" s="3" t="s">
        <v>11858</v>
      </c>
      <c r="D2325" s="3" t="s">
        <v>84</v>
      </c>
      <c r="E2325" s="3" t="s">
        <v>157</v>
      </c>
      <c r="F2325" s="3" t="s">
        <v>59</v>
      </c>
      <c r="G2325" s="3">
        <v>4703</v>
      </c>
      <c r="H2325" s="4">
        <v>45824</v>
      </c>
      <c r="I2325" s="4">
        <v>45822</v>
      </c>
      <c r="J2325" s="4" t="s">
        <v>226</v>
      </c>
      <c r="K2325" s="4">
        <v>45824</v>
      </c>
      <c r="L2325" s="4"/>
      <c r="M2325" s="4">
        <v>45825</v>
      </c>
      <c r="N2325" s="4"/>
      <c r="O2325" s="4" t="s">
        <v>60</v>
      </c>
      <c r="P2325" s="4" t="s">
        <v>60</v>
      </c>
      <c r="Q2325" s="4" t="s">
        <v>60</v>
      </c>
      <c r="R2325" s="4" t="s">
        <v>60</v>
      </c>
      <c r="S2325" s="4" t="s">
        <v>60</v>
      </c>
      <c r="T2325" s="4">
        <v>45834</v>
      </c>
      <c r="U2325" s="4"/>
      <c r="V2325" s="4"/>
      <c r="W2325" s="4">
        <v>45835</v>
      </c>
      <c r="X2325" s="4"/>
      <c r="Y2325" s="4" t="s">
        <v>60</v>
      </c>
      <c r="Z2325" s="4" t="s">
        <v>60</v>
      </c>
      <c r="AA2325" s="4"/>
      <c r="AB2325" s="4" t="s">
        <v>60</v>
      </c>
      <c r="AC2325" s="4">
        <v>45836</v>
      </c>
      <c r="AD2325" s="4">
        <v>45836</v>
      </c>
      <c r="AE2325" s="4">
        <v>45838</v>
      </c>
      <c r="AF2325" s="4"/>
      <c r="AG2325" s="3" t="s">
        <v>117</v>
      </c>
      <c r="AH2325" s="3" t="s">
        <v>198</v>
      </c>
      <c r="AI2325" s="3" t="s">
        <v>10122</v>
      </c>
      <c r="AJ2325" s="3" t="s">
        <v>159</v>
      </c>
      <c r="AK2325" s="3" t="s">
        <v>98</v>
      </c>
      <c r="AL2325" s="3" t="s">
        <v>160</v>
      </c>
      <c r="AM2325" s="3" t="s">
        <v>161</v>
      </c>
      <c r="AN2325" s="3">
        <v>172.43097</v>
      </c>
      <c r="AO2325" s="3" t="s">
        <v>68</v>
      </c>
      <c r="AP2325" s="3"/>
      <c r="AQ2325" s="3"/>
      <c r="AR2325" s="3" t="s">
        <v>68</v>
      </c>
      <c r="AS2325" s="3"/>
      <c r="AT2325" s="3"/>
      <c r="AU2325" s="3" t="s">
        <v>441</v>
      </c>
      <c r="AV2325" s="3" t="s">
        <v>442</v>
      </c>
      <c r="AW2325" s="3">
        <v>377.08375999999998</v>
      </c>
      <c r="AX2325" s="3" t="s">
        <v>569</v>
      </c>
      <c r="AY2325" s="3" t="s">
        <v>569</v>
      </c>
      <c r="AZ2325" s="3" t="s">
        <v>569</v>
      </c>
      <c r="BA2325" s="3" t="s">
        <v>60</v>
      </c>
      <c r="BB2325" s="3">
        <v>4703</v>
      </c>
      <c r="BC2325" s="3" t="s">
        <v>60</v>
      </c>
      <c r="BD2325" s="3" t="s">
        <v>10123</v>
      </c>
      <c r="BE2325" s="3" t="s">
        <v>60</v>
      </c>
      <c r="BF2325" s="3" t="str">
        <f>IFERROR(VLOOKUP(Data_Power_app[[#This Row],[PRO ODER]],'Result'!H:J,3,0),"")</f>
        <v>LAMINATION 5</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3586</v>
      </c>
      <c r="B2326" s="3" t="s">
        <v>11845</v>
      </c>
      <c r="C2326" s="3" t="s">
        <v>11846</v>
      </c>
      <c r="D2326" s="3" t="s">
        <v>255</v>
      </c>
      <c r="E2326" s="3" t="s">
        <v>256</v>
      </c>
      <c r="F2326" s="3" t="s">
        <v>59</v>
      </c>
      <c r="G2326" s="3">
        <v>512</v>
      </c>
      <c r="H2326" s="4">
        <v>45826</v>
      </c>
      <c r="I2326" s="4">
        <v>45822</v>
      </c>
      <c r="J2326" s="4">
        <v>45822</v>
      </c>
      <c r="K2326" s="4">
        <v>45829</v>
      </c>
      <c r="L2326" s="4">
        <v>45822.136643518519</v>
      </c>
      <c r="M2326" s="4">
        <v>45831</v>
      </c>
      <c r="N2326" s="4"/>
      <c r="O2326" s="4" t="s">
        <v>60</v>
      </c>
      <c r="P2326" s="4" t="s">
        <v>60</v>
      </c>
      <c r="Q2326" s="4" t="s">
        <v>60</v>
      </c>
      <c r="R2326" s="4" t="s">
        <v>60</v>
      </c>
      <c r="S2326" s="4" t="s">
        <v>60</v>
      </c>
      <c r="T2326" s="4">
        <v>45831</v>
      </c>
      <c r="U2326" s="4"/>
      <c r="V2326" s="4"/>
      <c r="W2326" s="4">
        <v>45832</v>
      </c>
      <c r="X2326" s="4"/>
      <c r="Y2326" s="4" t="s">
        <v>60</v>
      </c>
      <c r="Z2326" s="4">
        <v>45834</v>
      </c>
      <c r="AA2326" s="4"/>
      <c r="AB2326" s="4" t="s">
        <v>60</v>
      </c>
      <c r="AC2326" s="4">
        <v>45835</v>
      </c>
      <c r="AD2326" s="4">
        <v>45836</v>
      </c>
      <c r="AE2326" s="4">
        <v>45839</v>
      </c>
      <c r="AF2326" s="4"/>
      <c r="AG2326" s="3" t="s">
        <v>86</v>
      </c>
      <c r="AH2326" s="3" t="s">
        <v>257</v>
      </c>
      <c r="AI2326" s="3" t="s">
        <v>8726</v>
      </c>
      <c r="AJ2326" s="3" t="s">
        <v>258</v>
      </c>
      <c r="AK2326" s="3" t="s">
        <v>65</v>
      </c>
      <c r="AL2326" s="3" t="s">
        <v>259</v>
      </c>
      <c r="AM2326" s="3" t="s">
        <v>260</v>
      </c>
      <c r="AN2326" s="3">
        <v>10.168530000000001</v>
      </c>
      <c r="AO2326" s="3" t="s">
        <v>68</v>
      </c>
      <c r="AP2326" s="3"/>
      <c r="AQ2326" s="3"/>
      <c r="AR2326" s="3" t="s">
        <v>68</v>
      </c>
      <c r="AS2326" s="3"/>
      <c r="AT2326" s="3"/>
      <c r="AU2326" s="3" t="s">
        <v>323</v>
      </c>
      <c r="AV2326" s="3" t="s">
        <v>324</v>
      </c>
      <c r="AW2326" s="3">
        <v>37.805909999999997</v>
      </c>
      <c r="AX2326" s="3" t="s">
        <v>8727</v>
      </c>
      <c r="AY2326" s="3" t="s">
        <v>8728</v>
      </c>
      <c r="AZ2326" s="3">
        <v>512</v>
      </c>
      <c r="BA2326" s="3" t="s">
        <v>60</v>
      </c>
      <c r="BB2326" s="3">
        <v>512</v>
      </c>
      <c r="BC2326" s="3" t="s">
        <v>60</v>
      </c>
      <c r="BD2326" s="3" t="s">
        <v>60</v>
      </c>
      <c r="BE2326" s="3" t="s">
        <v>60</v>
      </c>
      <c r="BF2326" s="3" t="str">
        <f>IFERROR(VLOOKUP(Data_Power_app[[#This Row],[PRO ODER]],'Result'!H:J,3,0),"")</f>
        <v>LAMINATION 5</v>
      </c>
      <c r="BG2326" s="13" t="str">
        <f>IFERROR(VLOOKUP(Data_Power_app[[#This Row],[PRO ODER]]&amp;"LAM",'Real Time'!A:E,4,0),"")</f>
        <v>ML-06</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 t="str">
        <f>IFERROR(VLOOKUP(Data_Power_app[[#This Row],[PRO ODER]],'Xuất-Delay-SLT'!B:C,2,0),"")</f>
        <v/>
      </c>
    </row>
    <row r="2327" spans="1:61" x14ac:dyDescent="0.25">
      <c r="A2327" s="12">
        <v>3588</v>
      </c>
      <c r="B2327" s="3" t="s">
        <v>11824</v>
      </c>
      <c r="C2327" s="3" t="s">
        <v>11825</v>
      </c>
      <c r="D2327" s="3" t="s">
        <v>255</v>
      </c>
      <c r="E2327" s="3" t="s">
        <v>256</v>
      </c>
      <c r="F2327" s="3" t="s">
        <v>59</v>
      </c>
      <c r="G2327" s="3">
        <v>740</v>
      </c>
      <c r="H2327" s="4">
        <v>45822</v>
      </c>
      <c r="I2327" s="4">
        <v>45822</v>
      </c>
      <c r="J2327" s="4">
        <v>45822</v>
      </c>
      <c r="K2327" s="4">
        <v>45825</v>
      </c>
      <c r="L2327" s="4">
        <v>45824.478043981479</v>
      </c>
      <c r="M2327" s="4">
        <v>45826</v>
      </c>
      <c r="N2327" s="4"/>
      <c r="O2327" s="4" t="s">
        <v>60</v>
      </c>
      <c r="P2327" s="4" t="s">
        <v>60</v>
      </c>
      <c r="Q2327" s="4" t="s">
        <v>60</v>
      </c>
      <c r="R2327" s="4" t="s">
        <v>60</v>
      </c>
      <c r="S2327" s="4" t="s">
        <v>60</v>
      </c>
      <c r="T2327" s="4">
        <v>45828</v>
      </c>
      <c r="U2327" s="4"/>
      <c r="V2327" s="4"/>
      <c r="W2327" s="4">
        <v>45831</v>
      </c>
      <c r="X2327" s="4"/>
      <c r="Y2327" s="4" t="s">
        <v>60</v>
      </c>
      <c r="Z2327" s="4">
        <v>45833</v>
      </c>
      <c r="AA2327" s="4"/>
      <c r="AB2327" s="4" t="s">
        <v>60</v>
      </c>
      <c r="AC2327" s="4">
        <v>45834</v>
      </c>
      <c r="AD2327" s="4">
        <v>45836</v>
      </c>
      <c r="AE2327" s="4">
        <v>45839</v>
      </c>
      <c r="AF2327" s="4"/>
      <c r="AG2327" s="3" t="s">
        <v>86</v>
      </c>
      <c r="AH2327" s="3" t="s">
        <v>257</v>
      </c>
      <c r="AI2327" s="3" t="s">
        <v>11826</v>
      </c>
      <c r="AJ2327" s="3" t="s">
        <v>258</v>
      </c>
      <c r="AK2327" s="3" t="s">
        <v>65</v>
      </c>
      <c r="AL2327" s="3" t="s">
        <v>259</v>
      </c>
      <c r="AM2327" s="3" t="s">
        <v>260</v>
      </c>
      <c r="AN2327" s="3">
        <v>13.66037</v>
      </c>
      <c r="AO2327" s="3" t="s">
        <v>68</v>
      </c>
      <c r="AP2327" s="3"/>
      <c r="AQ2327" s="3"/>
      <c r="AR2327" s="3" t="s">
        <v>68</v>
      </c>
      <c r="AS2327" s="3"/>
      <c r="AT2327" s="3"/>
      <c r="AU2327" s="3" t="s">
        <v>494</v>
      </c>
      <c r="AV2327" s="3" t="s">
        <v>495</v>
      </c>
      <c r="AW2327" s="3">
        <v>50.785359999999997</v>
      </c>
      <c r="AX2327" s="3" t="s">
        <v>11827</v>
      </c>
      <c r="AY2327" s="3" t="s">
        <v>11828</v>
      </c>
      <c r="AZ2327" s="3">
        <v>740</v>
      </c>
      <c r="BA2327" s="3" t="s">
        <v>60</v>
      </c>
      <c r="BB2327" s="3">
        <v>740</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3590</v>
      </c>
      <c r="B2328" s="3" t="s">
        <v>11829</v>
      </c>
      <c r="C2328" s="3" t="s">
        <v>11830</v>
      </c>
      <c r="D2328" s="3" t="s">
        <v>255</v>
      </c>
      <c r="E2328" s="3" t="s">
        <v>256</v>
      </c>
      <c r="F2328" s="3" t="s">
        <v>59</v>
      </c>
      <c r="G2328" s="3">
        <v>608</v>
      </c>
      <c r="H2328" s="4">
        <v>45822</v>
      </c>
      <c r="I2328" s="4">
        <v>45822</v>
      </c>
      <c r="J2328" s="4">
        <v>45822</v>
      </c>
      <c r="K2328" s="4">
        <v>45825</v>
      </c>
      <c r="L2328" s="4">
        <v>45824.477870370371</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11.45668</v>
      </c>
      <c r="AO2328" s="3" t="s">
        <v>68</v>
      </c>
      <c r="AP2328" s="3"/>
      <c r="AQ2328" s="3"/>
      <c r="AR2328" s="3" t="s">
        <v>68</v>
      </c>
      <c r="AS2328" s="3"/>
      <c r="AT2328" s="3"/>
      <c r="AU2328" s="3" t="s">
        <v>494</v>
      </c>
      <c r="AV2328" s="3" t="s">
        <v>495</v>
      </c>
      <c r="AW2328" s="3">
        <v>42.593359999999997</v>
      </c>
      <c r="AX2328" s="3" t="s">
        <v>11827</v>
      </c>
      <c r="AY2328" s="3" t="s">
        <v>11828</v>
      </c>
      <c r="AZ2328" s="3">
        <v>608</v>
      </c>
      <c r="BA2328" s="3" t="s">
        <v>60</v>
      </c>
      <c r="BB2328" s="3">
        <v>608</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3591</v>
      </c>
      <c r="B2329" s="3" t="s">
        <v>11859</v>
      </c>
      <c r="C2329" s="3" t="s">
        <v>11860</v>
      </c>
      <c r="D2329" s="3" t="s">
        <v>255</v>
      </c>
      <c r="E2329" s="3" t="s">
        <v>320</v>
      </c>
      <c r="F2329" s="3" t="s">
        <v>59</v>
      </c>
      <c r="G2329" s="3">
        <v>1790</v>
      </c>
      <c r="H2329" s="4">
        <v>45822</v>
      </c>
      <c r="I2329" s="4">
        <v>45822</v>
      </c>
      <c r="J2329" s="4">
        <v>45822</v>
      </c>
      <c r="K2329" s="4">
        <v>45826</v>
      </c>
      <c r="L2329" s="4"/>
      <c r="M2329" s="4">
        <v>45827</v>
      </c>
      <c r="N2329" s="4"/>
      <c r="O2329" s="4" t="s">
        <v>60</v>
      </c>
      <c r="P2329" s="4" t="s">
        <v>60</v>
      </c>
      <c r="Q2329" s="4" t="s">
        <v>60</v>
      </c>
      <c r="R2329" s="4" t="s">
        <v>60</v>
      </c>
      <c r="S2329" s="4" t="s">
        <v>60</v>
      </c>
      <c r="T2329" s="4">
        <v>45829</v>
      </c>
      <c r="U2329" s="4"/>
      <c r="V2329" s="4"/>
      <c r="W2329" s="4">
        <v>45832</v>
      </c>
      <c r="X2329" s="4"/>
      <c r="Y2329" s="4" t="s">
        <v>60</v>
      </c>
      <c r="Z2329" s="4">
        <v>45834</v>
      </c>
      <c r="AA2329" s="4"/>
      <c r="AB2329" s="4" t="s">
        <v>60</v>
      </c>
      <c r="AC2329" s="4">
        <v>45835</v>
      </c>
      <c r="AD2329" s="4">
        <v>45836</v>
      </c>
      <c r="AE2329" s="4">
        <v>45839</v>
      </c>
      <c r="AF2329" s="4"/>
      <c r="AG2329" s="3" t="s">
        <v>117</v>
      </c>
      <c r="AH2329" s="3" t="s">
        <v>257</v>
      </c>
      <c r="AI2329" s="3" t="s">
        <v>11861</v>
      </c>
      <c r="AJ2329" s="3" t="s">
        <v>258</v>
      </c>
      <c r="AK2329" s="3" t="s">
        <v>65</v>
      </c>
      <c r="AL2329" s="3" t="s">
        <v>326</v>
      </c>
      <c r="AM2329" s="3" t="s">
        <v>327</v>
      </c>
      <c r="AN2329" s="3">
        <v>29.051770000000001</v>
      </c>
      <c r="AO2329" s="3" t="s">
        <v>68</v>
      </c>
      <c r="AP2329" s="3"/>
      <c r="AQ2329" s="3"/>
      <c r="AR2329" s="3" t="s">
        <v>68</v>
      </c>
      <c r="AS2329" s="3"/>
      <c r="AT2329" s="3"/>
      <c r="AU2329" s="3" t="s">
        <v>328</v>
      </c>
      <c r="AV2329" s="3" t="s">
        <v>329</v>
      </c>
      <c r="AW2329" s="3">
        <v>127.05016000000001</v>
      </c>
      <c r="AX2329" s="3" t="s">
        <v>758</v>
      </c>
      <c r="AY2329" s="3" t="s">
        <v>330</v>
      </c>
      <c r="AZ2329" s="3">
        <v>1790</v>
      </c>
      <c r="BA2329" s="3" t="s">
        <v>60</v>
      </c>
      <c r="BB2329" s="3">
        <v>1790</v>
      </c>
      <c r="BC2329" s="3" t="s">
        <v>60</v>
      </c>
      <c r="BD2329" s="3" t="s">
        <v>60</v>
      </c>
      <c r="BE2329" s="3" t="s">
        <v>60</v>
      </c>
      <c r="BF2329" s="3" t="str">
        <f>IFERROR(VLOOKUP(Data_Power_app[[#This Row],[PRO ODER]],'Result'!H:J,3,0),"")</f>
        <v>LAMINATION 6</v>
      </c>
      <c r="BG2329" s="13"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12">
        <v>3593</v>
      </c>
      <c r="B2330" s="3" t="s">
        <v>11866</v>
      </c>
      <c r="C2330" s="3" t="s">
        <v>11867</v>
      </c>
      <c r="D2330" s="3" t="s">
        <v>255</v>
      </c>
      <c r="E2330" s="3" t="s">
        <v>320</v>
      </c>
      <c r="F2330" s="3" t="s">
        <v>59</v>
      </c>
      <c r="G2330" s="3">
        <v>2942</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3358</v>
      </c>
      <c r="AJ2330" s="3" t="s">
        <v>258</v>
      </c>
      <c r="AK2330" s="3" t="s">
        <v>98</v>
      </c>
      <c r="AL2330" s="3" t="s">
        <v>326</v>
      </c>
      <c r="AM2330" s="3" t="s">
        <v>327</v>
      </c>
      <c r="AN2330" s="3">
        <v>57.419629999999998</v>
      </c>
      <c r="AO2330" s="3" t="s">
        <v>68</v>
      </c>
      <c r="AP2330" s="3"/>
      <c r="AQ2330" s="3"/>
      <c r="AR2330" s="3" t="s">
        <v>68</v>
      </c>
      <c r="AS2330" s="3"/>
      <c r="AT2330" s="3"/>
      <c r="AU2330" s="3" t="s">
        <v>328</v>
      </c>
      <c r="AV2330" s="3" t="s">
        <v>329</v>
      </c>
      <c r="AW2330" s="3">
        <v>251.14277000000001</v>
      </c>
      <c r="AX2330" s="3" t="s">
        <v>664</v>
      </c>
      <c r="AY2330" s="3" t="s">
        <v>624</v>
      </c>
      <c r="AZ2330" s="3">
        <v>2942</v>
      </c>
      <c r="BA2330" s="3" t="s">
        <v>60</v>
      </c>
      <c r="BB2330" s="3">
        <v>2942</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3594</v>
      </c>
      <c r="B2331" s="3" t="s">
        <v>11868</v>
      </c>
      <c r="C2331" s="3" t="s">
        <v>11869</v>
      </c>
      <c r="D2331" s="3" t="s">
        <v>255</v>
      </c>
      <c r="E2331" s="3" t="s">
        <v>325</v>
      </c>
      <c r="F2331" s="3" t="s">
        <v>59</v>
      </c>
      <c r="G2331" s="3">
        <v>663</v>
      </c>
      <c r="H2331" s="4">
        <v>45825</v>
      </c>
      <c r="I2331" s="4">
        <v>45822</v>
      </c>
      <c r="J2331" s="4">
        <v>45822</v>
      </c>
      <c r="K2331" s="4">
        <v>45826</v>
      </c>
      <c r="L2331" s="4"/>
      <c r="M2331" s="4">
        <v>45827</v>
      </c>
      <c r="N2331" s="4"/>
      <c r="O2331" s="4" t="s">
        <v>60</v>
      </c>
      <c r="P2331" s="4" t="s">
        <v>60</v>
      </c>
      <c r="Q2331" s="4" t="s">
        <v>60</v>
      </c>
      <c r="R2331" s="4" t="s">
        <v>60</v>
      </c>
      <c r="S2331" s="4" t="s">
        <v>60</v>
      </c>
      <c r="T2331" s="4">
        <v>45831</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5163</v>
      </c>
      <c r="AJ2331" s="3" t="s">
        <v>258</v>
      </c>
      <c r="AK2331" s="3" t="s">
        <v>98</v>
      </c>
      <c r="AL2331" s="3" t="s">
        <v>326</v>
      </c>
      <c r="AM2331" s="3" t="s">
        <v>327</v>
      </c>
      <c r="AN2331" s="3">
        <v>13.62238</v>
      </c>
      <c r="AO2331" s="3" t="s">
        <v>68</v>
      </c>
      <c r="AP2331" s="3"/>
      <c r="AQ2331" s="3"/>
      <c r="AR2331" s="3" t="s">
        <v>68</v>
      </c>
      <c r="AS2331" s="3"/>
      <c r="AT2331" s="3"/>
      <c r="AU2331" s="3" t="s">
        <v>328</v>
      </c>
      <c r="AV2331" s="3" t="s">
        <v>329</v>
      </c>
      <c r="AW2331" s="3">
        <v>59.582360000000001</v>
      </c>
      <c r="AX2331" s="3" t="s">
        <v>5164</v>
      </c>
      <c r="AY2331" s="3" t="s">
        <v>5165</v>
      </c>
      <c r="AZ2331" s="3">
        <v>663</v>
      </c>
      <c r="BA2331" s="3" t="s">
        <v>60</v>
      </c>
      <c r="BB2331" s="3">
        <v>663</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3595</v>
      </c>
      <c r="B2332" s="3" t="s">
        <v>11870</v>
      </c>
      <c r="C2332" s="3" t="s">
        <v>11871</v>
      </c>
      <c r="D2332" s="3" t="s">
        <v>255</v>
      </c>
      <c r="E2332" s="3" t="s">
        <v>325</v>
      </c>
      <c r="F2332" s="3" t="s">
        <v>59</v>
      </c>
      <c r="G2332" s="3">
        <v>783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16.155429999999999</v>
      </c>
      <c r="AO2332" s="3" t="s">
        <v>68</v>
      </c>
      <c r="AP2332" s="3"/>
      <c r="AQ2332" s="3"/>
      <c r="AR2332" s="3" t="s">
        <v>68</v>
      </c>
      <c r="AS2332" s="3"/>
      <c r="AT2332" s="3"/>
      <c r="AU2332" s="3" t="s">
        <v>328</v>
      </c>
      <c r="AV2332" s="3" t="s">
        <v>329</v>
      </c>
      <c r="AW2332" s="3">
        <v>70.661779999999993</v>
      </c>
      <c r="AX2332" s="3" t="s">
        <v>5164</v>
      </c>
      <c r="AY2332" s="3" t="s">
        <v>5165</v>
      </c>
      <c r="AZ2332" s="3">
        <v>783</v>
      </c>
      <c r="BA2332" s="3" t="s">
        <v>60</v>
      </c>
      <c r="BB2332" s="3">
        <v>783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3597</v>
      </c>
      <c r="B2333" s="3" t="s">
        <v>11874</v>
      </c>
      <c r="C2333" s="3" t="s">
        <v>11875</v>
      </c>
      <c r="D2333" s="3" t="s">
        <v>255</v>
      </c>
      <c r="E2333" s="3" t="s">
        <v>325</v>
      </c>
      <c r="F2333" s="3" t="s">
        <v>59</v>
      </c>
      <c r="G2333" s="3">
        <v>2529</v>
      </c>
      <c r="H2333" s="4">
        <v>45825</v>
      </c>
      <c r="I2333" s="4">
        <v>45822</v>
      </c>
      <c r="J2333" s="4">
        <v>45822</v>
      </c>
      <c r="K2333" s="4">
        <v>45826</v>
      </c>
      <c r="L2333" s="4">
        <v>45824.765104166669</v>
      </c>
      <c r="M2333" s="4">
        <v>45827</v>
      </c>
      <c r="N2333" s="4">
        <v>45824.11515046296</v>
      </c>
      <c r="O2333" s="4" t="s">
        <v>60</v>
      </c>
      <c r="P2333" s="4" t="s">
        <v>60</v>
      </c>
      <c r="Q2333" s="4" t="s">
        <v>60</v>
      </c>
      <c r="R2333" s="4" t="s">
        <v>60</v>
      </c>
      <c r="S2333" s="4" t="s">
        <v>60</v>
      </c>
      <c r="T2333" s="4">
        <v>45831</v>
      </c>
      <c r="U2333" s="4">
        <v>45825.2890625</v>
      </c>
      <c r="V2333" s="4"/>
      <c r="W2333" s="4">
        <v>45832</v>
      </c>
      <c r="X2333" s="4"/>
      <c r="Y2333" s="4" t="s">
        <v>60</v>
      </c>
      <c r="Z2333" s="4">
        <v>45834</v>
      </c>
      <c r="AA2333" s="4"/>
      <c r="AB2333" s="4" t="s">
        <v>60</v>
      </c>
      <c r="AC2333" s="4">
        <v>45835</v>
      </c>
      <c r="AD2333" s="4">
        <v>45836</v>
      </c>
      <c r="AE2333" s="4">
        <v>45839</v>
      </c>
      <c r="AF2333" s="4"/>
      <c r="AG2333" s="3" t="s">
        <v>225</v>
      </c>
      <c r="AH2333" s="3" t="s">
        <v>257</v>
      </c>
      <c r="AI2333" s="3" t="s">
        <v>414</v>
      </c>
      <c r="AJ2333" s="3" t="s">
        <v>258</v>
      </c>
      <c r="AK2333" s="3" t="s">
        <v>98</v>
      </c>
      <c r="AL2333" s="3" t="s">
        <v>321</v>
      </c>
      <c r="AM2333" s="3" t="s">
        <v>322</v>
      </c>
      <c r="AN2333" s="3">
        <v>48.118740000000003</v>
      </c>
      <c r="AO2333" s="3" t="s">
        <v>68</v>
      </c>
      <c r="AP2333" s="3"/>
      <c r="AQ2333" s="3"/>
      <c r="AR2333" s="3" t="s">
        <v>68</v>
      </c>
      <c r="AS2333" s="3"/>
      <c r="AT2333" s="3"/>
      <c r="AU2333" s="3" t="s">
        <v>323</v>
      </c>
      <c r="AV2333" s="3" t="s">
        <v>324</v>
      </c>
      <c r="AW2333" s="3">
        <v>210.45652000000001</v>
      </c>
      <c r="AX2333" s="3" t="s">
        <v>415</v>
      </c>
      <c r="AY2333" s="3" t="s">
        <v>416</v>
      </c>
      <c r="AZ2333" s="3">
        <v>2529</v>
      </c>
      <c r="BA2333" s="3" t="s">
        <v>60</v>
      </c>
      <c r="BB2333" s="3">
        <v>2529</v>
      </c>
      <c r="BC2333" s="3" t="s">
        <v>60</v>
      </c>
      <c r="BD2333" s="3" t="s">
        <v>60</v>
      </c>
      <c r="BE2333" s="3" t="s">
        <v>60</v>
      </c>
      <c r="BF2333" s="3" t="str">
        <f>IFERROR(VLOOKUP(Data_Power_app[[#This Row],[PRO ODER]],'Result'!H:J,3,0),"")</f>
        <v>LAMINATION 5</v>
      </c>
      <c r="BG2333" s="13" t="str">
        <f>IFERROR(VLOOKUP(Data_Power_app[[#This Row],[PRO ODER]]&amp;"LAM",'Real Time'!A:E,4,0),"")</f>
        <v>ML-06</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12">
        <v>3598</v>
      </c>
      <c r="B2334" s="3" t="s">
        <v>11876</v>
      </c>
      <c r="C2334" s="3" t="s">
        <v>11877</v>
      </c>
      <c r="D2334" s="3" t="s">
        <v>255</v>
      </c>
      <c r="E2334" s="3" t="s">
        <v>325</v>
      </c>
      <c r="F2334" s="3" t="s">
        <v>59</v>
      </c>
      <c r="G2334" s="3">
        <v>1647</v>
      </c>
      <c r="H2334" s="4">
        <v>45825</v>
      </c>
      <c r="I2334" s="4">
        <v>45822</v>
      </c>
      <c r="J2334" s="4">
        <v>45822</v>
      </c>
      <c r="K2334" s="4">
        <v>45826</v>
      </c>
      <c r="L2334" s="4">
        <v>45824.765532407408</v>
      </c>
      <c r="M2334" s="4">
        <v>45827</v>
      </c>
      <c r="N2334" s="4">
        <v>45824.17633101852</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420</v>
      </c>
      <c r="AJ2334" s="3" t="s">
        <v>258</v>
      </c>
      <c r="AK2334" s="3" t="s">
        <v>65</v>
      </c>
      <c r="AL2334" s="3" t="s">
        <v>321</v>
      </c>
      <c r="AM2334" s="3" t="s">
        <v>322</v>
      </c>
      <c r="AN2334" s="3">
        <v>26.31288</v>
      </c>
      <c r="AO2334" s="3" t="s">
        <v>68</v>
      </c>
      <c r="AP2334" s="3"/>
      <c r="AQ2334" s="3"/>
      <c r="AR2334" s="3" t="s">
        <v>68</v>
      </c>
      <c r="AS2334" s="3"/>
      <c r="AT2334" s="3"/>
      <c r="AU2334" s="3" t="s">
        <v>323</v>
      </c>
      <c r="AV2334" s="3" t="s">
        <v>324</v>
      </c>
      <c r="AW2334" s="3">
        <v>115.07167</v>
      </c>
      <c r="AX2334" s="3" t="s">
        <v>421</v>
      </c>
      <c r="AY2334" s="3" t="s">
        <v>422</v>
      </c>
      <c r="AZ2334" s="3">
        <v>1647</v>
      </c>
      <c r="BA2334" s="3" t="s">
        <v>60</v>
      </c>
      <c r="BB2334" s="3">
        <v>1647</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3599</v>
      </c>
      <c r="B2335" s="3" t="s">
        <v>6611</v>
      </c>
      <c r="C2335" s="3" t="s">
        <v>6612</v>
      </c>
      <c r="D2335" s="3" t="s">
        <v>84</v>
      </c>
      <c r="E2335" s="3" t="s">
        <v>157</v>
      </c>
      <c r="F2335" s="3" t="s">
        <v>72</v>
      </c>
      <c r="G2335" s="3">
        <v>4984</v>
      </c>
      <c r="H2335" s="4">
        <v>45829</v>
      </c>
      <c r="I2335" s="4">
        <v>45819</v>
      </c>
      <c r="J2335" s="4" t="s">
        <v>68</v>
      </c>
      <c r="K2335" s="4">
        <v>45832</v>
      </c>
      <c r="L2335" s="4">
        <v>45821.560324074075</v>
      </c>
      <c r="M2335" s="4" t="s">
        <v>60</v>
      </c>
      <c r="N2335" s="4"/>
      <c r="O2335" s="4" t="s">
        <v>60</v>
      </c>
      <c r="P2335" s="4" t="s">
        <v>60</v>
      </c>
      <c r="Q2335" s="4" t="s">
        <v>60</v>
      </c>
      <c r="R2335" s="4" t="s">
        <v>60</v>
      </c>
      <c r="S2335" s="4" t="s">
        <v>60</v>
      </c>
      <c r="T2335" s="4" t="s">
        <v>60</v>
      </c>
      <c r="U2335" s="4"/>
      <c r="V2335" s="4"/>
      <c r="W2335" s="4"/>
      <c r="X2335" s="4">
        <v>45821.231620370374</v>
      </c>
      <c r="Y2335" s="4" t="s">
        <v>229</v>
      </c>
      <c r="Z2335" s="4" t="s">
        <v>60</v>
      </c>
      <c r="AA2335" s="4">
        <v>45822.555578703701</v>
      </c>
      <c r="AB2335" s="4">
        <v>45825</v>
      </c>
      <c r="AC2335" s="4" t="s">
        <v>60</v>
      </c>
      <c r="AD2335" s="4">
        <v>45836</v>
      </c>
      <c r="AE2335" s="4">
        <v>45839</v>
      </c>
      <c r="AF2335" s="4"/>
      <c r="AG2335" s="3" t="s">
        <v>944</v>
      </c>
      <c r="AH2335" s="3" t="s">
        <v>174</v>
      </c>
      <c r="AI2335" s="3" t="s">
        <v>5698</v>
      </c>
      <c r="AJ2335" s="3" t="s">
        <v>74</v>
      </c>
      <c r="AK2335" s="3" t="s">
        <v>65</v>
      </c>
      <c r="AL2335" s="3" t="s">
        <v>175</v>
      </c>
      <c r="AM2335" s="3" t="s">
        <v>176</v>
      </c>
      <c r="AN2335" s="3">
        <v>145.76163</v>
      </c>
      <c r="AO2335" s="3" t="s">
        <v>91</v>
      </c>
      <c r="AP2335" s="3" t="s">
        <v>92</v>
      </c>
      <c r="AQ2335" s="3">
        <v>145.76163</v>
      </c>
      <c r="AR2335" s="3" t="s">
        <v>68</v>
      </c>
      <c r="AS2335" s="3"/>
      <c r="AT2335" s="3"/>
      <c r="AU2335" s="3" t="s">
        <v>536</v>
      </c>
      <c r="AV2335" s="3" t="s">
        <v>537</v>
      </c>
      <c r="AW2335" s="3">
        <v>270.94981000000001</v>
      </c>
      <c r="AX2335" s="3" t="s">
        <v>68</v>
      </c>
      <c r="AY2335" s="3" t="s">
        <v>68</v>
      </c>
      <c r="AZ2335" s="3" t="s">
        <v>68</v>
      </c>
      <c r="BA2335" s="3" t="s">
        <v>60</v>
      </c>
      <c r="BB2335" s="3">
        <v>4984</v>
      </c>
      <c r="BC2335" s="3" t="s">
        <v>60</v>
      </c>
      <c r="BD2335" s="3" t="s">
        <v>60</v>
      </c>
      <c r="BE2335" s="3" t="s">
        <v>60</v>
      </c>
      <c r="BF2335" s="3" t="str">
        <f>IFERROR(VLOOKUP(Data_Power_app[[#This Row],[PRO ODER]],'Result'!H:J,3,0),"")</f>
        <v>LAMINATION 2</v>
      </c>
      <c r="BG2335" s="13" t="str">
        <f>IFERROR(VLOOKUP(Data_Power_app[[#This Row],[PRO ODER]]&amp;"LAM",'Real Time'!A:E,4,0),"")</f>
        <v>ML-07</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3604</v>
      </c>
      <c r="B2336" s="3" t="s">
        <v>11878</v>
      </c>
      <c r="C2336" s="3" t="s">
        <v>11879</v>
      </c>
      <c r="D2336" s="3" t="s">
        <v>84</v>
      </c>
      <c r="E2336" s="3" t="s">
        <v>150</v>
      </c>
      <c r="F2336" s="3" t="s">
        <v>59</v>
      </c>
      <c r="G2336" s="3">
        <v>5825</v>
      </c>
      <c r="H2336" s="4">
        <v>45822</v>
      </c>
      <c r="I2336" s="4">
        <v>45822</v>
      </c>
      <c r="J2336" s="4">
        <v>45822</v>
      </c>
      <c r="K2336" s="4">
        <v>45826</v>
      </c>
      <c r="L2336" s="4"/>
      <c r="M2336" s="4">
        <v>45827</v>
      </c>
      <c r="N2336" s="4"/>
      <c r="O2336" s="4" t="s">
        <v>60</v>
      </c>
      <c r="P2336" s="4" t="s">
        <v>60</v>
      </c>
      <c r="Q2336" s="4" t="s">
        <v>60</v>
      </c>
      <c r="R2336" s="4" t="s">
        <v>60</v>
      </c>
      <c r="S2336" s="4" t="s">
        <v>60</v>
      </c>
      <c r="T2336" s="4">
        <v>45829</v>
      </c>
      <c r="U2336" s="4"/>
      <c r="V2336" s="4"/>
      <c r="W2336" s="4">
        <v>45832</v>
      </c>
      <c r="X2336" s="4"/>
      <c r="Y2336" s="4" t="s">
        <v>60</v>
      </c>
      <c r="Z2336" s="4">
        <v>45834</v>
      </c>
      <c r="AA2336" s="4"/>
      <c r="AB2336" s="4" t="s">
        <v>60</v>
      </c>
      <c r="AC2336" s="4">
        <v>45835</v>
      </c>
      <c r="AD2336" s="4">
        <v>45836</v>
      </c>
      <c r="AE2336" s="4">
        <v>45839</v>
      </c>
      <c r="AF2336" s="4"/>
      <c r="AG2336" s="3" t="s">
        <v>117</v>
      </c>
      <c r="AH2336" s="3" t="s">
        <v>251</v>
      </c>
      <c r="AI2336" s="3" t="s">
        <v>11880</v>
      </c>
      <c r="AJ2336" s="3" t="s">
        <v>181</v>
      </c>
      <c r="AK2336" s="3" t="s">
        <v>65</v>
      </c>
      <c r="AL2336" s="3" t="s">
        <v>252</v>
      </c>
      <c r="AM2336" s="3" t="s">
        <v>253</v>
      </c>
      <c r="AN2336" s="3">
        <v>182.71575999999999</v>
      </c>
      <c r="AO2336" s="3" t="s">
        <v>68</v>
      </c>
      <c r="AP2336" s="3"/>
      <c r="AQ2336" s="3"/>
      <c r="AR2336" s="3" t="s">
        <v>68</v>
      </c>
      <c r="AS2336" s="3"/>
      <c r="AT2336" s="3"/>
      <c r="AU2336" s="3" t="s">
        <v>555</v>
      </c>
      <c r="AV2336" s="3" t="s">
        <v>556</v>
      </c>
      <c r="AW2336" s="3">
        <v>399.61925000000002</v>
      </c>
      <c r="AX2336" s="3" t="s">
        <v>557</v>
      </c>
      <c r="AY2336" s="3" t="s">
        <v>558</v>
      </c>
      <c r="AZ2336" s="3">
        <v>5825</v>
      </c>
      <c r="BA2336" s="3" t="s">
        <v>60</v>
      </c>
      <c r="BB2336" s="3">
        <v>5825</v>
      </c>
      <c r="BC2336" s="3" t="s">
        <v>60</v>
      </c>
      <c r="BD2336" s="3" t="s">
        <v>60</v>
      </c>
      <c r="BE2336" s="3" t="s">
        <v>60</v>
      </c>
      <c r="BF2336" s="3" t="str">
        <f>IFERROR(VLOOKUP(Data_Power_app[[#This Row],[PRO ODER]],'Result'!H:J,3,0),"")</f>
        <v>LAMINATION 6</v>
      </c>
      <c r="BG2336" s="13"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row>
    <row r="2337" spans="1:61" x14ac:dyDescent="0.25">
      <c r="A2337" s="12">
        <v>3605</v>
      </c>
      <c r="B2337" s="3" t="s">
        <v>11881</v>
      </c>
      <c r="C2337" s="3" t="s">
        <v>11882</v>
      </c>
      <c r="D2337" s="3" t="s">
        <v>255</v>
      </c>
      <c r="E2337" s="3" t="s">
        <v>325</v>
      </c>
      <c r="F2337" s="3" t="s">
        <v>59</v>
      </c>
      <c r="G2337" s="3">
        <v>293</v>
      </c>
      <c r="H2337" s="4">
        <v>45825</v>
      </c>
      <c r="I2337" s="4">
        <v>45822</v>
      </c>
      <c r="J2337" s="4">
        <v>45822</v>
      </c>
      <c r="K2337" s="4">
        <v>45826</v>
      </c>
      <c r="L2337" s="4">
        <v>45824.764988425923</v>
      </c>
      <c r="M2337" s="4">
        <v>45827</v>
      </c>
      <c r="N2337" s="4"/>
      <c r="O2337" s="4" t="s">
        <v>60</v>
      </c>
      <c r="P2337" s="4" t="s">
        <v>60</v>
      </c>
      <c r="Q2337" s="4" t="s">
        <v>60</v>
      </c>
      <c r="R2337" s="4" t="s">
        <v>60</v>
      </c>
      <c r="S2337" s="4" t="s">
        <v>60</v>
      </c>
      <c r="T2337" s="4">
        <v>45831</v>
      </c>
      <c r="U2337" s="4"/>
      <c r="V2337" s="4"/>
      <c r="W2337" s="4">
        <v>45832</v>
      </c>
      <c r="X2337" s="4"/>
      <c r="Y2337" s="4" t="s">
        <v>60</v>
      </c>
      <c r="Z2337" s="4">
        <v>45834</v>
      </c>
      <c r="AA2337" s="4"/>
      <c r="AB2337" s="4" t="s">
        <v>60</v>
      </c>
      <c r="AC2337" s="4">
        <v>45835</v>
      </c>
      <c r="AD2337" s="4">
        <v>45836</v>
      </c>
      <c r="AE2337" s="4">
        <v>45839</v>
      </c>
      <c r="AF2337" s="4"/>
      <c r="AG2337" s="3" t="s">
        <v>86</v>
      </c>
      <c r="AH2337" s="3" t="s">
        <v>257</v>
      </c>
      <c r="AI2337" s="3" t="s">
        <v>420</v>
      </c>
      <c r="AJ2337" s="3" t="s">
        <v>258</v>
      </c>
      <c r="AK2337" s="3" t="s">
        <v>65</v>
      </c>
      <c r="AL2337" s="3" t="s">
        <v>321</v>
      </c>
      <c r="AM2337" s="3" t="s">
        <v>322</v>
      </c>
      <c r="AN2337" s="3">
        <v>4.2706999999999997</v>
      </c>
      <c r="AO2337" s="3" t="s">
        <v>68</v>
      </c>
      <c r="AP2337" s="3"/>
      <c r="AQ2337" s="3"/>
      <c r="AR2337" s="3" t="s">
        <v>68</v>
      </c>
      <c r="AS2337" s="3"/>
      <c r="AT2337" s="3"/>
      <c r="AU2337" s="3" t="s">
        <v>323</v>
      </c>
      <c r="AV2337" s="3" t="s">
        <v>324</v>
      </c>
      <c r="AW2337" s="3">
        <v>18.67577</v>
      </c>
      <c r="AX2337" s="3" t="s">
        <v>421</v>
      </c>
      <c r="AY2337" s="3" t="s">
        <v>422</v>
      </c>
      <c r="AZ2337" s="3">
        <v>293</v>
      </c>
      <c r="BA2337" s="3" t="s">
        <v>60</v>
      </c>
      <c r="BB2337" s="3">
        <v>293</v>
      </c>
      <c r="BC2337" s="3" t="s">
        <v>60</v>
      </c>
      <c r="BD2337" s="3" t="s">
        <v>60</v>
      </c>
      <c r="BE2337" s="3" t="s">
        <v>60</v>
      </c>
      <c r="BF2337" s="3" t="str">
        <f>IFERROR(VLOOKUP(Data_Power_app[[#This Row],[PRO ODER]],'Result'!H:J,3,0),"")</f>
        <v>LAMINATION 5</v>
      </c>
      <c r="BG2337" s="13" t="str">
        <f>IFERROR(VLOOKUP(Data_Power_app[[#This Row],[PRO ODER]]&amp;"LAM",'Real Time'!A:E,4,0),"")</f>
        <v>ML-06</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 t="str">
        <f>IFERROR(VLOOKUP(Data_Power_app[[#This Row],[PRO ODER]],'Xuất-Delay-SLT'!B:C,2,0),"")</f>
        <v/>
      </c>
    </row>
    <row r="2338" spans="1:61" x14ac:dyDescent="0.25">
      <c r="A2338" s="12">
        <v>3608</v>
      </c>
      <c r="B2338" s="3" t="s">
        <v>11883</v>
      </c>
      <c r="C2338" s="3" t="s">
        <v>11884</v>
      </c>
      <c r="D2338" s="3" t="s">
        <v>255</v>
      </c>
      <c r="E2338" s="3" t="s">
        <v>325</v>
      </c>
      <c r="F2338" s="3" t="s">
        <v>59</v>
      </c>
      <c r="G2338" s="3">
        <v>351</v>
      </c>
      <c r="H2338" s="4">
        <v>45825</v>
      </c>
      <c r="I2338" s="4">
        <v>45822</v>
      </c>
      <c r="J2338" s="4">
        <v>45822</v>
      </c>
      <c r="K2338" s="4">
        <v>45826</v>
      </c>
      <c r="L2338" s="4">
        <v>45824.765590277777</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414</v>
      </c>
      <c r="AJ2338" s="3" t="s">
        <v>258</v>
      </c>
      <c r="AK2338" s="3" t="s">
        <v>98</v>
      </c>
      <c r="AL2338" s="3" t="s">
        <v>321</v>
      </c>
      <c r="AM2338" s="3" t="s">
        <v>322</v>
      </c>
      <c r="AN2338" s="3">
        <v>6.95885</v>
      </c>
      <c r="AO2338" s="3" t="s">
        <v>68</v>
      </c>
      <c r="AP2338" s="3"/>
      <c r="AQ2338" s="3"/>
      <c r="AR2338" s="3" t="s">
        <v>68</v>
      </c>
      <c r="AS2338" s="3"/>
      <c r="AT2338" s="3"/>
      <c r="AU2338" s="3" t="s">
        <v>323</v>
      </c>
      <c r="AV2338" s="3" t="s">
        <v>324</v>
      </c>
      <c r="AW2338" s="3">
        <v>30.4375</v>
      </c>
      <c r="AX2338" s="3" t="s">
        <v>415</v>
      </c>
      <c r="AY2338" s="3" t="s">
        <v>416</v>
      </c>
      <c r="AZ2338" s="3">
        <v>351</v>
      </c>
      <c r="BA2338" s="3" t="s">
        <v>60</v>
      </c>
      <c r="BB2338" s="3">
        <v>351</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3609</v>
      </c>
      <c r="B2339" s="3" t="s">
        <v>11885</v>
      </c>
      <c r="C2339" s="3" t="s">
        <v>11886</v>
      </c>
      <c r="D2339" s="3" t="s">
        <v>255</v>
      </c>
      <c r="E2339" s="3" t="s">
        <v>325</v>
      </c>
      <c r="F2339" s="3" t="s">
        <v>59</v>
      </c>
      <c r="G2339" s="3">
        <v>111</v>
      </c>
      <c r="H2339" s="4">
        <v>45825</v>
      </c>
      <c r="I2339" s="4">
        <v>45822</v>
      </c>
      <c r="J2339" s="4">
        <v>45822</v>
      </c>
      <c r="K2339" s="4">
        <v>45826</v>
      </c>
      <c r="L2339" s="4">
        <v>45824.764791666668</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2.17753</v>
      </c>
      <c r="AO2339" s="3" t="s">
        <v>68</v>
      </c>
      <c r="AP2339" s="3"/>
      <c r="AQ2339" s="3"/>
      <c r="AR2339" s="3" t="s">
        <v>68</v>
      </c>
      <c r="AS2339" s="3"/>
      <c r="AT2339" s="3"/>
      <c r="AU2339" s="3" t="s">
        <v>323</v>
      </c>
      <c r="AV2339" s="3" t="s">
        <v>324</v>
      </c>
      <c r="AW2339" s="3">
        <v>9.5240600000000004</v>
      </c>
      <c r="AX2339" s="3" t="s">
        <v>415</v>
      </c>
      <c r="AY2339" s="3" t="s">
        <v>416</v>
      </c>
      <c r="AZ2339" s="3">
        <v>111</v>
      </c>
      <c r="BA2339" s="3" t="s">
        <v>60</v>
      </c>
      <c r="BB2339" s="3">
        <v>111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3610</v>
      </c>
      <c r="B2340" s="3" t="s">
        <v>11887</v>
      </c>
      <c r="C2340" s="3" t="s">
        <v>11888</v>
      </c>
      <c r="D2340" s="3" t="s">
        <v>255</v>
      </c>
      <c r="E2340" s="3" t="s">
        <v>325</v>
      </c>
      <c r="F2340" s="3" t="s">
        <v>59</v>
      </c>
      <c r="G2340" s="3">
        <v>111</v>
      </c>
      <c r="H2340" s="4">
        <v>45825</v>
      </c>
      <c r="I2340" s="4">
        <v>45822</v>
      </c>
      <c r="J2340" s="4">
        <v>45822</v>
      </c>
      <c r="K2340" s="4">
        <v>45826</v>
      </c>
      <c r="L2340" s="4">
        <v>45824.765648148146</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2.0968200000000001</v>
      </c>
      <c r="AO2340" s="3" t="s">
        <v>68</v>
      </c>
      <c r="AP2340" s="3"/>
      <c r="AQ2340" s="3"/>
      <c r="AR2340" s="3" t="s">
        <v>68</v>
      </c>
      <c r="AS2340" s="3"/>
      <c r="AT2340" s="3"/>
      <c r="AU2340" s="3" t="s">
        <v>323</v>
      </c>
      <c r="AV2340" s="3" t="s">
        <v>324</v>
      </c>
      <c r="AW2340" s="3">
        <v>9.1708200000000009</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3611</v>
      </c>
      <c r="B2341" s="3" t="s">
        <v>11889</v>
      </c>
      <c r="C2341" s="3" t="s">
        <v>11890</v>
      </c>
      <c r="D2341" s="3" t="s">
        <v>255</v>
      </c>
      <c r="E2341" s="3" t="s">
        <v>325</v>
      </c>
      <c r="F2341" s="3" t="s">
        <v>59</v>
      </c>
      <c r="G2341" s="3">
        <v>219</v>
      </c>
      <c r="H2341" s="4">
        <v>45825</v>
      </c>
      <c r="I2341" s="4">
        <v>45822</v>
      </c>
      <c r="J2341" s="4">
        <v>45822</v>
      </c>
      <c r="K2341" s="4">
        <v>45826</v>
      </c>
      <c r="L2341" s="4">
        <v>45824.764884259261</v>
      </c>
      <c r="M2341" s="4">
        <v>45827</v>
      </c>
      <c r="N2341" s="4">
        <v>45824.176203703704</v>
      </c>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225</v>
      </c>
      <c r="AH2341" s="3" t="s">
        <v>257</v>
      </c>
      <c r="AI2341" s="3" t="s">
        <v>414</v>
      </c>
      <c r="AJ2341" s="3" t="s">
        <v>258</v>
      </c>
      <c r="AK2341" s="3" t="s">
        <v>98</v>
      </c>
      <c r="AL2341" s="3" t="s">
        <v>321</v>
      </c>
      <c r="AM2341" s="3" t="s">
        <v>322</v>
      </c>
      <c r="AN2341" s="3">
        <v>4.2983799999999999</v>
      </c>
      <c r="AO2341" s="3" t="s">
        <v>68</v>
      </c>
      <c r="AP2341" s="3"/>
      <c r="AQ2341" s="3"/>
      <c r="AR2341" s="3" t="s">
        <v>68</v>
      </c>
      <c r="AS2341" s="3"/>
      <c r="AT2341" s="3"/>
      <c r="AU2341" s="3" t="s">
        <v>323</v>
      </c>
      <c r="AV2341" s="3" t="s">
        <v>324</v>
      </c>
      <c r="AW2341" s="3">
        <v>18.800280000000001</v>
      </c>
      <c r="AX2341" s="3" t="s">
        <v>415</v>
      </c>
      <c r="AY2341" s="3" t="s">
        <v>416</v>
      </c>
      <c r="AZ2341" s="3">
        <v>219</v>
      </c>
      <c r="BA2341" s="3" t="s">
        <v>60</v>
      </c>
      <c r="BB2341" s="3">
        <v>219</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3612</v>
      </c>
      <c r="B2342" s="3" t="s">
        <v>11891</v>
      </c>
      <c r="C2342" s="3" t="s">
        <v>11892</v>
      </c>
      <c r="D2342" s="3" t="s">
        <v>255</v>
      </c>
      <c r="E2342" s="3" t="s">
        <v>325</v>
      </c>
      <c r="F2342" s="3" t="s">
        <v>59</v>
      </c>
      <c r="G2342" s="3">
        <v>111</v>
      </c>
      <c r="H2342" s="4">
        <v>45825</v>
      </c>
      <c r="I2342" s="4">
        <v>45822</v>
      </c>
      <c r="J2342" s="4">
        <v>45822</v>
      </c>
      <c r="K2342" s="4">
        <v>45826</v>
      </c>
      <c r="L2342" s="4">
        <v>45824.764930555553</v>
      </c>
      <c r="M2342" s="4">
        <v>45827</v>
      </c>
      <c r="N2342" s="4">
        <v>45824.11509259259</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2.1563099999999999</v>
      </c>
      <c r="AO2342" s="3" t="s">
        <v>68</v>
      </c>
      <c r="AP2342" s="3"/>
      <c r="AQ2342" s="3"/>
      <c r="AR2342" s="3" t="s">
        <v>68</v>
      </c>
      <c r="AS2342" s="3"/>
      <c r="AT2342" s="3"/>
      <c r="AU2342" s="3" t="s">
        <v>323</v>
      </c>
      <c r="AV2342" s="3" t="s">
        <v>324</v>
      </c>
      <c r="AW2342" s="3">
        <v>9.4310700000000001</v>
      </c>
      <c r="AX2342" s="3" t="s">
        <v>415</v>
      </c>
      <c r="AY2342" s="3" t="s">
        <v>416</v>
      </c>
      <c r="AZ2342" s="3">
        <v>111</v>
      </c>
      <c r="BA2342" s="3" t="s">
        <v>60</v>
      </c>
      <c r="BB2342" s="3">
        <v>111</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3613</v>
      </c>
      <c r="B2343" s="3" t="s">
        <v>11893</v>
      </c>
      <c r="C2343" s="3" t="s">
        <v>11894</v>
      </c>
      <c r="D2343" s="3" t="s">
        <v>93</v>
      </c>
      <c r="E2343" s="3" t="s">
        <v>279</v>
      </c>
      <c r="F2343" s="3" t="s">
        <v>59</v>
      </c>
      <c r="G2343" s="3">
        <v>420</v>
      </c>
      <c r="H2343" s="4">
        <v>45825</v>
      </c>
      <c r="I2343" s="4">
        <v>45822</v>
      </c>
      <c r="J2343" s="4">
        <v>45822</v>
      </c>
      <c r="K2343" s="4">
        <v>45826</v>
      </c>
      <c r="L2343" s="4"/>
      <c r="M2343" s="4">
        <v>45827</v>
      </c>
      <c r="N2343" s="4"/>
      <c r="O2343" s="4">
        <v>45828</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117</v>
      </c>
      <c r="AH2343" s="3" t="s">
        <v>96</v>
      </c>
      <c r="AI2343" s="3" t="s">
        <v>5386</v>
      </c>
      <c r="AJ2343" s="3" t="s">
        <v>97</v>
      </c>
      <c r="AK2343" s="3" t="s">
        <v>98</v>
      </c>
      <c r="AL2343" s="3" t="s">
        <v>428</v>
      </c>
      <c r="AM2343" s="3" t="s">
        <v>429</v>
      </c>
      <c r="AN2343" s="3">
        <v>7.6190300000000004</v>
      </c>
      <c r="AO2343" s="3" t="s">
        <v>68</v>
      </c>
      <c r="AP2343" s="3"/>
      <c r="AQ2343" s="3"/>
      <c r="AR2343" s="3" t="s">
        <v>68</v>
      </c>
      <c r="AS2343" s="3"/>
      <c r="AT2343" s="3"/>
      <c r="AU2343" s="3" t="s">
        <v>430</v>
      </c>
      <c r="AV2343" s="3" t="s">
        <v>431</v>
      </c>
      <c r="AW2343" s="3">
        <v>33.323889999999999</v>
      </c>
      <c r="AX2343" s="3" t="s">
        <v>432</v>
      </c>
      <c r="AY2343" s="3" t="s">
        <v>433</v>
      </c>
      <c r="AZ2343" s="3">
        <v>420</v>
      </c>
      <c r="BA2343" s="3" t="s">
        <v>60</v>
      </c>
      <c r="BB2343" s="3">
        <v>420</v>
      </c>
      <c r="BC2343" s="3" t="s">
        <v>60</v>
      </c>
      <c r="BD2343" s="3" t="s">
        <v>60</v>
      </c>
      <c r="BE2343" s="3" t="s">
        <v>60</v>
      </c>
      <c r="BF2343" s="3" t="str">
        <f>IFERROR(VLOOKUP(Data_Power_app[[#This Row],[PRO ODER]],'Result'!H:J,3,0),"")</f>
        <v>LAMINATION 6</v>
      </c>
      <c r="BG2343" s="13"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12">
        <v>3614</v>
      </c>
      <c r="B2344" s="3" t="s">
        <v>11895</v>
      </c>
      <c r="C2344" s="3" t="s">
        <v>11896</v>
      </c>
      <c r="D2344" s="3" t="s">
        <v>93</v>
      </c>
      <c r="E2344" s="3" t="s">
        <v>279</v>
      </c>
      <c r="F2344" s="3" t="s">
        <v>59</v>
      </c>
      <c r="G2344" s="3">
        <v>804</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11897</v>
      </c>
      <c r="AJ2344" s="3" t="s">
        <v>97</v>
      </c>
      <c r="AK2344" s="3" t="s">
        <v>98</v>
      </c>
      <c r="AL2344" s="3" t="s">
        <v>428</v>
      </c>
      <c r="AM2344" s="3" t="s">
        <v>429</v>
      </c>
      <c r="AN2344" s="3">
        <v>14.963990000000001</v>
      </c>
      <c r="AO2344" s="3" t="s">
        <v>68</v>
      </c>
      <c r="AP2344" s="3"/>
      <c r="AQ2344" s="3"/>
      <c r="AR2344" s="3" t="s">
        <v>68</v>
      </c>
      <c r="AS2344" s="3"/>
      <c r="AT2344" s="3"/>
      <c r="AU2344" s="3" t="s">
        <v>430</v>
      </c>
      <c r="AV2344" s="3" t="s">
        <v>431</v>
      </c>
      <c r="AW2344" s="3">
        <v>65.448930000000004</v>
      </c>
      <c r="AX2344" s="3" t="s">
        <v>11898</v>
      </c>
      <c r="AY2344" s="3" t="s">
        <v>11899</v>
      </c>
      <c r="AZ2344" s="3">
        <v>804</v>
      </c>
      <c r="BA2344" s="3" t="s">
        <v>60</v>
      </c>
      <c r="BB2344" s="3">
        <v>804</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3641</v>
      </c>
      <c r="B2345" s="3" t="s">
        <v>8761</v>
      </c>
      <c r="C2345" s="3" t="s">
        <v>8762</v>
      </c>
      <c r="D2345" s="3" t="s">
        <v>255</v>
      </c>
      <c r="E2345" s="3" t="s">
        <v>256</v>
      </c>
      <c r="F2345" s="3" t="s">
        <v>59</v>
      </c>
      <c r="G2345" s="3">
        <v>812</v>
      </c>
      <c r="H2345" s="4">
        <v>45826</v>
      </c>
      <c r="I2345" s="4">
        <v>45821</v>
      </c>
      <c r="J2345" s="4">
        <v>45821</v>
      </c>
      <c r="K2345" s="4">
        <v>45828</v>
      </c>
      <c r="L2345" s="4">
        <v>45822.331608796296</v>
      </c>
      <c r="M2345" s="4">
        <v>45829</v>
      </c>
      <c r="N2345" s="4"/>
      <c r="O2345" s="4" t="s">
        <v>60</v>
      </c>
      <c r="P2345" s="4" t="s">
        <v>60</v>
      </c>
      <c r="Q2345" s="4" t="s">
        <v>60</v>
      </c>
      <c r="R2345" s="4" t="s">
        <v>60</v>
      </c>
      <c r="S2345" s="4" t="s">
        <v>60</v>
      </c>
      <c r="T2345" s="4">
        <v>45831</v>
      </c>
      <c r="U2345" s="4"/>
      <c r="V2345" s="4"/>
      <c r="W2345" s="4">
        <v>45833</v>
      </c>
      <c r="X2345" s="4"/>
      <c r="Y2345" s="4" t="s">
        <v>60</v>
      </c>
      <c r="Z2345" s="4">
        <v>45835</v>
      </c>
      <c r="AA2345" s="4"/>
      <c r="AB2345" s="4" t="s">
        <v>60</v>
      </c>
      <c r="AC2345" s="4">
        <v>45836</v>
      </c>
      <c r="AD2345" s="4">
        <v>45838</v>
      </c>
      <c r="AE2345" s="4">
        <v>45839</v>
      </c>
      <c r="AF2345" s="4"/>
      <c r="AG2345" s="3" t="s">
        <v>86</v>
      </c>
      <c r="AH2345" s="3" t="s">
        <v>257</v>
      </c>
      <c r="AI2345" s="3" t="s">
        <v>8726</v>
      </c>
      <c r="AJ2345" s="3" t="s">
        <v>258</v>
      </c>
      <c r="AK2345" s="3" t="s">
        <v>65</v>
      </c>
      <c r="AL2345" s="3" t="s">
        <v>259</v>
      </c>
      <c r="AM2345" s="3" t="s">
        <v>260</v>
      </c>
      <c r="AN2345" s="3">
        <v>15.97268</v>
      </c>
      <c r="AO2345" s="3" t="s">
        <v>68</v>
      </c>
      <c r="AP2345" s="3"/>
      <c r="AQ2345" s="3"/>
      <c r="AR2345" s="3" t="s">
        <v>68</v>
      </c>
      <c r="AS2345" s="3"/>
      <c r="AT2345" s="3"/>
      <c r="AU2345" s="3" t="s">
        <v>323</v>
      </c>
      <c r="AV2345" s="3" t="s">
        <v>324</v>
      </c>
      <c r="AW2345" s="3">
        <v>59.384740000000001</v>
      </c>
      <c r="AX2345" s="3" t="s">
        <v>8727</v>
      </c>
      <c r="AY2345" s="3" t="s">
        <v>8728</v>
      </c>
      <c r="AZ2345" s="3">
        <v>812</v>
      </c>
      <c r="BA2345" s="3" t="s">
        <v>60</v>
      </c>
      <c r="BB2345" s="3">
        <v>812</v>
      </c>
      <c r="BC2345" s="3" t="s">
        <v>60</v>
      </c>
      <c r="BD2345" s="3" t="s">
        <v>60</v>
      </c>
      <c r="BE2345" s="3" t="s">
        <v>60</v>
      </c>
      <c r="BF2345" s="3" t="str">
        <f>IFERROR(VLOOKUP(Data_Power_app[[#This Row],[PRO ODER]],'Result'!H:J,3,0),"")</f>
        <v/>
      </c>
      <c r="BG2345" s="13" t="str">
        <f>IFERROR(VLOOKUP(Data_Power_app[[#This Row],[PRO ODER]]&amp;"LAM",'Real Time'!A:E,4,0),"")</f>
        <v>ML-06</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3652</v>
      </c>
      <c r="B2346" s="3" t="s">
        <v>11862</v>
      </c>
      <c r="C2346" s="3" t="s">
        <v>11863</v>
      </c>
      <c r="D2346" s="3" t="s">
        <v>93</v>
      </c>
      <c r="E2346" s="3" t="s">
        <v>94</v>
      </c>
      <c r="F2346" s="3" t="s">
        <v>59</v>
      </c>
      <c r="G2346" s="3">
        <v>2490</v>
      </c>
      <c r="H2346" s="4">
        <v>45825</v>
      </c>
      <c r="I2346" s="4">
        <v>45822</v>
      </c>
      <c r="J2346" s="4">
        <v>45822</v>
      </c>
      <c r="K2346" s="4">
        <v>45828</v>
      </c>
      <c r="L2346" s="4"/>
      <c r="M2346" s="4">
        <v>45829</v>
      </c>
      <c r="N2346" s="4"/>
      <c r="O2346" s="4">
        <v>45830</v>
      </c>
      <c r="P2346" s="4" t="s">
        <v>60</v>
      </c>
      <c r="Q2346" s="4">
        <v>45831</v>
      </c>
      <c r="R2346" s="4" t="s">
        <v>60</v>
      </c>
      <c r="S2346" s="4" t="s">
        <v>60</v>
      </c>
      <c r="T2346" s="4">
        <v>45833</v>
      </c>
      <c r="U2346" s="4"/>
      <c r="V2346" s="4"/>
      <c r="W2346" s="4">
        <v>45834</v>
      </c>
      <c r="X2346" s="4"/>
      <c r="Y2346" s="4" t="s">
        <v>60</v>
      </c>
      <c r="Z2346" s="4">
        <v>45835</v>
      </c>
      <c r="AA2346" s="4"/>
      <c r="AB2346" s="4" t="s">
        <v>60</v>
      </c>
      <c r="AC2346" s="4">
        <v>45836</v>
      </c>
      <c r="AD2346" s="4">
        <v>45838</v>
      </c>
      <c r="AE2346" s="4">
        <v>45839</v>
      </c>
      <c r="AF2346" s="4"/>
      <c r="AG2346" s="3" t="s">
        <v>117</v>
      </c>
      <c r="AH2346" s="3" t="s">
        <v>593</v>
      </c>
      <c r="AI2346" s="3" t="s">
        <v>3354</v>
      </c>
      <c r="AJ2346" s="3" t="s">
        <v>594</v>
      </c>
      <c r="AK2346" s="3" t="s">
        <v>65</v>
      </c>
      <c r="AL2346" s="3" t="s">
        <v>595</v>
      </c>
      <c r="AM2346" s="3" t="s">
        <v>596</v>
      </c>
      <c r="AN2346" s="3">
        <v>95.590770000000006</v>
      </c>
      <c r="AO2346" s="3" t="s">
        <v>68</v>
      </c>
      <c r="AP2346" s="3"/>
      <c r="AQ2346" s="3"/>
      <c r="AR2346" s="3" t="s">
        <v>68</v>
      </c>
      <c r="AS2346" s="3"/>
      <c r="AT2346" s="3"/>
      <c r="AU2346" s="3" t="s">
        <v>282</v>
      </c>
      <c r="AV2346" s="3" t="s">
        <v>283</v>
      </c>
      <c r="AW2346" s="3">
        <v>177.69971000000001</v>
      </c>
      <c r="AX2346" s="3" t="s">
        <v>1345</v>
      </c>
      <c r="AY2346" s="3" t="s">
        <v>1346</v>
      </c>
      <c r="AZ2346" s="3">
        <v>2490</v>
      </c>
      <c r="BA2346" s="3" t="s">
        <v>60</v>
      </c>
      <c r="BB2346" s="3">
        <v>2490</v>
      </c>
      <c r="BC2346" s="3" t="s">
        <v>60</v>
      </c>
      <c r="BD2346" s="3" t="s">
        <v>60</v>
      </c>
      <c r="BE2346" s="3" t="s">
        <v>60</v>
      </c>
      <c r="BF2346" s="3" t="str">
        <f>IFERROR(VLOOKUP(Data_Power_app[[#This Row],[PRO ODER]],'Result'!H:J,3,0),"")</f>
        <v>LAMINATION 6</v>
      </c>
      <c r="BG2346" s="13"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3653</v>
      </c>
      <c r="B2347" s="3" t="s">
        <v>11864</v>
      </c>
      <c r="C2347" s="3" t="s">
        <v>11865</v>
      </c>
      <c r="D2347" s="3" t="s">
        <v>93</v>
      </c>
      <c r="E2347" s="3" t="s">
        <v>94</v>
      </c>
      <c r="F2347" s="3" t="s">
        <v>59</v>
      </c>
      <c r="G2347" s="3">
        <v>276</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10.65509</v>
      </c>
      <c r="AO2347" s="3" t="s">
        <v>68</v>
      </c>
      <c r="AP2347" s="3"/>
      <c r="AQ2347" s="3"/>
      <c r="AR2347" s="3" t="s">
        <v>68</v>
      </c>
      <c r="AS2347" s="3"/>
      <c r="AT2347" s="3"/>
      <c r="AU2347" s="3" t="s">
        <v>282</v>
      </c>
      <c r="AV2347" s="3" t="s">
        <v>283</v>
      </c>
      <c r="AW2347" s="3">
        <v>19.807469999999999</v>
      </c>
      <c r="AX2347" s="3" t="s">
        <v>1345</v>
      </c>
      <c r="AY2347" s="3" t="s">
        <v>1346</v>
      </c>
      <c r="AZ2347" s="3">
        <v>276</v>
      </c>
      <c r="BA2347" s="3" t="s">
        <v>60</v>
      </c>
      <c r="BB2347" s="3">
        <v>276</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3654</v>
      </c>
      <c r="B2348" s="3" t="s">
        <v>8751</v>
      </c>
      <c r="C2348" s="3" t="s">
        <v>8752</v>
      </c>
      <c r="D2348" s="3" t="s">
        <v>255</v>
      </c>
      <c r="E2348" s="3" t="s">
        <v>256</v>
      </c>
      <c r="F2348" s="3" t="s">
        <v>59</v>
      </c>
      <c r="G2348" s="3">
        <v>4310</v>
      </c>
      <c r="H2348" s="4">
        <v>45831</v>
      </c>
      <c r="I2348" s="4">
        <v>45821</v>
      </c>
      <c r="J2348" s="4">
        <v>45821</v>
      </c>
      <c r="K2348" s="4">
        <v>45832</v>
      </c>
      <c r="L2348" s="4">
        <v>45822.440254629626</v>
      </c>
      <c r="M2348" s="4">
        <v>45833</v>
      </c>
      <c r="N2348" s="4">
        <v>45824.966354166667</v>
      </c>
      <c r="O2348" s="4" t="s">
        <v>60</v>
      </c>
      <c r="P2348" s="4" t="s">
        <v>60</v>
      </c>
      <c r="Q2348" s="4" t="s">
        <v>60</v>
      </c>
      <c r="R2348" s="4" t="s">
        <v>60</v>
      </c>
      <c r="S2348" s="4" t="s">
        <v>60</v>
      </c>
      <c r="T2348" s="4">
        <v>45834</v>
      </c>
      <c r="U2348" s="4"/>
      <c r="V2348" s="4"/>
      <c r="W2348" s="4">
        <v>45835</v>
      </c>
      <c r="X2348" s="4"/>
      <c r="Y2348" s="4" t="s">
        <v>60</v>
      </c>
      <c r="Z2348" s="4">
        <v>45836</v>
      </c>
      <c r="AA2348" s="4"/>
      <c r="AB2348" s="4" t="s">
        <v>60</v>
      </c>
      <c r="AC2348" s="4">
        <v>45837</v>
      </c>
      <c r="AD2348" s="4">
        <v>45838</v>
      </c>
      <c r="AE2348" s="4">
        <v>45839</v>
      </c>
      <c r="AF2348" s="4"/>
      <c r="AG2348" s="3" t="s">
        <v>225</v>
      </c>
      <c r="AH2348" s="3" t="s">
        <v>257</v>
      </c>
      <c r="AI2348" s="3" t="s">
        <v>506</v>
      </c>
      <c r="AJ2348" s="3" t="s">
        <v>258</v>
      </c>
      <c r="AK2348" s="3" t="s">
        <v>98</v>
      </c>
      <c r="AL2348" s="3" t="s">
        <v>259</v>
      </c>
      <c r="AM2348" s="3" t="s">
        <v>260</v>
      </c>
      <c r="AN2348" s="3">
        <v>102.92167000000001</v>
      </c>
      <c r="AO2348" s="3" t="s">
        <v>68</v>
      </c>
      <c r="AP2348" s="3"/>
      <c r="AQ2348" s="3"/>
      <c r="AR2348" s="3" t="s">
        <v>68</v>
      </c>
      <c r="AS2348" s="3"/>
      <c r="AT2348" s="3"/>
      <c r="AU2348" s="3" t="s">
        <v>323</v>
      </c>
      <c r="AV2348" s="3" t="s">
        <v>324</v>
      </c>
      <c r="AW2348" s="3">
        <v>382.68200000000002</v>
      </c>
      <c r="AX2348" s="3" t="s">
        <v>507</v>
      </c>
      <c r="AY2348" s="3" t="s">
        <v>508</v>
      </c>
      <c r="AZ2348" s="3">
        <v>4310</v>
      </c>
      <c r="BA2348" s="3" t="s">
        <v>60</v>
      </c>
      <c r="BB2348" s="3">
        <v>4310</v>
      </c>
      <c r="BC2348" s="3" t="s">
        <v>60</v>
      </c>
      <c r="BD2348" s="3" t="s">
        <v>60</v>
      </c>
      <c r="BE2348" s="3" t="s">
        <v>60</v>
      </c>
      <c r="BF2348" s="3" t="str">
        <f>IFERROR(VLOOKUP(Data_Power_app[[#This Row],[PRO ODER]],'Result'!H:J,3,0),"")</f>
        <v/>
      </c>
      <c r="BG2348" s="13" t="str">
        <f>IFERROR(VLOOKUP(Data_Power_app[[#This Row],[PRO ODER]]&amp;"LAM",'Real Time'!A:E,4,0),"")</f>
        <v>ML-06</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3657</v>
      </c>
      <c r="B2349" s="3" t="s">
        <v>11872</v>
      </c>
      <c r="C2349" s="3" t="s">
        <v>11873</v>
      </c>
      <c r="D2349" s="3" t="s">
        <v>255</v>
      </c>
      <c r="E2349" s="3" t="s">
        <v>325</v>
      </c>
      <c r="F2349" s="3" t="s">
        <v>59</v>
      </c>
      <c r="G2349" s="3">
        <v>3200</v>
      </c>
      <c r="H2349" s="4">
        <v>45825</v>
      </c>
      <c r="I2349" s="4">
        <v>45822</v>
      </c>
      <c r="J2349" s="4">
        <v>45822</v>
      </c>
      <c r="K2349" s="4">
        <v>45826</v>
      </c>
      <c r="L2349" s="4">
        <v>45824.765057870369</v>
      </c>
      <c r="M2349" s="4">
        <v>45827</v>
      </c>
      <c r="N2349" s="4">
        <v>45824.115115740744</v>
      </c>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45838</v>
      </c>
      <c r="AE2349" s="4">
        <v>45839</v>
      </c>
      <c r="AF2349" s="4"/>
      <c r="AG2349" s="3" t="s">
        <v>225</v>
      </c>
      <c r="AH2349" s="3" t="s">
        <v>257</v>
      </c>
      <c r="AI2349" s="3" t="s">
        <v>8307</v>
      </c>
      <c r="AJ2349" s="3" t="s">
        <v>258</v>
      </c>
      <c r="AK2349" s="3" t="s">
        <v>98</v>
      </c>
      <c r="AL2349" s="3" t="s">
        <v>321</v>
      </c>
      <c r="AM2349" s="3" t="s">
        <v>322</v>
      </c>
      <c r="AN2349" s="3">
        <v>60.223050000000001</v>
      </c>
      <c r="AO2349" s="3" t="s">
        <v>68</v>
      </c>
      <c r="AP2349" s="3"/>
      <c r="AQ2349" s="3"/>
      <c r="AR2349" s="3" t="s">
        <v>68</v>
      </c>
      <c r="AS2349" s="3"/>
      <c r="AT2349" s="3"/>
      <c r="AU2349" s="3" t="s">
        <v>323</v>
      </c>
      <c r="AV2349" s="3" t="s">
        <v>324</v>
      </c>
      <c r="AW2349" s="3">
        <v>263.39445000000001</v>
      </c>
      <c r="AX2349" s="3" t="s">
        <v>368</v>
      </c>
      <c r="AY2349" s="3" t="s">
        <v>369</v>
      </c>
      <c r="AZ2349" s="3">
        <v>3200</v>
      </c>
      <c r="BA2349" s="3" t="s">
        <v>60</v>
      </c>
      <c r="BB2349" s="3">
        <v>3200</v>
      </c>
      <c r="BC2349" s="3" t="s">
        <v>60</v>
      </c>
      <c r="BD2349" s="3" t="s">
        <v>60</v>
      </c>
      <c r="BE2349" s="3" t="s">
        <v>60</v>
      </c>
      <c r="BF2349" s="3" t="str">
        <f>IFERROR(VLOOKUP(Data_Power_app[[#This Row],[PRO ODER]],'Result'!H:J,3,0),"")</f>
        <v>LAMINATION 5</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 t="str">
        <f>IFERROR(VLOOKUP(Data_Power_app[[#This Row],[PRO ODER]],'Xuất-Delay-SLT'!B:C,2,0),"")</f>
        <v/>
      </c>
    </row>
    <row r="2350" spans="1:61" x14ac:dyDescent="0.25">
      <c r="A2350" s="12">
        <v>3659</v>
      </c>
      <c r="B2350" s="3" t="s">
        <v>8753</v>
      </c>
      <c r="C2350" s="3" t="s">
        <v>8754</v>
      </c>
      <c r="D2350" s="3" t="s">
        <v>255</v>
      </c>
      <c r="E2350" s="3" t="s">
        <v>256</v>
      </c>
      <c r="F2350" s="3" t="s">
        <v>59</v>
      </c>
      <c r="G2350" s="3">
        <v>1370</v>
      </c>
      <c r="H2350" s="4">
        <v>45826</v>
      </c>
      <c r="I2350" s="4">
        <v>45821</v>
      </c>
      <c r="J2350" s="4">
        <v>45821</v>
      </c>
      <c r="K2350" s="4">
        <v>45829</v>
      </c>
      <c r="L2350" s="4">
        <v>45822.623472222222</v>
      </c>
      <c r="M2350" s="4">
        <v>45831</v>
      </c>
      <c r="N2350" s="4">
        <v>45824.091111111113</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438</v>
      </c>
      <c r="AJ2350" s="3" t="s">
        <v>258</v>
      </c>
      <c r="AK2350" s="3" t="s">
        <v>65</v>
      </c>
      <c r="AL2350" s="3" t="s">
        <v>259</v>
      </c>
      <c r="AM2350" s="3" t="s">
        <v>260</v>
      </c>
      <c r="AN2350" s="3">
        <v>28.10088</v>
      </c>
      <c r="AO2350" s="3" t="s">
        <v>68</v>
      </c>
      <c r="AP2350" s="3"/>
      <c r="AQ2350" s="3"/>
      <c r="AR2350" s="3" t="s">
        <v>68</v>
      </c>
      <c r="AS2350" s="3"/>
      <c r="AT2350" s="3"/>
      <c r="AU2350" s="3" t="s">
        <v>323</v>
      </c>
      <c r="AV2350" s="3" t="s">
        <v>324</v>
      </c>
      <c r="AW2350" s="3">
        <v>104.4794</v>
      </c>
      <c r="AX2350" s="3" t="s">
        <v>439</v>
      </c>
      <c r="AY2350" s="3" t="s">
        <v>440</v>
      </c>
      <c r="AZ2350" s="3">
        <v>1370</v>
      </c>
      <c r="BA2350" s="3" t="s">
        <v>60</v>
      </c>
      <c r="BB2350" s="3">
        <v>1370</v>
      </c>
      <c r="BC2350" s="3" t="s">
        <v>60</v>
      </c>
      <c r="BD2350" s="3" t="s">
        <v>60</v>
      </c>
      <c r="BE2350" s="3" t="s">
        <v>60</v>
      </c>
      <c r="BF2350" s="3" t="str">
        <f>IFERROR(VLOOKUP(Data_Power_app[[#This Row],[PRO ODER]],'Result'!H:J,3,0),"")</f>
        <v>LAMINATION 6</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3660</v>
      </c>
      <c r="B2351" s="3" t="s">
        <v>8755</v>
      </c>
      <c r="C2351" s="3" t="s">
        <v>8756</v>
      </c>
      <c r="D2351" s="3" t="s">
        <v>255</v>
      </c>
      <c r="E2351" s="3" t="s">
        <v>256</v>
      </c>
      <c r="F2351" s="3" t="s">
        <v>59</v>
      </c>
      <c r="G2351" s="3">
        <v>1340</v>
      </c>
      <c r="H2351" s="4">
        <v>45831</v>
      </c>
      <c r="I2351" s="4">
        <v>45821</v>
      </c>
      <c r="J2351" s="4">
        <v>45821</v>
      </c>
      <c r="K2351" s="4">
        <v>45832</v>
      </c>
      <c r="L2351" s="4">
        <v>45822.623518518521</v>
      </c>
      <c r="M2351" s="4">
        <v>45833</v>
      </c>
      <c r="N2351" s="4"/>
      <c r="O2351" s="4" t="s">
        <v>60</v>
      </c>
      <c r="P2351" s="4" t="s">
        <v>60</v>
      </c>
      <c r="Q2351" s="4" t="s">
        <v>60</v>
      </c>
      <c r="R2351" s="4" t="s">
        <v>60</v>
      </c>
      <c r="S2351" s="4" t="s">
        <v>60</v>
      </c>
      <c r="T2351" s="4">
        <v>45834</v>
      </c>
      <c r="U2351" s="4"/>
      <c r="V2351" s="4"/>
      <c r="W2351" s="4">
        <v>45835</v>
      </c>
      <c r="X2351" s="4"/>
      <c r="Y2351" s="4" t="s">
        <v>60</v>
      </c>
      <c r="Z2351" s="4">
        <v>45836</v>
      </c>
      <c r="AA2351" s="4"/>
      <c r="AB2351" s="4" t="s">
        <v>60</v>
      </c>
      <c r="AC2351" s="4">
        <v>45837</v>
      </c>
      <c r="AD2351" s="4">
        <v>45838</v>
      </c>
      <c r="AE2351" s="4">
        <v>45839</v>
      </c>
      <c r="AF2351" s="4"/>
      <c r="AG2351" s="3" t="s">
        <v>86</v>
      </c>
      <c r="AH2351" s="3" t="s">
        <v>257</v>
      </c>
      <c r="AI2351" s="3" t="s">
        <v>438</v>
      </c>
      <c r="AJ2351" s="3" t="s">
        <v>258</v>
      </c>
      <c r="AK2351" s="3" t="s">
        <v>65</v>
      </c>
      <c r="AL2351" s="3" t="s">
        <v>259</v>
      </c>
      <c r="AM2351" s="3" t="s">
        <v>260</v>
      </c>
      <c r="AN2351" s="3">
        <v>27.081289999999999</v>
      </c>
      <c r="AO2351" s="3" t="s">
        <v>68</v>
      </c>
      <c r="AP2351" s="3"/>
      <c r="AQ2351" s="3"/>
      <c r="AR2351" s="3" t="s">
        <v>68</v>
      </c>
      <c r="AS2351" s="3"/>
      <c r="AT2351" s="3"/>
      <c r="AU2351" s="3" t="s">
        <v>323</v>
      </c>
      <c r="AV2351" s="3" t="s">
        <v>324</v>
      </c>
      <c r="AW2351" s="3">
        <v>100.68743000000001</v>
      </c>
      <c r="AX2351" s="3" t="s">
        <v>439</v>
      </c>
      <c r="AY2351" s="3" t="s">
        <v>440</v>
      </c>
      <c r="AZ2351" s="3">
        <v>1340</v>
      </c>
      <c r="BA2351" s="3" t="s">
        <v>60</v>
      </c>
      <c r="BB2351" s="3">
        <v>1340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3670</v>
      </c>
      <c r="B2352" s="3" t="s">
        <v>7338</v>
      </c>
      <c r="C2352" s="3" t="s">
        <v>7339</v>
      </c>
      <c r="D2352" s="3" t="s">
        <v>84</v>
      </c>
      <c r="E2352" s="3" t="s">
        <v>179</v>
      </c>
      <c r="F2352" s="3" t="s">
        <v>59</v>
      </c>
      <c r="G2352" s="3">
        <v>51</v>
      </c>
      <c r="H2352" s="4">
        <v>45831</v>
      </c>
      <c r="I2352" s="4">
        <v>45819</v>
      </c>
      <c r="J2352" s="4">
        <v>45820</v>
      </c>
      <c r="K2352" s="4">
        <v>45832</v>
      </c>
      <c r="L2352" s="4">
        <v>45819.079884259256</v>
      </c>
      <c r="M2352" s="4">
        <v>45833</v>
      </c>
      <c r="N2352" s="4">
        <v>45820.656909722224</v>
      </c>
      <c r="O2352" s="4" t="s">
        <v>60</v>
      </c>
      <c r="P2352" s="4" t="s">
        <v>60</v>
      </c>
      <c r="Q2352" s="4" t="s">
        <v>60</v>
      </c>
      <c r="R2352" s="4" t="s">
        <v>60</v>
      </c>
      <c r="S2352" s="4" t="s">
        <v>60</v>
      </c>
      <c r="T2352" s="4">
        <v>45834</v>
      </c>
      <c r="U2352" s="4">
        <v>45820.203113425923</v>
      </c>
      <c r="V2352" s="4">
        <v>45821.434050925927</v>
      </c>
      <c r="W2352" s="4">
        <v>45835</v>
      </c>
      <c r="X2352" s="4"/>
      <c r="Y2352" s="4" t="s">
        <v>60</v>
      </c>
      <c r="Z2352" s="4">
        <v>45836</v>
      </c>
      <c r="AA2352" s="4"/>
      <c r="AB2352" s="4" t="s">
        <v>60</v>
      </c>
      <c r="AC2352" s="4">
        <v>45836</v>
      </c>
      <c r="AD2352" s="4">
        <v>45838</v>
      </c>
      <c r="AE2352" s="4">
        <v>45839</v>
      </c>
      <c r="AF2352" s="4"/>
      <c r="AG2352" s="3" t="s">
        <v>292</v>
      </c>
      <c r="AH2352" s="3" t="s">
        <v>7340</v>
      </c>
      <c r="AI2352" s="3" t="s">
        <v>7341</v>
      </c>
      <c r="AJ2352" s="3" t="s">
        <v>7342</v>
      </c>
      <c r="AK2352" s="3" t="s">
        <v>98</v>
      </c>
      <c r="AL2352" s="3" t="s">
        <v>7343</v>
      </c>
      <c r="AM2352" s="3" t="s">
        <v>7344</v>
      </c>
      <c r="AN2352" s="3">
        <v>2.0901999999999998</v>
      </c>
      <c r="AO2352" s="3" t="s">
        <v>68</v>
      </c>
      <c r="AP2352" s="3"/>
      <c r="AQ2352" s="3"/>
      <c r="AR2352" s="3" t="s">
        <v>68</v>
      </c>
      <c r="AS2352" s="3"/>
      <c r="AT2352" s="3"/>
      <c r="AU2352" s="3" t="s">
        <v>7345</v>
      </c>
      <c r="AV2352" s="3" t="s">
        <v>7346</v>
      </c>
      <c r="AW2352" s="3">
        <v>4.5707899999999997</v>
      </c>
      <c r="AX2352" s="3" t="s">
        <v>7347</v>
      </c>
      <c r="AY2352" s="3" t="s">
        <v>7348</v>
      </c>
      <c r="AZ2352" s="3">
        <v>41</v>
      </c>
      <c r="BA2352" s="3" t="s">
        <v>60</v>
      </c>
      <c r="BB2352" s="3">
        <v>51</v>
      </c>
      <c r="BC2352" s="3" t="s">
        <v>60</v>
      </c>
      <c r="BD2352" s="3" t="s">
        <v>60</v>
      </c>
      <c r="BE2352" s="3" t="s">
        <v>60</v>
      </c>
      <c r="BF2352" s="3" t="str">
        <f>IFERROR(VLOOKUP(Data_Power_app[[#This Row],[PRO ODER]],'Result'!H:J,3,0),"")</f>
        <v>LAMINATION 5</v>
      </c>
      <c r="BG2352" s="13" t="str">
        <f>IFERROR(VLOOKUP(Data_Power_app[[#This Row],[PRO ODER]]&amp;"LAM",'Real Time'!A:E,4,0),"")</f>
        <v>ML-04</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3671</v>
      </c>
      <c r="B2353" s="3" t="s">
        <v>2253</v>
      </c>
      <c r="C2353" s="3" t="s">
        <v>2254</v>
      </c>
      <c r="D2353" s="3" t="s">
        <v>84</v>
      </c>
      <c r="E2353" s="3" t="s">
        <v>150</v>
      </c>
      <c r="F2353" s="3" t="s">
        <v>72</v>
      </c>
      <c r="G2353" s="3">
        <v>176</v>
      </c>
      <c r="H2353" s="4">
        <v>45832</v>
      </c>
      <c r="I2353" s="4">
        <v>45811</v>
      </c>
      <c r="J2353" s="4">
        <v>45814</v>
      </c>
      <c r="K2353" s="4">
        <v>45833</v>
      </c>
      <c r="L2353" s="4">
        <v>45812.774097222224</v>
      </c>
      <c r="M2353" s="4" t="s">
        <v>60</v>
      </c>
      <c r="N2353" s="4"/>
      <c r="O2353" s="4" t="s">
        <v>60</v>
      </c>
      <c r="P2353" s="4" t="s">
        <v>60</v>
      </c>
      <c r="Q2353" s="4" t="s">
        <v>60</v>
      </c>
      <c r="R2353" s="4" t="s">
        <v>60</v>
      </c>
      <c r="S2353" s="4" t="s">
        <v>60</v>
      </c>
      <c r="T2353" s="4" t="s">
        <v>60</v>
      </c>
      <c r="U2353" s="4"/>
      <c r="V2353" s="4"/>
      <c r="W2353" s="4"/>
      <c r="X2353" s="4">
        <v>45821.687291666669</v>
      </c>
      <c r="Y2353" s="4" t="s">
        <v>202</v>
      </c>
      <c r="Z2353" s="4" t="s">
        <v>60</v>
      </c>
      <c r="AA2353" s="4">
        <v>45821.688206018516</v>
      </c>
      <c r="AB2353" s="4">
        <v>45825</v>
      </c>
      <c r="AC2353" s="4" t="s">
        <v>60</v>
      </c>
      <c r="AD2353" s="4">
        <v>45838</v>
      </c>
      <c r="AE2353" s="4">
        <v>45839</v>
      </c>
      <c r="AF2353" s="4"/>
      <c r="AG2353" s="3" t="s">
        <v>944</v>
      </c>
      <c r="AH2353" s="3" t="s">
        <v>318</v>
      </c>
      <c r="AI2353" s="3" t="s">
        <v>2277</v>
      </c>
      <c r="AJ2353" s="3" t="s">
        <v>74</v>
      </c>
      <c r="AK2353" s="3" t="s">
        <v>98</v>
      </c>
      <c r="AL2353" s="3" t="s">
        <v>301</v>
      </c>
      <c r="AM2353" s="3" t="s">
        <v>302</v>
      </c>
      <c r="AN2353" s="3">
        <v>4.4807800000000002</v>
      </c>
      <c r="AO2353" s="3" t="s">
        <v>68</v>
      </c>
      <c r="AP2353" s="3"/>
      <c r="AQ2353" s="3"/>
      <c r="AR2353" s="3" t="s">
        <v>68</v>
      </c>
      <c r="AS2353" s="3"/>
      <c r="AT2353" s="3"/>
      <c r="AU2353" s="3" t="s">
        <v>472</v>
      </c>
      <c r="AV2353" s="3" t="s">
        <v>473</v>
      </c>
      <c r="AW2353" s="3">
        <v>9.7990700000000004</v>
      </c>
      <c r="AX2353" s="3" t="s">
        <v>2278</v>
      </c>
      <c r="AY2353" s="3" t="s">
        <v>2279</v>
      </c>
      <c r="AZ2353" s="3">
        <v>176</v>
      </c>
      <c r="BA2353" s="3" t="s">
        <v>196</v>
      </c>
      <c r="BB2353" s="3">
        <v>176</v>
      </c>
      <c r="BC2353" s="3" t="s">
        <v>60</v>
      </c>
      <c r="BD2353" s="3" t="s">
        <v>60</v>
      </c>
      <c r="BE2353" s="3" t="s">
        <v>319</v>
      </c>
      <c r="BF2353" s="3" t="str">
        <f>IFERROR(VLOOKUP(Data_Power_app[[#This Row],[PRO ODER]],'Result'!H:J,3,0),"")</f>
        <v>LAMINATION 3</v>
      </c>
      <c r="BG2353" s="13" t="str">
        <f>IFERROR(VLOOKUP(Data_Power_app[[#This Row],[PRO ODER]]&amp;"LAM",'Real Time'!A:E,4,0),"")</f>
        <v>ML-03</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3672</v>
      </c>
      <c r="B2354" s="3" t="s">
        <v>2391</v>
      </c>
      <c r="C2354" s="3" t="s">
        <v>2274</v>
      </c>
      <c r="D2354" s="3" t="s">
        <v>255</v>
      </c>
      <c r="E2354" s="3" t="s">
        <v>662</v>
      </c>
      <c r="F2354" s="3" t="s">
        <v>59</v>
      </c>
      <c r="G2354" s="3">
        <v>20</v>
      </c>
      <c r="H2354" s="4">
        <v>45831</v>
      </c>
      <c r="I2354" s="4" t="s">
        <v>60</v>
      </c>
      <c r="J2354" s="4" t="s">
        <v>68</v>
      </c>
      <c r="K2354" s="4">
        <v>45832</v>
      </c>
      <c r="L2354" s="4">
        <v>45813.67796296296</v>
      </c>
      <c r="M2354" s="4">
        <v>45833</v>
      </c>
      <c r="N2354" s="4">
        <v>45814.480150462965</v>
      </c>
      <c r="O2354" s="4" t="s">
        <v>60</v>
      </c>
      <c r="P2354" s="4" t="s">
        <v>60</v>
      </c>
      <c r="Q2354" s="4" t="s">
        <v>60</v>
      </c>
      <c r="R2354" s="4" t="s">
        <v>60</v>
      </c>
      <c r="S2354" s="4" t="s">
        <v>60</v>
      </c>
      <c r="T2354" s="4">
        <v>45834</v>
      </c>
      <c r="U2354" s="4">
        <v>45814.504837962966</v>
      </c>
      <c r="V2354" s="4">
        <v>45814.775416666664</v>
      </c>
      <c r="W2354" s="4">
        <v>45835</v>
      </c>
      <c r="X2354" s="4">
        <v>45821.542592592596</v>
      </c>
      <c r="Y2354" s="4" t="s">
        <v>77</v>
      </c>
      <c r="Z2354" s="4">
        <v>45836</v>
      </c>
      <c r="AA2354" s="4">
        <v>45821.542731481481</v>
      </c>
      <c r="AB2354" s="4" t="s">
        <v>60</v>
      </c>
      <c r="AC2354" s="4">
        <v>45837</v>
      </c>
      <c r="AD2354" s="4">
        <v>45838</v>
      </c>
      <c r="AE2354" s="4">
        <v>45839</v>
      </c>
      <c r="AF2354" s="4">
        <v>45824</v>
      </c>
      <c r="AG2354" s="3" t="s">
        <v>943</v>
      </c>
      <c r="AH2354" s="3" t="s">
        <v>257</v>
      </c>
      <c r="AI2354" s="3" t="s">
        <v>663</v>
      </c>
      <c r="AJ2354" s="3" t="s">
        <v>258</v>
      </c>
      <c r="AK2354" s="3" t="s">
        <v>98</v>
      </c>
      <c r="AL2354" s="3" t="s">
        <v>326</v>
      </c>
      <c r="AM2354" s="3" t="s">
        <v>327</v>
      </c>
      <c r="AN2354" s="3">
        <v>0.37780999999999998</v>
      </c>
      <c r="AO2354" s="3" t="s">
        <v>68</v>
      </c>
      <c r="AP2354" s="3"/>
      <c r="AQ2354" s="3"/>
      <c r="AR2354" s="3" t="s">
        <v>68</v>
      </c>
      <c r="AS2354" s="3"/>
      <c r="AT2354" s="3"/>
      <c r="AU2354" s="3" t="s">
        <v>328</v>
      </c>
      <c r="AV2354" s="3" t="s">
        <v>329</v>
      </c>
      <c r="AW2354" s="3">
        <v>1.6524000000000001</v>
      </c>
      <c r="AX2354" s="3" t="s">
        <v>68</v>
      </c>
      <c r="AY2354" s="3" t="s">
        <v>68</v>
      </c>
      <c r="AZ2354" s="3" t="s">
        <v>68</v>
      </c>
      <c r="BA2354" s="3" t="s">
        <v>60</v>
      </c>
      <c r="BB2354" s="3">
        <v>0</v>
      </c>
      <c r="BC2354" s="3" t="s">
        <v>60</v>
      </c>
      <c r="BD2354" s="3" t="s">
        <v>60</v>
      </c>
      <c r="BE2354" s="3" t="s">
        <v>60</v>
      </c>
      <c r="BF2354" s="3" t="str">
        <f>IFERROR(VLOOKUP(Data_Power_app[[#This Row],[PRO ODER]],'Result'!H:J,3,0),"")</f>
        <v>LAMINATION 1</v>
      </c>
      <c r="BG2354" s="13" t="str">
        <f>IFERROR(VLOOKUP(Data_Power_app[[#This Row],[PRO ODER]]&amp;"LAM",'Real Time'!A:E,4,0),"")</f>
        <v>ML-06</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 t="str">
        <f>IFERROR(VLOOKUP(Data_Power_app[[#This Row],[PRO ODER]],'Xuất-Delay-SLT'!B:C,2,0),"")</f>
        <v/>
      </c>
    </row>
    <row r="2355" spans="1:61" x14ac:dyDescent="0.25">
      <c r="A2355" s="12">
        <v>3702</v>
      </c>
      <c r="B2355" s="3" t="s">
        <v>11900</v>
      </c>
      <c r="C2355" s="3" t="s">
        <v>11901</v>
      </c>
      <c r="D2355" s="3" t="s">
        <v>84</v>
      </c>
      <c r="E2355" s="3" t="s">
        <v>157</v>
      </c>
      <c r="F2355" s="3" t="s">
        <v>59</v>
      </c>
      <c r="G2355" s="3">
        <v>3970</v>
      </c>
      <c r="H2355" s="4">
        <v>45824</v>
      </c>
      <c r="I2355" s="4">
        <v>45822</v>
      </c>
      <c r="J2355" s="4" t="s">
        <v>226</v>
      </c>
      <c r="K2355" s="4">
        <v>45825</v>
      </c>
      <c r="L2355" s="4"/>
      <c r="M2355" s="4">
        <v>45826</v>
      </c>
      <c r="N2355" s="4"/>
      <c r="O2355" s="4" t="s">
        <v>60</v>
      </c>
      <c r="P2355" s="4" t="s">
        <v>60</v>
      </c>
      <c r="Q2355" s="4" t="s">
        <v>60</v>
      </c>
      <c r="R2355" s="4" t="s">
        <v>60</v>
      </c>
      <c r="S2355" s="4" t="s">
        <v>60</v>
      </c>
      <c r="T2355" s="4">
        <v>45835</v>
      </c>
      <c r="U2355" s="4"/>
      <c r="V2355" s="4"/>
      <c r="W2355" s="4">
        <v>45836</v>
      </c>
      <c r="X2355" s="4"/>
      <c r="Y2355" s="4" t="s">
        <v>60</v>
      </c>
      <c r="Z2355" s="4" t="s">
        <v>60</v>
      </c>
      <c r="AA2355" s="4"/>
      <c r="AB2355" s="4" t="s">
        <v>60</v>
      </c>
      <c r="AC2355" s="4">
        <v>45837</v>
      </c>
      <c r="AD2355" s="4">
        <v>45838</v>
      </c>
      <c r="AE2355" s="4">
        <v>45839</v>
      </c>
      <c r="AF2355" s="4"/>
      <c r="AG2355" s="3" t="s">
        <v>117</v>
      </c>
      <c r="AH2355" s="3" t="s">
        <v>198</v>
      </c>
      <c r="AI2355" s="3" t="s">
        <v>10122</v>
      </c>
      <c r="AJ2355" s="3" t="s">
        <v>159</v>
      </c>
      <c r="AK2355" s="3" t="s">
        <v>98</v>
      </c>
      <c r="AL2355" s="3" t="s">
        <v>160</v>
      </c>
      <c r="AM2355" s="3" t="s">
        <v>161</v>
      </c>
      <c r="AN2355" s="3">
        <v>145.46458000000001</v>
      </c>
      <c r="AO2355" s="3" t="s">
        <v>68</v>
      </c>
      <c r="AP2355" s="3"/>
      <c r="AQ2355" s="3"/>
      <c r="AR2355" s="3" t="s">
        <v>68</v>
      </c>
      <c r="AS2355" s="3"/>
      <c r="AT2355" s="3"/>
      <c r="AU2355" s="3" t="s">
        <v>441</v>
      </c>
      <c r="AV2355" s="3" t="s">
        <v>442</v>
      </c>
      <c r="AW2355" s="3">
        <v>318.11367999999999</v>
      </c>
      <c r="AX2355" s="3" t="s">
        <v>569</v>
      </c>
      <c r="AY2355" s="3" t="s">
        <v>569</v>
      </c>
      <c r="AZ2355" s="3" t="s">
        <v>569</v>
      </c>
      <c r="BA2355" s="3" t="s">
        <v>60</v>
      </c>
      <c r="BB2355" s="3">
        <v>3970</v>
      </c>
      <c r="BC2355" s="3" t="s">
        <v>60</v>
      </c>
      <c r="BD2355" s="3" t="s">
        <v>10123</v>
      </c>
      <c r="BE2355" s="3" t="s">
        <v>60</v>
      </c>
      <c r="BF2355" s="3" t="str">
        <f>IFERROR(VLOOKUP(Data_Power_app[[#This Row],[PRO ODER]],'Result'!H:J,3,0),"")</f>
        <v>LAMINATION 5</v>
      </c>
      <c r="BG2355" s="13"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row>
    <row r="2356" spans="1:61" x14ac:dyDescent="0.25">
      <c r="A2356" s="12">
        <v>3708</v>
      </c>
      <c r="B2356" s="3" t="s">
        <v>13843</v>
      </c>
      <c r="C2356" s="3" t="s">
        <v>13844</v>
      </c>
      <c r="D2356" s="3" t="s">
        <v>84</v>
      </c>
      <c r="E2356" s="3" t="s">
        <v>179</v>
      </c>
      <c r="F2356" s="3" t="s">
        <v>59</v>
      </c>
      <c r="G2356" s="3">
        <v>78</v>
      </c>
      <c r="H2356" s="4">
        <v>45826</v>
      </c>
      <c r="I2356" s="4">
        <v>45824</v>
      </c>
      <c r="J2356" s="4" t="s">
        <v>60</v>
      </c>
      <c r="K2356" s="4">
        <v>45831</v>
      </c>
      <c r="L2356" s="4"/>
      <c r="M2356" s="4">
        <v>45832</v>
      </c>
      <c r="N2356" s="4"/>
      <c r="O2356" s="4" t="s">
        <v>60</v>
      </c>
      <c r="P2356" s="4" t="s">
        <v>60</v>
      </c>
      <c r="Q2356" s="4" t="s">
        <v>60</v>
      </c>
      <c r="R2356" s="4" t="s">
        <v>60</v>
      </c>
      <c r="S2356" s="4" t="s">
        <v>60</v>
      </c>
      <c r="T2356" s="4">
        <v>45833</v>
      </c>
      <c r="U2356" s="4"/>
      <c r="V2356" s="4"/>
      <c r="W2356" s="4">
        <v>45835</v>
      </c>
      <c r="X2356" s="4"/>
      <c r="Y2356" s="4" t="s">
        <v>60</v>
      </c>
      <c r="Z2356" s="4">
        <v>45836</v>
      </c>
      <c r="AA2356" s="4"/>
      <c r="AB2356" s="4" t="s">
        <v>60</v>
      </c>
      <c r="AC2356" s="4">
        <v>45837</v>
      </c>
      <c r="AD2356" s="4">
        <v>45838</v>
      </c>
      <c r="AE2356" s="4">
        <v>45839</v>
      </c>
      <c r="AF2356" s="4"/>
      <c r="AG2356" s="3" t="s">
        <v>117</v>
      </c>
      <c r="AH2356" s="3" t="s">
        <v>653</v>
      </c>
      <c r="AI2356" s="3" t="s">
        <v>5432</v>
      </c>
      <c r="AJ2356" s="3" t="s">
        <v>181</v>
      </c>
      <c r="AK2356" s="3" t="s">
        <v>98</v>
      </c>
      <c r="AL2356" s="3" t="s">
        <v>655</v>
      </c>
      <c r="AM2356" s="3" t="s">
        <v>656</v>
      </c>
      <c r="AN2356" s="3">
        <v>3.5521600000000002</v>
      </c>
      <c r="AO2356" s="3" t="s">
        <v>68</v>
      </c>
      <c r="AP2356" s="3"/>
      <c r="AQ2356" s="3"/>
      <c r="AR2356" s="3" t="s">
        <v>68</v>
      </c>
      <c r="AS2356" s="3"/>
      <c r="AT2356" s="3"/>
      <c r="AU2356" s="3" t="s">
        <v>657</v>
      </c>
      <c r="AV2356" s="3" t="s">
        <v>658</v>
      </c>
      <c r="AW2356" s="3">
        <v>6.60358</v>
      </c>
      <c r="AX2356" s="3" t="s">
        <v>5433</v>
      </c>
      <c r="AY2356" s="3" t="s">
        <v>5434</v>
      </c>
      <c r="AZ2356" s="3">
        <v>67</v>
      </c>
      <c r="BA2356" s="3" t="s">
        <v>60</v>
      </c>
      <c r="BB2356" s="3">
        <v>78</v>
      </c>
      <c r="BC2356" s="3" t="s">
        <v>60</v>
      </c>
      <c r="BD2356" s="3" t="s">
        <v>60</v>
      </c>
      <c r="BE2356" s="3" t="s">
        <v>60</v>
      </c>
      <c r="BF2356" s="3" t="str">
        <f>IFERROR(VLOOKUP(Data_Power_app[[#This Row],[PRO ODER]],'Result'!H:J,3,0),"")</f>
        <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3771</v>
      </c>
      <c r="B2357" s="3" t="s">
        <v>13384</v>
      </c>
      <c r="C2357" s="3" t="s">
        <v>13385</v>
      </c>
      <c r="D2357" s="3" t="s">
        <v>84</v>
      </c>
      <c r="E2357" s="3" t="s">
        <v>85</v>
      </c>
      <c r="F2357" s="3" t="s">
        <v>59</v>
      </c>
      <c r="G2357" s="3">
        <v>3280</v>
      </c>
      <c r="H2357" s="4">
        <v>45825</v>
      </c>
      <c r="I2357" s="4">
        <v>45824</v>
      </c>
      <c r="J2357" s="4" t="s">
        <v>68</v>
      </c>
      <c r="K2357" s="4">
        <v>45829</v>
      </c>
      <c r="L2357" s="4"/>
      <c r="M2357" s="4">
        <v>45831</v>
      </c>
      <c r="N2357" s="4"/>
      <c r="O2357" s="4" t="s">
        <v>60</v>
      </c>
      <c r="P2357" s="4" t="s">
        <v>60</v>
      </c>
      <c r="Q2357" s="4" t="s">
        <v>60</v>
      </c>
      <c r="R2357" s="4" t="s">
        <v>60</v>
      </c>
      <c r="S2357" s="4" t="s">
        <v>60</v>
      </c>
      <c r="T2357" s="4">
        <v>45832</v>
      </c>
      <c r="U2357" s="4"/>
      <c r="V2357" s="4"/>
      <c r="W2357" s="4">
        <v>45834</v>
      </c>
      <c r="X2357" s="4"/>
      <c r="Y2357" s="4" t="s">
        <v>60</v>
      </c>
      <c r="Z2357" s="4" t="s">
        <v>60</v>
      </c>
      <c r="AA2357" s="4"/>
      <c r="AB2357" s="4" t="s">
        <v>60</v>
      </c>
      <c r="AC2357" s="4">
        <v>45835</v>
      </c>
      <c r="AD2357" s="4">
        <v>45838</v>
      </c>
      <c r="AE2357" s="4">
        <v>45840</v>
      </c>
      <c r="AF2357" s="4"/>
      <c r="AG2357" s="3" t="s">
        <v>117</v>
      </c>
      <c r="AH2357" s="3" t="s">
        <v>87</v>
      </c>
      <c r="AI2357" s="3" t="s">
        <v>10022</v>
      </c>
      <c r="AJ2357" s="3" t="s">
        <v>88</v>
      </c>
      <c r="AK2357" s="3" t="s">
        <v>65</v>
      </c>
      <c r="AL2357" s="3" t="s">
        <v>89</v>
      </c>
      <c r="AM2357" s="3" t="s">
        <v>90</v>
      </c>
      <c r="AN2357" s="3">
        <v>143.33995999999999</v>
      </c>
      <c r="AO2357" s="3" t="s">
        <v>91</v>
      </c>
      <c r="AP2357" s="3" t="s">
        <v>92</v>
      </c>
      <c r="AQ2357" s="3">
        <v>143.33995999999999</v>
      </c>
      <c r="AR2357" s="3" t="s">
        <v>68</v>
      </c>
      <c r="AS2357" s="3"/>
      <c r="AT2357" s="3"/>
      <c r="AU2357" s="3" t="s">
        <v>498</v>
      </c>
      <c r="AV2357" s="3" t="s">
        <v>499</v>
      </c>
      <c r="AW2357" s="3">
        <v>266.48568</v>
      </c>
      <c r="AX2357" s="3" t="s">
        <v>68</v>
      </c>
      <c r="AY2357" s="3" t="s">
        <v>68</v>
      </c>
      <c r="AZ2357" s="3" t="s">
        <v>68</v>
      </c>
      <c r="BA2357" s="3" t="s">
        <v>60</v>
      </c>
      <c r="BB2357" s="3">
        <v>3280</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3773</v>
      </c>
      <c r="B2358" s="3" t="s">
        <v>13386</v>
      </c>
      <c r="C2358" s="3" t="s">
        <v>13387</v>
      </c>
      <c r="D2358" s="3" t="s">
        <v>255</v>
      </c>
      <c r="E2358" s="3" t="s">
        <v>320</v>
      </c>
      <c r="F2358" s="3" t="s">
        <v>59</v>
      </c>
      <c r="G2358" s="3">
        <v>4928</v>
      </c>
      <c r="H2358" s="4">
        <v>45825</v>
      </c>
      <c r="I2358" s="4">
        <v>45824</v>
      </c>
      <c r="J2358" s="4">
        <v>45824</v>
      </c>
      <c r="K2358" s="4">
        <v>45829</v>
      </c>
      <c r="L2358" s="4">
        <v>45824.84070601852</v>
      </c>
      <c r="M2358" s="4">
        <v>45831</v>
      </c>
      <c r="N2358" s="4"/>
      <c r="O2358" s="4" t="s">
        <v>60</v>
      </c>
      <c r="P2358" s="4" t="s">
        <v>60</v>
      </c>
      <c r="Q2358" s="4" t="s">
        <v>60</v>
      </c>
      <c r="R2358" s="4" t="s">
        <v>60</v>
      </c>
      <c r="S2358" s="4" t="s">
        <v>60</v>
      </c>
      <c r="T2358" s="4">
        <v>45832</v>
      </c>
      <c r="U2358" s="4"/>
      <c r="V2358" s="4"/>
      <c r="W2358" s="4">
        <v>45834</v>
      </c>
      <c r="X2358" s="4"/>
      <c r="Y2358" s="4" t="s">
        <v>60</v>
      </c>
      <c r="Z2358" s="4">
        <v>45835</v>
      </c>
      <c r="AA2358" s="4"/>
      <c r="AB2358" s="4" t="s">
        <v>60</v>
      </c>
      <c r="AC2358" s="4">
        <v>45836</v>
      </c>
      <c r="AD2358" s="4">
        <v>45838</v>
      </c>
      <c r="AE2358" s="4">
        <v>45840</v>
      </c>
      <c r="AF2358" s="4"/>
      <c r="AG2358" s="3" t="s">
        <v>86</v>
      </c>
      <c r="AH2358" s="3" t="s">
        <v>257</v>
      </c>
      <c r="AI2358" s="3" t="s">
        <v>3358</v>
      </c>
      <c r="AJ2358" s="3" t="s">
        <v>258</v>
      </c>
      <c r="AK2358" s="3" t="s">
        <v>98</v>
      </c>
      <c r="AL2358" s="3" t="s">
        <v>326</v>
      </c>
      <c r="AM2358" s="3" t="s">
        <v>327</v>
      </c>
      <c r="AN2358" s="3">
        <v>95.854159999999993</v>
      </c>
      <c r="AO2358" s="3" t="s">
        <v>68</v>
      </c>
      <c r="AP2358" s="3"/>
      <c r="AQ2358" s="3"/>
      <c r="AR2358" s="3" t="s">
        <v>68</v>
      </c>
      <c r="AS2358" s="3"/>
      <c r="AT2358" s="3"/>
      <c r="AU2358" s="3" t="s">
        <v>328</v>
      </c>
      <c r="AV2358" s="3" t="s">
        <v>329</v>
      </c>
      <c r="AW2358" s="3">
        <v>419.24491</v>
      </c>
      <c r="AX2358" s="3" t="s">
        <v>664</v>
      </c>
      <c r="AY2358" s="3" t="s">
        <v>624</v>
      </c>
      <c r="AZ2358" s="3">
        <v>4928</v>
      </c>
      <c r="BA2358" s="3" t="s">
        <v>60</v>
      </c>
      <c r="BB2358" s="3">
        <v>4928</v>
      </c>
      <c r="BC2358" s="3" t="s">
        <v>60</v>
      </c>
      <c r="BD2358" s="3" t="s">
        <v>60</v>
      </c>
      <c r="BE2358" s="3" t="s">
        <v>60</v>
      </c>
      <c r="BF2358" s="3" t="str">
        <f>IFERROR(VLOOKUP(Data_Power_app[[#This Row],[PRO ODER]],'Result'!H:J,3,0),"")</f>
        <v/>
      </c>
      <c r="BG2358" s="13" t="str">
        <f>IFERROR(VLOOKUP(Data_Power_app[[#This Row],[PRO ODER]]&amp;"LAM",'Real Time'!A:E,4,0),"")</f>
        <v>ML-06</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3774</v>
      </c>
      <c r="B2359" s="3" t="s">
        <v>13388</v>
      </c>
      <c r="C2359" s="3" t="s">
        <v>13389</v>
      </c>
      <c r="D2359" s="3" t="s">
        <v>255</v>
      </c>
      <c r="E2359" s="3" t="s">
        <v>320</v>
      </c>
      <c r="F2359" s="3" t="s">
        <v>59</v>
      </c>
      <c r="G2359" s="3">
        <v>992</v>
      </c>
      <c r="H2359" s="4">
        <v>45825</v>
      </c>
      <c r="I2359" s="4">
        <v>45824</v>
      </c>
      <c r="J2359" s="4">
        <v>45824</v>
      </c>
      <c r="K2359" s="4">
        <v>45829</v>
      </c>
      <c r="L2359" s="4">
        <v>45824.840370370373</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1441</v>
      </c>
      <c r="AJ2359" s="3" t="s">
        <v>258</v>
      </c>
      <c r="AK2359" s="3" t="s">
        <v>65</v>
      </c>
      <c r="AL2359" s="3" t="s">
        <v>326</v>
      </c>
      <c r="AM2359" s="3" t="s">
        <v>327</v>
      </c>
      <c r="AN2359" s="3">
        <v>16.044619999999998</v>
      </c>
      <c r="AO2359" s="3" t="s">
        <v>68</v>
      </c>
      <c r="AP2359" s="3"/>
      <c r="AQ2359" s="3"/>
      <c r="AR2359" s="3" t="s">
        <v>68</v>
      </c>
      <c r="AS2359" s="3"/>
      <c r="AT2359" s="3"/>
      <c r="AU2359" s="3" t="s">
        <v>666</v>
      </c>
      <c r="AV2359" s="3" t="s">
        <v>667</v>
      </c>
      <c r="AW2359" s="3">
        <v>70.166889999999995</v>
      </c>
      <c r="AX2359" s="3" t="s">
        <v>758</v>
      </c>
      <c r="AY2359" s="3" t="s">
        <v>330</v>
      </c>
      <c r="AZ2359" s="3">
        <v>992</v>
      </c>
      <c r="BA2359" s="3" t="s">
        <v>60</v>
      </c>
      <c r="BB2359" s="3">
        <v>992</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3775</v>
      </c>
      <c r="B2360" s="3" t="s">
        <v>13390</v>
      </c>
      <c r="C2360" s="3" t="s">
        <v>13391</v>
      </c>
      <c r="D2360" s="3" t="s">
        <v>255</v>
      </c>
      <c r="E2360" s="3" t="s">
        <v>320</v>
      </c>
      <c r="F2360" s="3" t="s">
        <v>59</v>
      </c>
      <c r="G2360" s="3">
        <v>758</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1239</v>
      </c>
      <c r="AJ2360" s="3" t="s">
        <v>258</v>
      </c>
      <c r="AK2360" s="3" t="s">
        <v>65</v>
      </c>
      <c r="AL2360" s="3" t="s">
        <v>321</v>
      </c>
      <c r="AM2360" s="3" t="s">
        <v>322</v>
      </c>
      <c r="AN2360" s="3">
        <v>12.53384</v>
      </c>
      <c r="AO2360" s="3" t="s">
        <v>68</v>
      </c>
      <c r="AP2360" s="3"/>
      <c r="AQ2360" s="3"/>
      <c r="AR2360" s="3" t="s">
        <v>68</v>
      </c>
      <c r="AS2360" s="3"/>
      <c r="AT2360" s="3"/>
      <c r="AU2360" s="3" t="s">
        <v>323</v>
      </c>
      <c r="AV2360" s="3" t="s">
        <v>324</v>
      </c>
      <c r="AW2360" s="3">
        <v>54.814039999999999</v>
      </c>
      <c r="AX2360" s="3" t="s">
        <v>1240</v>
      </c>
      <c r="AY2360" s="3" t="s">
        <v>1241</v>
      </c>
      <c r="AZ2360" s="3">
        <v>758</v>
      </c>
      <c r="BA2360" s="3" t="s">
        <v>60</v>
      </c>
      <c r="BB2360" s="3">
        <v>758</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3776</v>
      </c>
      <c r="B2361" s="3" t="s">
        <v>13392</v>
      </c>
      <c r="C2361" s="3" t="s">
        <v>13393</v>
      </c>
      <c r="D2361" s="3" t="s">
        <v>255</v>
      </c>
      <c r="E2361" s="3" t="s">
        <v>320</v>
      </c>
      <c r="F2361" s="3" t="s">
        <v>59</v>
      </c>
      <c r="G2361" s="3">
        <v>506</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3264</v>
      </c>
      <c r="AJ2361" s="3" t="s">
        <v>258</v>
      </c>
      <c r="AK2361" s="3" t="s">
        <v>98</v>
      </c>
      <c r="AL2361" s="3" t="s">
        <v>321</v>
      </c>
      <c r="AM2361" s="3" t="s">
        <v>322</v>
      </c>
      <c r="AN2361" s="3">
        <v>9.8840699999999995</v>
      </c>
      <c r="AO2361" s="3" t="s">
        <v>68</v>
      </c>
      <c r="AP2361" s="3"/>
      <c r="AQ2361" s="3"/>
      <c r="AR2361" s="3" t="s">
        <v>68</v>
      </c>
      <c r="AS2361" s="3"/>
      <c r="AT2361" s="3"/>
      <c r="AU2361" s="3" t="s">
        <v>323</v>
      </c>
      <c r="AV2361" s="3" t="s">
        <v>324</v>
      </c>
      <c r="AW2361" s="3">
        <v>43.231180000000002</v>
      </c>
      <c r="AX2361" s="3" t="s">
        <v>3265</v>
      </c>
      <c r="AY2361" s="3" t="s">
        <v>3266</v>
      </c>
      <c r="AZ2361" s="3">
        <v>506</v>
      </c>
      <c r="BA2361" s="3" t="s">
        <v>60</v>
      </c>
      <c r="BB2361" s="3">
        <v>506</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3777</v>
      </c>
      <c r="B2362" s="3" t="s">
        <v>13394</v>
      </c>
      <c r="C2362" s="3" t="s">
        <v>13395</v>
      </c>
      <c r="D2362" s="3" t="s">
        <v>255</v>
      </c>
      <c r="E2362" s="3" t="s">
        <v>320</v>
      </c>
      <c r="F2362" s="3" t="s">
        <v>59</v>
      </c>
      <c r="G2362" s="3">
        <v>2936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13396</v>
      </c>
      <c r="AJ2362" s="3" t="s">
        <v>258</v>
      </c>
      <c r="AK2362" s="3" t="s">
        <v>98</v>
      </c>
      <c r="AL2362" s="3" t="s">
        <v>321</v>
      </c>
      <c r="AM2362" s="3" t="s">
        <v>322</v>
      </c>
      <c r="AN2362" s="3">
        <v>58.046639999999996</v>
      </c>
      <c r="AO2362" s="3" t="s">
        <v>68</v>
      </c>
      <c r="AP2362" s="3"/>
      <c r="AQ2362" s="3"/>
      <c r="AR2362" s="3" t="s">
        <v>68</v>
      </c>
      <c r="AS2362" s="3"/>
      <c r="AT2362" s="3"/>
      <c r="AU2362" s="3" t="s">
        <v>323</v>
      </c>
      <c r="AV2362" s="3" t="s">
        <v>324</v>
      </c>
      <c r="AW2362" s="3">
        <v>253.88408000000001</v>
      </c>
      <c r="AX2362" s="3" t="s">
        <v>368</v>
      </c>
      <c r="AY2362" s="3" t="s">
        <v>369</v>
      </c>
      <c r="AZ2362" s="3">
        <v>2936</v>
      </c>
      <c r="BA2362" s="3" t="s">
        <v>60</v>
      </c>
      <c r="BB2362" s="3">
        <v>2936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3812</v>
      </c>
      <c r="B2363" s="3" t="s">
        <v>2496</v>
      </c>
      <c r="C2363" s="3" t="s">
        <v>2497</v>
      </c>
      <c r="D2363" s="3" t="s">
        <v>2498</v>
      </c>
      <c r="E2363" s="3" t="s">
        <v>2499</v>
      </c>
      <c r="F2363" s="3" t="s">
        <v>72</v>
      </c>
      <c r="G2363" s="3">
        <v>2381</v>
      </c>
      <c r="H2363" s="4">
        <v>45832</v>
      </c>
      <c r="I2363" s="4">
        <v>45814</v>
      </c>
      <c r="J2363" s="4">
        <v>45814</v>
      </c>
      <c r="K2363" s="4">
        <v>45833</v>
      </c>
      <c r="L2363" s="4">
        <v>45814.158067129632</v>
      </c>
      <c r="M2363" s="4" t="s">
        <v>60</v>
      </c>
      <c r="N2363" s="4"/>
      <c r="O2363" s="4" t="s">
        <v>60</v>
      </c>
      <c r="P2363" s="4" t="s">
        <v>60</v>
      </c>
      <c r="Q2363" s="4" t="s">
        <v>60</v>
      </c>
      <c r="R2363" s="4" t="s">
        <v>60</v>
      </c>
      <c r="S2363" s="4" t="s">
        <v>60</v>
      </c>
      <c r="T2363" s="4" t="s">
        <v>60</v>
      </c>
      <c r="U2363" s="4"/>
      <c r="V2363" s="4"/>
      <c r="W2363" s="4"/>
      <c r="X2363" s="4">
        <v>45819.230115740742</v>
      </c>
      <c r="Y2363" s="4" t="s">
        <v>202</v>
      </c>
      <c r="Z2363" s="4" t="s">
        <v>60</v>
      </c>
      <c r="AA2363" s="4">
        <v>45821.124039351853</v>
      </c>
      <c r="AB2363" s="4">
        <v>45825</v>
      </c>
      <c r="AC2363" s="4" t="s">
        <v>60</v>
      </c>
      <c r="AD2363" s="4">
        <v>45838</v>
      </c>
      <c r="AE2363" s="4">
        <v>45840</v>
      </c>
      <c r="AF2363" s="4"/>
      <c r="AG2363" s="3" t="s">
        <v>944</v>
      </c>
      <c r="AH2363" s="3" t="s">
        <v>2500</v>
      </c>
      <c r="AI2363" s="3" t="s">
        <v>2501</v>
      </c>
      <c r="AJ2363" s="3" t="s">
        <v>74</v>
      </c>
      <c r="AK2363" s="3" t="s">
        <v>65</v>
      </c>
      <c r="AL2363" s="3" t="s">
        <v>2502</v>
      </c>
      <c r="AM2363" s="3" t="s">
        <v>2503</v>
      </c>
      <c r="AN2363" s="3">
        <v>55.581400000000002</v>
      </c>
      <c r="AO2363" s="3" t="s">
        <v>68</v>
      </c>
      <c r="AP2363" s="3"/>
      <c r="AQ2363" s="3"/>
      <c r="AR2363" s="3" t="s">
        <v>68</v>
      </c>
      <c r="AS2363" s="3"/>
      <c r="AT2363" s="3"/>
      <c r="AU2363" s="3" t="s">
        <v>2504</v>
      </c>
      <c r="AV2363" s="3" t="s">
        <v>2505</v>
      </c>
      <c r="AW2363" s="3">
        <v>125.09439999999999</v>
      </c>
      <c r="AX2363" s="3" t="s">
        <v>3887</v>
      </c>
      <c r="AY2363" s="3" t="s">
        <v>3888</v>
      </c>
      <c r="AZ2363" s="3">
        <v>2363</v>
      </c>
      <c r="BA2363" s="3" t="s">
        <v>196</v>
      </c>
      <c r="BB2363" s="3">
        <v>2381</v>
      </c>
      <c r="BC2363" s="3" t="s">
        <v>60</v>
      </c>
      <c r="BD2363" s="3" t="s">
        <v>60</v>
      </c>
      <c r="BE2363" s="3" t="s">
        <v>2506</v>
      </c>
      <c r="BF2363" s="3" t="str">
        <f>IFERROR(VLOOKUP(Data_Power_app[[#This Row],[PRO ODER]],'Result'!H:J,3,0),"")</f>
        <v>LAMINATION 3</v>
      </c>
      <c r="BG2363" s="13" t="str">
        <f>IFERROR(VLOOKUP(Data_Power_app[[#This Row],[PRO ODER]]&amp;"LAM",'Real Time'!A:E,4,0),"")</f>
        <v>ML-07</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 t="str">
        <f>IFERROR(VLOOKUP(Data_Power_app[[#This Row],[PRO ODER]],'Xuất-Delay-SLT'!B:C,2,0),"")</f>
        <v/>
      </c>
    </row>
    <row r="2364" spans="1:61" x14ac:dyDescent="0.25">
      <c r="A2364" s="12">
        <v>3813</v>
      </c>
      <c r="B2364" s="3" t="s">
        <v>2507</v>
      </c>
      <c r="C2364" s="3" t="s">
        <v>2508</v>
      </c>
      <c r="D2364" s="3" t="s">
        <v>2498</v>
      </c>
      <c r="E2364" s="3" t="s">
        <v>2499</v>
      </c>
      <c r="F2364" s="3" t="s">
        <v>72</v>
      </c>
      <c r="G2364" s="3">
        <v>1619</v>
      </c>
      <c r="H2364" s="4">
        <v>45832</v>
      </c>
      <c r="I2364" s="4">
        <v>45814</v>
      </c>
      <c r="J2364" s="4">
        <v>45814</v>
      </c>
      <c r="K2364" s="4">
        <v>45833</v>
      </c>
      <c r="L2364" s="4">
        <v>45814.135509259257</v>
      </c>
      <c r="M2364" s="4" t="s">
        <v>60</v>
      </c>
      <c r="N2364" s="4"/>
      <c r="O2364" s="4" t="s">
        <v>60</v>
      </c>
      <c r="P2364" s="4" t="s">
        <v>60</v>
      </c>
      <c r="Q2364" s="4" t="s">
        <v>60</v>
      </c>
      <c r="R2364" s="4" t="s">
        <v>60</v>
      </c>
      <c r="S2364" s="4" t="s">
        <v>60</v>
      </c>
      <c r="T2364" s="4" t="s">
        <v>60</v>
      </c>
      <c r="U2364" s="4"/>
      <c r="V2364" s="4"/>
      <c r="W2364" s="4"/>
      <c r="X2364" s="4">
        <v>45818.35297453704</v>
      </c>
      <c r="Y2364" s="4" t="s">
        <v>122</v>
      </c>
      <c r="Z2364" s="4" t="s">
        <v>60</v>
      </c>
      <c r="AA2364" s="4"/>
      <c r="AB2364" s="4">
        <v>45825</v>
      </c>
      <c r="AC2364" s="4" t="s">
        <v>60</v>
      </c>
      <c r="AD2364" s="4">
        <v>45838</v>
      </c>
      <c r="AE2364" s="4">
        <v>45840</v>
      </c>
      <c r="AF2364" s="4"/>
      <c r="AG2364" s="3" t="s">
        <v>944</v>
      </c>
      <c r="AH2364" s="3" t="s">
        <v>2509</v>
      </c>
      <c r="AI2364" s="3" t="s">
        <v>2510</v>
      </c>
      <c r="AJ2364" s="3" t="s">
        <v>74</v>
      </c>
      <c r="AK2364" s="3" t="s">
        <v>98</v>
      </c>
      <c r="AL2364" s="3" t="s">
        <v>2502</v>
      </c>
      <c r="AM2364" s="3" t="s">
        <v>2503</v>
      </c>
      <c r="AN2364" s="3">
        <v>45.263680000000001</v>
      </c>
      <c r="AO2364" s="3" t="s">
        <v>68</v>
      </c>
      <c r="AP2364" s="3"/>
      <c r="AQ2364" s="3"/>
      <c r="AR2364" s="3" t="s">
        <v>68</v>
      </c>
      <c r="AS2364" s="3"/>
      <c r="AT2364" s="3"/>
      <c r="AU2364" s="3" t="s">
        <v>2511</v>
      </c>
      <c r="AV2364" s="3" t="s">
        <v>2512</v>
      </c>
      <c r="AW2364" s="3">
        <v>101.87233000000001</v>
      </c>
      <c r="AX2364" s="3" t="s">
        <v>2513</v>
      </c>
      <c r="AY2364" s="3" t="s">
        <v>2514</v>
      </c>
      <c r="AZ2364" s="3">
        <v>1080</v>
      </c>
      <c r="BA2364" s="3" t="s">
        <v>196</v>
      </c>
      <c r="BB2364" s="3">
        <v>1619</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3814</v>
      </c>
      <c r="B2365" s="3" t="s">
        <v>2515</v>
      </c>
      <c r="C2365" s="3" t="s">
        <v>2516</v>
      </c>
      <c r="D2365" s="3" t="s">
        <v>2498</v>
      </c>
      <c r="E2365" s="3" t="s">
        <v>2499</v>
      </c>
      <c r="F2365" s="3" t="s">
        <v>72</v>
      </c>
      <c r="G2365" s="3">
        <v>151</v>
      </c>
      <c r="H2365" s="4">
        <v>45832</v>
      </c>
      <c r="I2365" s="4">
        <v>45814</v>
      </c>
      <c r="J2365" s="4">
        <v>45814</v>
      </c>
      <c r="K2365" s="4">
        <v>45833</v>
      </c>
      <c r="L2365" s="4">
        <v>45814.135555555556</v>
      </c>
      <c r="M2365" s="4" t="s">
        <v>60</v>
      </c>
      <c r="N2365" s="4"/>
      <c r="O2365" s="4" t="s">
        <v>60</v>
      </c>
      <c r="P2365" s="4" t="s">
        <v>60</v>
      </c>
      <c r="Q2365" s="4" t="s">
        <v>60</v>
      </c>
      <c r="R2365" s="4" t="s">
        <v>60</v>
      </c>
      <c r="S2365" s="4" t="s">
        <v>60</v>
      </c>
      <c r="T2365" s="4" t="s">
        <v>60</v>
      </c>
      <c r="U2365" s="4"/>
      <c r="V2365" s="4"/>
      <c r="W2365" s="4"/>
      <c r="X2365" s="4">
        <v>45818.235648148147</v>
      </c>
      <c r="Y2365" s="4" t="s">
        <v>122</v>
      </c>
      <c r="Z2365" s="4" t="s">
        <v>60</v>
      </c>
      <c r="AA2365" s="4">
        <v>45819.667708333334</v>
      </c>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4.0901500000000004</v>
      </c>
      <c r="AO2365" s="3" t="s">
        <v>68</v>
      </c>
      <c r="AP2365" s="3"/>
      <c r="AQ2365" s="3"/>
      <c r="AR2365" s="3" t="s">
        <v>68</v>
      </c>
      <c r="AS2365" s="3"/>
      <c r="AT2365" s="3"/>
      <c r="AU2365" s="3" t="s">
        <v>2511</v>
      </c>
      <c r="AV2365" s="3" t="s">
        <v>2512</v>
      </c>
      <c r="AW2365" s="3">
        <v>9.2056500000000003</v>
      </c>
      <c r="AX2365" s="3" t="s">
        <v>2513</v>
      </c>
      <c r="AY2365" s="3" t="s">
        <v>2514</v>
      </c>
      <c r="AZ2365" s="3">
        <v>78</v>
      </c>
      <c r="BA2365" s="3" t="s">
        <v>196</v>
      </c>
      <c r="BB2365" s="3">
        <v>151</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3815</v>
      </c>
      <c r="B2366" s="3" t="s">
        <v>2517</v>
      </c>
      <c r="C2366" s="3" t="s">
        <v>2518</v>
      </c>
      <c r="D2366" s="3" t="s">
        <v>2498</v>
      </c>
      <c r="E2366" s="3" t="s">
        <v>2499</v>
      </c>
      <c r="F2366" s="3" t="s">
        <v>72</v>
      </c>
      <c r="G2366" s="3">
        <v>1049</v>
      </c>
      <c r="H2366" s="4">
        <v>45832</v>
      </c>
      <c r="I2366" s="4">
        <v>45814</v>
      </c>
      <c r="J2366" s="4">
        <v>45814</v>
      </c>
      <c r="K2366" s="4">
        <v>45833</v>
      </c>
      <c r="L2366" s="4">
        <v>45814.135578703703</v>
      </c>
      <c r="M2366" s="4" t="s">
        <v>60</v>
      </c>
      <c r="N2366" s="4"/>
      <c r="O2366" s="4" t="s">
        <v>60</v>
      </c>
      <c r="P2366" s="4" t="s">
        <v>60</v>
      </c>
      <c r="Q2366" s="4" t="s">
        <v>60</v>
      </c>
      <c r="R2366" s="4" t="s">
        <v>60</v>
      </c>
      <c r="S2366" s="4" t="s">
        <v>60</v>
      </c>
      <c r="T2366" s="4" t="s">
        <v>60</v>
      </c>
      <c r="U2366" s="4"/>
      <c r="V2366" s="4"/>
      <c r="W2366" s="4"/>
      <c r="X2366" s="4">
        <v>45818.235717592594</v>
      </c>
      <c r="Y2366" s="4" t="s">
        <v>122</v>
      </c>
      <c r="Z2366" s="4" t="s">
        <v>60</v>
      </c>
      <c r="AA2366" s="4">
        <v>45820.704155092593</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30.065159999999999</v>
      </c>
      <c r="AO2366" s="3" t="s">
        <v>68</v>
      </c>
      <c r="AP2366" s="3"/>
      <c r="AQ2366" s="3"/>
      <c r="AR2366" s="3" t="s">
        <v>68</v>
      </c>
      <c r="AS2366" s="3"/>
      <c r="AT2366" s="3"/>
      <c r="AU2366" s="3" t="s">
        <v>2511</v>
      </c>
      <c r="AV2366" s="3" t="s">
        <v>2512</v>
      </c>
      <c r="AW2366" s="3">
        <v>67.667180000000002</v>
      </c>
      <c r="AX2366" s="3" t="s">
        <v>2513</v>
      </c>
      <c r="AY2366" s="3" t="s">
        <v>2514</v>
      </c>
      <c r="AZ2366" s="3">
        <v>780</v>
      </c>
      <c r="BA2366" s="3" t="s">
        <v>196</v>
      </c>
      <c r="BB2366" s="3">
        <v>1049</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3816</v>
      </c>
      <c r="B2367" s="3" t="s">
        <v>2519</v>
      </c>
      <c r="C2367" s="3" t="s">
        <v>2520</v>
      </c>
      <c r="D2367" s="3" t="s">
        <v>2498</v>
      </c>
      <c r="E2367" s="3" t="s">
        <v>2499</v>
      </c>
      <c r="F2367" s="3" t="s">
        <v>72</v>
      </c>
      <c r="G2367" s="3">
        <v>66</v>
      </c>
      <c r="H2367" s="4">
        <v>45832</v>
      </c>
      <c r="I2367" s="4">
        <v>45814</v>
      </c>
      <c r="J2367" s="4">
        <v>45814</v>
      </c>
      <c r="K2367" s="4">
        <v>45833</v>
      </c>
      <c r="L2367" s="4">
        <v>45814.13559027778</v>
      </c>
      <c r="M2367" s="4" t="s">
        <v>60</v>
      </c>
      <c r="N2367" s="4"/>
      <c r="O2367" s="4" t="s">
        <v>60</v>
      </c>
      <c r="P2367" s="4" t="s">
        <v>60</v>
      </c>
      <c r="Q2367" s="4" t="s">
        <v>60</v>
      </c>
      <c r="R2367" s="4" t="s">
        <v>60</v>
      </c>
      <c r="S2367" s="4" t="s">
        <v>60</v>
      </c>
      <c r="T2367" s="4" t="s">
        <v>60</v>
      </c>
      <c r="U2367" s="4"/>
      <c r="V2367" s="4"/>
      <c r="W2367" s="4"/>
      <c r="X2367" s="4">
        <v>45821.99523148148</v>
      </c>
      <c r="Y2367" s="4" t="s">
        <v>122</v>
      </c>
      <c r="Z2367" s="4" t="s">
        <v>60</v>
      </c>
      <c r="AA2367" s="4">
        <v>45821.995844907404</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1.7323200000000001</v>
      </c>
      <c r="AO2367" s="3" t="s">
        <v>68</v>
      </c>
      <c r="AP2367" s="3"/>
      <c r="AQ2367" s="3"/>
      <c r="AR2367" s="3" t="s">
        <v>68</v>
      </c>
      <c r="AS2367" s="3"/>
      <c r="AT2367" s="3"/>
      <c r="AU2367" s="3" t="s">
        <v>2511</v>
      </c>
      <c r="AV2367" s="3" t="s">
        <v>2512</v>
      </c>
      <c r="AW2367" s="3">
        <v>3.8987599999999998</v>
      </c>
      <c r="AX2367" s="3" t="s">
        <v>3887</v>
      </c>
      <c r="AY2367" s="3" t="s">
        <v>3888</v>
      </c>
      <c r="AZ2367" s="3">
        <v>42</v>
      </c>
      <c r="BA2367" s="3" t="s">
        <v>196</v>
      </c>
      <c r="BB2367" s="3">
        <v>66</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3817</v>
      </c>
      <c r="B2368" s="3" t="s">
        <v>2521</v>
      </c>
      <c r="C2368" s="3" t="s">
        <v>2522</v>
      </c>
      <c r="D2368" s="3" t="s">
        <v>2498</v>
      </c>
      <c r="E2368" s="3" t="s">
        <v>2499</v>
      </c>
      <c r="F2368" s="3" t="s">
        <v>72</v>
      </c>
      <c r="G2368" s="3">
        <v>127</v>
      </c>
      <c r="H2368" s="4">
        <v>45832</v>
      </c>
      <c r="I2368" s="4">
        <v>45814</v>
      </c>
      <c r="J2368" s="4">
        <v>45814</v>
      </c>
      <c r="K2368" s="4">
        <v>45833</v>
      </c>
      <c r="L2368" s="4">
        <v>45814.135462962964</v>
      </c>
      <c r="M2368" s="4" t="s">
        <v>60</v>
      </c>
      <c r="N2368" s="4"/>
      <c r="O2368" s="4" t="s">
        <v>60</v>
      </c>
      <c r="P2368" s="4" t="s">
        <v>60</v>
      </c>
      <c r="Q2368" s="4" t="s">
        <v>60</v>
      </c>
      <c r="R2368" s="4" t="s">
        <v>60</v>
      </c>
      <c r="S2368" s="4" t="s">
        <v>60</v>
      </c>
      <c r="T2368" s="4" t="s">
        <v>60</v>
      </c>
      <c r="U2368" s="4"/>
      <c r="V2368" s="4"/>
      <c r="W2368" s="4"/>
      <c r="X2368" s="4">
        <v>45821.961458333331</v>
      </c>
      <c r="Y2368" s="4" t="s">
        <v>122</v>
      </c>
      <c r="Z2368" s="4" t="s">
        <v>60</v>
      </c>
      <c r="AA2368" s="4">
        <v>45821.961967592593</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3.3174600000000001</v>
      </c>
      <c r="AO2368" s="3" t="s">
        <v>68</v>
      </c>
      <c r="AP2368" s="3"/>
      <c r="AQ2368" s="3"/>
      <c r="AR2368" s="3" t="s">
        <v>68</v>
      </c>
      <c r="AS2368" s="3"/>
      <c r="AT2368" s="3"/>
      <c r="AU2368" s="3" t="s">
        <v>2511</v>
      </c>
      <c r="AV2368" s="3" t="s">
        <v>2512</v>
      </c>
      <c r="AW2368" s="3">
        <v>7.4663199999999996</v>
      </c>
      <c r="AX2368" s="3" t="s">
        <v>3887</v>
      </c>
      <c r="AY2368" s="3" t="s">
        <v>3888</v>
      </c>
      <c r="AZ2368" s="3">
        <v>85</v>
      </c>
      <c r="BA2368" s="3" t="s">
        <v>196</v>
      </c>
      <c r="BB2368" s="3">
        <v>127</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3824</v>
      </c>
      <c r="B2369" s="3" t="s">
        <v>3167</v>
      </c>
      <c r="C2369" s="3" t="s">
        <v>2908</v>
      </c>
      <c r="D2369" s="3" t="s">
        <v>2498</v>
      </c>
      <c r="E2369" s="3" t="s">
        <v>2499</v>
      </c>
      <c r="F2369" s="3" t="s">
        <v>72</v>
      </c>
      <c r="G2369" s="3">
        <v>187</v>
      </c>
      <c r="H2369" s="4">
        <v>45832</v>
      </c>
      <c r="I2369" s="4">
        <v>45815</v>
      </c>
      <c r="J2369" s="4">
        <v>45815</v>
      </c>
      <c r="K2369" s="4">
        <v>45833</v>
      </c>
      <c r="L2369" s="4">
        <v>45815.192789351851</v>
      </c>
      <c r="M2369" s="4" t="s">
        <v>60</v>
      </c>
      <c r="N2369" s="4"/>
      <c r="O2369" s="4" t="s">
        <v>60</v>
      </c>
      <c r="P2369" s="4" t="s">
        <v>60</v>
      </c>
      <c r="Q2369" s="4" t="s">
        <v>60</v>
      </c>
      <c r="R2369" s="4" t="s">
        <v>60</v>
      </c>
      <c r="S2369" s="4" t="s">
        <v>60</v>
      </c>
      <c r="T2369" s="4" t="s">
        <v>60</v>
      </c>
      <c r="U2369" s="4"/>
      <c r="V2369" s="4"/>
      <c r="W2369" s="4"/>
      <c r="X2369" s="4">
        <v>45821.405405092592</v>
      </c>
      <c r="Y2369" s="4" t="s">
        <v>202</v>
      </c>
      <c r="Z2369" s="4" t="s">
        <v>60</v>
      </c>
      <c r="AA2369" s="4">
        <v>45821.407060185185</v>
      </c>
      <c r="AB2369" s="4">
        <v>45825</v>
      </c>
      <c r="AC2369" s="4" t="s">
        <v>60</v>
      </c>
      <c r="AD2369" s="4">
        <v>45838</v>
      </c>
      <c r="AE2369" s="4">
        <v>45840</v>
      </c>
      <c r="AF2369" s="4"/>
      <c r="AG2369" s="3" t="s">
        <v>944</v>
      </c>
      <c r="AH2369" s="3" t="s">
        <v>2509</v>
      </c>
      <c r="AI2369" s="3" t="s">
        <v>3164</v>
      </c>
      <c r="AJ2369" s="3" t="s">
        <v>74</v>
      </c>
      <c r="AK2369" s="3" t="s">
        <v>98</v>
      </c>
      <c r="AL2369" s="3" t="s">
        <v>2502</v>
      </c>
      <c r="AM2369" s="3" t="s">
        <v>2503</v>
      </c>
      <c r="AN2369" s="3">
        <v>4.9984400000000004</v>
      </c>
      <c r="AO2369" s="3" t="s">
        <v>68</v>
      </c>
      <c r="AP2369" s="3"/>
      <c r="AQ2369" s="3"/>
      <c r="AR2369" s="3" t="s">
        <v>68</v>
      </c>
      <c r="AS2369" s="3"/>
      <c r="AT2369" s="3"/>
      <c r="AU2369" s="3" t="s">
        <v>3165</v>
      </c>
      <c r="AV2369" s="3" t="s">
        <v>3166</v>
      </c>
      <c r="AW2369" s="3">
        <v>11.24938</v>
      </c>
      <c r="AX2369" s="3" t="s">
        <v>2513</v>
      </c>
      <c r="AY2369" s="3" t="s">
        <v>2514</v>
      </c>
      <c r="AZ2369" s="3">
        <v>96</v>
      </c>
      <c r="BA2369" s="3" t="s">
        <v>196</v>
      </c>
      <c r="BB2369" s="3">
        <v>187</v>
      </c>
      <c r="BC2369" s="3" t="s">
        <v>60</v>
      </c>
      <c r="BD2369" s="3" t="s">
        <v>60</v>
      </c>
      <c r="BE2369" s="3" t="s">
        <v>2506</v>
      </c>
      <c r="BF2369" s="3" t="str">
        <f>IFERROR(VLOOKUP(Data_Power_app[[#This Row],[PRO ODER]],'Result'!H:J,3,0),"")</f>
        <v>LAMINATION 7</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 t="str">
        <f>IFERROR(VLOOKUP(Data_Power_app[[#This Row],[PRO ODER]],'Xuất-Delay-SLT'!B:C,2,0),"")</f>
        <v/>
      </c>
    </row>
    <row r="2370" spans="1:61" x14ac:dyDescent="0.25">
      <c r="A2370" s="12">
        <v>3825</v>
      </c>
      <c r="B2370" s="3" t="s">
        <v>3168</v>
      </c>
      <c r="C2370" s="3" t="s">
        <v>2909</v>
      </c>
      <c r="D2370" s="3" t="s">
        <v>2498</v>
      </c>
      <c r="E2370" s="3" t="s">
        <v>2499</v>
      </c>
      <c r="F2370" s="3" t="s">
        <v>72</v>
      </c>
      <c r="G2370" s="3">
        <v>1145</v>
      </c>
      <c r="H2370" s="4">
        <v>45832</v>
      </c>
      <c r="I2370" s="4">
        <v>45815</v>
      </c>
      <c r="J2370" s="4">
        <v>45815</v>
      </c>
      <c r="K2370" s="4">
        <v>45833</v>
      </c>
      <c r="L2370" s="4">
        <v>45817.30972222222</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45838</v>
      </c>
      <c r="AE2370" s="4">
        <v>45840</v>
      </c>
      <c r="AF2370" s="4"/>
      <c r="AG2370" s="3" t="s">
        <v>138</v>
      </c>
      <c r="AH2370" s="3" t="s">
        <v>2509</v>
      </c>
      <c r="AI2370" s="3" t="s">
        <v>3164</v>
      </c>
      <c r="AJ2370" s="3" t="s">
        <v>74</v>
      </c>
      <c r="AK2370" s="3" t="s">
        <v>98</v>
      </c>
      <c r="AL2370" s="3" t="s">
        <v>2502</v>
      </c>
      <c r="AM2370" s="3" t="s">
        <v>2503</v>
      </c>
      <c r="AN2370" s="3">
        <v>29.677</v>
      </c>
      <c r="AO2370" s="3" t="s">
        <v>68</v>
      </c>
      <c r="AP2370" s="3"/>
      <c r="AQ2370" s="3"/>
      <c r="AR2370" s="3" t="s">
        <v>68</v>
      </c>
      <c r="AS2370" s="3"/>
      <c r="AT2370" s="3"/>
      <c r="AU2370" s="3" t="s">
        <v>3165</v>
      </c>
      <c r="AV2370" s="3" t="s">
        <v>3166</v>
      </c>
      <c r="AW2370" s="3">
        <v>66.790499999999994</v>
      </c>
      <c r="AX2370" s="3" t="s">
        <v>3887</v>
      </c>
      <c r="AY2370" s="3" t="s">
        <v>3888</v>
      </c>
      <c r="AZ2370" s="3">
        <v>785</v>
      </c>
      <c r="BA2370" s="3" t="s">
        <v>196</v>
      </c>
      <c r="BB2370" s="3">
        <v>1145</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3826</v>
      </c>
      <c r="B2371" s="3" t="s">
        <v>3169</v>
      </c>
      <c r="C2371" s="3" t="s">
        <v>2910</v>
      </c>
      <c r="D2371" s="3" t="s">
        <v>2498</v>
      </c>
      <c r="E2371" s="3" t="s">
        <v>2499</v>
      </c>
      <c r="F2371" s="3" t="s">
        <v>72</v>
      </c>
      <c r="G2371" s="3">
        <v>1037</v>
      </c>
      <c r="H2371" s="4">
        <v>45832</v>
      </c>
      <c r="I2371" s="4">
        <v>45815</v>
      </c>
      <c r="J2371" s="4">
        <v>45815</v>
      </c>
      <c r="K2371" s="4">
        <v>45833</v>
      </c>
      <c r="L2371" s="4">
        <v>45817.309282407405</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27.09301</v>
      </c>
      <c r="AO2371" s="3" t="s">
        <v>68</v>
      </c>
      <c r="AP2371" s="3"/>
      <c r="AQ2371" s="3"/>
      <c r="AR2371" s="3" t="s">
        <v>68</v>
      </c>
      <c r="AS2371" s="3"/>
      <c r="AT2371" s="3"/>
      <c r="AU2371" s="3" t="s">
        <v>3165</v>
      </c>
      <c r="AV2371" s="3" t="s">
        <v>3166</v>
      </c>
      <c r="AW2371" s="3">
        <v>60.975050000000003</v>
      </c>
      <c r="AX2371" s="3" t="s">
        <v>3887</v>
      </c>
      <c r="AY2371" s="3" t="s">
        <v>3888</v>
      </c>
      <c r="AZ2371" s="3">
        <v>665</v>
      </c>
      <c r="BA2371" s="3" t="s">
        <v>196</v>
      </c>
      <c r="BB2371" s="3">
        <v>1037</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3827</v>
      </c>
      <c r="B2372" s="3" t="s">
        <v>3170</v>
      </c>
      <c r="C2372" s="3" t="s">
        <v>2911</v>
      </c>
      <c r="D2372" s="3" t="s">
        <v>2498</v>
      </c>
      <c r="E2372" s="3" t="s">
        <v>2499</v>
      </c>
      <c r="F2372" s="3" t="s">
        <v>72</v>
      </c>
      <c r="G2372" s="3">
        <v>1229</v>
      </c>
      <c r="H2372" s="4">
        <v>45832</v>
      </c>
      <c r="I2372" s="4">
        <v>45815</v>
      </c>
      <c r="J2372" s="4">
        <v>45815</v>
      </c>
      <c r="K2372" s="4">
        <v>45833</v>
      </c>
      <c r="L2372" s="4">
        <v>45817.309317129628</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34.781419999999997</v>
      </c>
      <c r="AO2372" s="3" t="s">
        <v>68</v>
      </c>
      <c r="AP2372" s="3"/>
      <c r="AQ2372" s="3"/>
      <c r="AR2372" s="3" t="s">
        <v>68</v>
      </c>
      <c r="AS2372" s="3"/>
      <c r="AT2372" s="3"/>
      <c r="AU2372" s="3" t="s">
        <v>3165</v>
      </c>
      <c r="AV2372" s="3" t="s">
        <v>3166</v>
      </c>
      <c r="AW2372" s="3">
        <v>78.280869999999993</v>
      </c>
      <c r="AX2372" s="3" t="s">
        <v>2513</v>
      </c>
      <c r="AY2372" s="3" t="s">
        <v>2514</v>
      </c>
      <c r="AZ2372" s="3">
        <v>876</v>
      </c>
      <c r="BA2372" s="3" t="s">
        <v>196</v>
      </c>
      <c r="BB2372" s="3">
        <v>1229</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3828</v>
      </c>
      <c r="B2373" s="3" t="s">
        <v>3889</v>
      </c>
      <c r="C2373" s="3" t="s">
        <v>3890</v>
      </c>
      <c r="D2373" s="3" t="s">
        <v>2498</v>
      </c>
      <c r="E2373" s="3" t="s">
        <v>2499</v>
      </c>
      <c r="F2373" s="3" t="s">
        <v>72</v>
      </c>
      <c r="G2373" s="3">
        <v>1145</v>
      </c>
      <c r="H2373" s="4">
        <v>45832</v>
      </c>
      <c r="I2373" s="4">
        <v>45817</v>
      </c>
      <c r="J2373" s="4">
        <v>45817</v>
      </c>
      <c r="K2373" s="4">
        <v>45833</v>
      </c>
      <c r="L2373" s="4">
        <v>45818.507175925923</v>
      </c>
      <c r="M2373" s="4" t="s">
        <v>60</v>
      </c>
      <c r="N2373" s="4"/>
      <c r="O2373" s="4" t="s">
        <v>60</v>
      </c>
      <c r="P2373" s="4" t="s">
        <v>60</v>
      </c>
      <c r="Q2373" s="4" t="s">
        <v>60</v>
      </c>
      <c r="R2373" s="4" t="s">
        <v>60</v>
      </c>
      <c r="S2373" s="4" t="s">
        <v>60</v>
      </c>
      <c r="T2373" s="4" t="s">
        <v>60</v>
      </c>
      <c r="U2373" s="4"/>
      <c r="V2373" s="4"/>
      <c r="W2373" s="4"/>
      <c r="X2373" s="4">
        <v>45818.991006944445</v>
      </c>
      <c r="Y2373" s="4" t="s">
        <v>73</v>
      </c>
      <c r="Z2373" s="4" t="s">
        <v>60</v>
      </c>
      <c r="AA2373" s="4"/>
      <c r="AB2373" s="4" t="s">
        <v>60</v>
      </c>
      <c r="AC2373" s="4" t="s">
        <v>60</v>
      </c>
      <c r="AD2373" s="4">
        <v>45838</v>
      </c>
      <c r="AE2373" s="4">
        <v>45840</v>
      </c>
      <c r="AF2373" s="4"/>
      <c r="AG2373" s="3" t="s">
        <v>248</v>
      </c>
      <c r="AH2373" s="3" t="s">
        <v>2500</v>
      </c>
      <c r="AI2373" s="3" t="s">
        <v>3884</v>
      </c>
      <c r="AJ2373" s="3" t="s">
        <v>74</v>
      </c>
      <c r="AK2373" s="3" t="s">
        <v>65</v>
      </c>
      <c r="AL2373" s="3" t="s">
        <v>2502</v>
      </c>
      <c r="AM2373" s="3" t="s">
        <v>2503</v>
      </c>
      <c r="AN2373" s="3">
        <v>26.73976</v>
      </c>
      <c r="AO2373" s="3" t="s">
        <v>68</v>
      </c>
      <c r="AP2373" s="3"/>
      <c r="AQ2373" s="3"/>
      <c r="AR2373" s="3" t="s">
        <v>68</v>
      </c>
      <c r="AS2373" s="3"/>
      <c r="AT2373" s="3"/>
      <c r="AU2373" s="3" t="s">
        <v>3885</v>
      </c>
      <c r="AV2373" s="3" t="s">
        <v>3886</v>
      </c>
      <c r="AW2373" s="3">
        <v>60.181890000000003</v>
      </c>
      <c r="AX2373" s="3" t="s">
        <v>3887</v>
      </c>
      <c r="AY2373" s="3" t="s">
        <v>3888</v>
      </c>
      <c r="AZ2373" s="3">
        <v>1145</v>
      </c>
      <c r="BA2373" s="3" t="s">
        <v>196</v>
      </c>
      <c r="BB2373" s="3">
        <v>1145</v>
      </c>
      <c r="BC2373" s="3" t="s">
        <v>60</v>
      </c>
      <c r="BD2373" s="3" t="s">
        <v>60</v>
      </c>
      <c r="BE2373" s="3" t="s">
        <v>2506</v>
      </c>
      <c r="BF2373" s="3" t="str">
        <f>IFERROR(VLOOKUP(Data_Power_app[[#This Row],[PRO ODER]],'Result'!H:J,3,0),"")</f>
        <v>LAMINATION 1</v>
      </c>
      <c r="BG2373" s="13" t="str">
        <f>IFERROR(VLOOKUP(Data_Power_app[[#This Row],[PRO ODER]]&amp;"LAM",'Real Time'!A:E,4,0),"")</f>
        <v>ML-03</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 t="str">
        <f>IFERROR(VLOOKUP(Data_Power_app[[#This Row],[PRO ODER]],'Xuất-Delay-SLT'!B:C,2,0),"")</f>
        <v/>
      </c>
    </row>
    <row r="2374" spans="1:61" x14ac:dyDescent="0.25">
      <c r="A2374" s="12">
        <v>3829</v>
      </c>
      <c r="B2374" s="3" t="s">
        <v>3891</v>
      </c>
      <c r="C2374" s="3" t="s">
        <v>3892</v>
      </c>
      <c r="D2374" s="3" t="s">
        <v>2498</v>
      </c>
      <c r="E2374" s="3" t="s">
        <v>2499</v>
      </c>
      <c r="F2374" s="3" t="s">
        <v>72</v>
      </c>
      <c r="G2374" s="3">
        <v>965</v>
      </c>
      <c r="H2374" s="4">
        <v>45832</v>
      </c>
      <c r="I2374" s="4">
        <v>45817</v>
      </c>
      <c r="J2374" s="4">
        <v>45817</v>
      </c>
      <c r="K2374" s="4">
        <v>45833</v>
      </c>
      <c r="L2374" s="4">
        <v>45818.507280092592</v>
      </c>
      <c r="M2374" s="4" t="s">
        <v>60</v>
      </c>
      <c r="N2374" s="4"/>
      <c r="O2374" s="4" t="s">
        <v>60</v>
      </c>
      <c r="P2374" s="4" t="s">
        <v>60</v>
      </c>
      <c r="Q2374" s="4" t="s">
        <v>60</v>
      </c>
      <c r="R2374" s="4" t="s">
        <v>60</v>
      </c>
      <c r="S2374" s="4" t="s">
        <v>60</v>
      </c>
      <c r="T2374" s="4" t="s">
        <v>60</v>
      </c>
      <c r="U2374" s="4"/>
      <c r="V2374" s="4"/>
      <c r="W2374" s="4"/>
      <c r="X2374" s="4">
        <v>45818.990868055553</v>
      </c>
      <c r="Y2374" s="4" t="s">
        <v>73</v>
      </c>
      <c r="Z2374" s="4" t="s">
        <v>60</v>
      </c>
      <c r="AA2374" s="4">
        <v>45820.245254629626</v>
      </c>
      <c r="AB2374" s="4">
        <v>45825</v>
      </c>
      <c r="AC2374" s="4" t="s">
        <v>60</v>
      </c>
      <c r="AD2374" s="4">
        <v>45838</v>
      </c>
      <c r="AE2374" s="4">
        <v>45840</v>
      </c>
      <c r="AF2374" s="4"/>
      <c r="AG2374" s="3" t="s">
        <v>944</v>
      </c>
      <c r="AH2374" s="3" t="s">
        <v>2500</v>
      </c>
      <c r="AI2374" s="3" t="s">
        <v>3884</v>
      </c>
      <c r="AJ2374" s="3" t="s">
        <v>74</v>
      </c>
      <c r="AK2374" s="3" t="s">
        <v>65</v>
      </c>
      <c r="AL2374" s="3" t="s">
        <v>2502</v>
      </c>
      <c r="AM2374" s="3" t="s">
        <v>2503</v>
      </c>
      <c r="AN2374" s="3">
        <v>21.73715</v>
      </c>
      <c r="AO2374" s="3" t="s">
        <v>68</v>
      </c>
      <c r="AP2374" s="3"/>
      <c r="AQ2374" s="3"/>
      <c r="AR2374" s="3" t="s">
        <v>68</v>
      </c>
      <c r="AS2374" s="3"/>
      <c r="AT2374" s="3"/>
      <c r="AU2374" s="3" t="s">
        <v>3885</v>
      </c>
      <c r="AV2374" s="3" t="s">
        <v>3886</v>
      </c>
      <c r="AW2374" s="3">
        <v>48.923819999999999</v>
      </c>
      <c r="AX2374" s="3" t="s">
        <v>3887</v>
      </c>
      <c r="AY2374" s="3" t="s">
        <v>3888</v>
      </c>
      <c r="AZ2374" s="3">
        <v>965</v>
      </c>
      <c r="BA2374" s="3" t="s">
        <v>196</v>
      </c>
      <c r="BB2374" s="3">
        <v>965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3830</v>
      </c>
      <c r="B2375" s="3" t="s">
        <v>3893</v>
      </c>
      <c r="C2375" s="3" t="s">
        <v>3894</v>
      </c>
      <c r="D2375" s="3" t="s">
        <v>2498</v>
      </c>
      <c r="E2375" s="3" t="s">
        <v>2499</v>
      </c>
      <c r="F2375" s="3" t="s">
        <v>72</v>
      </c>
      <c r="G2375" s="3">
        <v>230</v>
      </c>
      <c r="H2375" s="4">
        <v>45832</v>
      </c>
      <c r="I2375" s="4">
        <v>45817</v>
      </c>
      <c r="J2375" s="4">
        <v>45817</v>
      </c>
      <c r="K2375" s="4">
        <v>45833</v>
      </c>
      <c r="L2375" s="4">
        <v>45818.507361111115</v>
      </c>
      <c r="M2375" s="4" t="s">
        <v>60</v>
      </c>
      <c r="N2375" s="4"/>
      <c r="O2375" s="4" t="s">
        <v>60</v>
      </c>
      <c r="P2375" s="4" t="s">
        <v>60</v>
      </c>
      <c r="Q2375" s="4" t="s">
        <v>60</v>
      </c>
      <c r="R2375" s="4" t="s">
        <v>60</v>
      </c>
      <c r="S2375" s="4" t="s">
        <v>60</v>
      </c>
      <c r="T2375" s="4" t="s">
        <v>60</v>
      </c>
      <c r="U2375" s="4"/>
      <c r="V2375" s="4"/>
      <c r="W2375" s="4"/>
      <c r="X2375" s="4">
        <v>45818.990694444445</v>
      </c>
      <c r="Y2375" s="4" t="s">
        <v>73</v>
      </c>
      <c r="Z2375" s="4" t="s">
        <v>60</v>
      </c>
      <c r="AA2375" s="4">
        <v>45822.61513888889</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5.3804100000000004</v>
      </c>
      <c r="AO2375" s="3" t="s">
        <v>68</v>
      </c>
      <c r="AP2375" s="3"/>
      <c r="AQ2375" s="3"/>
      <c r="AR2375" s="3" t="s">
        <v>68</v>
      </c>
      <c r="AS2375" s="3"/>
      <c r="AT2375" s="3"/>
      <c r="AU2375" s="3" t="s">
        <v>3885</v>
      </c>
      <c r="AV2375" s="3" t="s">
        <v>3886</v>
      </c>
      <c r="AW2375" s="3">
        <v>12.10943</v>
      </c>
      <c r="AX2375" s="3" t="s">
        <v>3887</v>
      </c>
      <c r="AY2375" s="3" t="s">
        <v>3888</v>
      </c>
      <c r="AZ2375" s="3">
        <v>230</v>
      </c>
      <c r="BA2375" s="3" t="s">
        <v>196</v>
      </c>
      <c r="BB2375" s="3">
        <v>230</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3831</v>
      </c>
      <c r="B2376" s="3" t="s">
        <v>3895</v>
      </c>
      <c r="C2376" s="3" t="s">
        <v>3896</v>
      </c>
      <c r="D2376" s="3" t="s">
        <v>2498</v>
      </c>
      <c r="E2376" s="3" t="s">
        <v>2499</v>
      </c>
      <c r="F2376" s="3" t="s">
        <v>72</v>
      </c>
      <c r="G2376" s="3">
        <v>1043</v>
      </c>
      <c r="H2376" s="4">
        <v>45832</v>
      </c>
      <c r="I2376" s="4">
        <v>45817</v>
      </c>
      <c r="J2376" s="4">
        <v>45817</v>
      </c>
      <c r="K2376" s="4">
        <v>45833</v>
      </c>
      <c r="L2376" s="4">
        <v>45818.507430555554</v>
      </c>
      <c r="M2376" s="4" t="s">
        <v>60</v>
      </c>
      <c r="N2376" s="4"/>
      <c r="O2376" s="4" t="s">
        <v>60</v>
      </c>
      <c r="P2376" s="4" t="s">
        <v>60</v>
      </c>
      <c r="Q2376" s="4" t="s">
        <v>60</v>
      </c>
      <c r="R2376" s="4" t="s">
        <v>60</v>
      </c>
      <c r="S2376" s="4" t="s">
        <v>60</v>
      </c>
      <c r="T2376" s="4" t="s">
        <v>60</v>
      </c>
      <c r="U2376" s="4"/>
      <c r="V2376" s="4"/>
      <c r="W2376" s="4"/>
      <c r="X2376" s="4">
        <v>45818.990532407406</v>
      </c>
      <c r="Y2376" s="4" t="s">
        <v>73</v>
      </c>
      <c r="Z2376" s="4" t="s">
        <v>60</v>
      </c>
      <c r="AA2376" s="4"/>
      <c r="AB2376" s="4" t="s">
        <v>60</v>
      </c>
      <c r="AC2376" s="4" t="s">
        <v>60</v>
      </c>
      <c r="AD2376" s="4">
        <v>45838</v>
      </c>
      <c r="AE2376" s="4">
        <v>45840</v>
      </c>
      <c r="AF2376" s="4"/>
      <c r="AG2376" s="3" t="s">
        <v>248</v>
      </c>
      <c r="AH2376" s="3" t="s">
        <v>2500</v>
      </c>
      <c r="AI2376" s="3" t="s">
        <v>3884</v>
      </c>
      <c r="AJ2376" s="3" t="s">
        <v>74</v>
      </c>
      <c r="AK2376" s="3" t="s">
        <v>65</v>
      </c>
      <c r="AL2376" s="3" t="s">
        <v>2502</v>
      </c>
      <c r="AM2376" s="3" t="s">
        <v>2503</v>
      </c>
      <c r="AN2376" s="3">
        <v>23.876370000000001</v>
      </c>
      <c r="AO2376" s="3" t="s">
        <v>68</v>
      </c>
      <c r="AP2376" s="3"/>
      <c r="AQ2376" s="3"/>
      <c r="AR2376" s="3" t="s">
        <v>68</v>
      </c>
      <c r="AS2376" s="3"/>
      <c r="AT2376" s="3"/>
      <c r="AU2376" s="3" t="s">
        <v>3885</v>
      </c>
      <c r="AV2376" s="3" t="s">
        <v>3886</v>
      </c>
      <c r="AW2376" s="3">
        <v>53.738</v>
      </c>
      <c r="AX2376" s="3" t="s">
        <v>3887</v>
      </c>
      <c r="AY2376" s="3" t="s">
        <v>3888</v>
      </c>
      <c r="AZ2376" s="3">
        <v>1043</v>
      </c>
      <c r="BA2376" s="3" t="s">
        <v>196</v>
      </c>
      <c r="BB2376" s="3">
        <v>1043</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3832</v>
      </c>
      <c r="B2377" s="3" t="s">
        <v>3171</v>
      </c>
      <c r="C2377" s="3" t="s">
        <v>2912</v>
      </c>
      <c r="D2377" s="3" t="s">
        <v>2498</v>
      </c>
      <c r="E2377" s="3" t="s">
        <v>2499</v>
      </c>
      <c r="F2377" s="3" t="s">
        <v>72</v>
      </c>
      <c r="G2377" s="3">
        <v>266</v>
      </c>
      <c r="H2377" s="4">
        <v>45832</v>
      </c>
      <c r="I2377" s="4">
        <v>45815</v>
      </c>
      <c r="J2377" s="4">
        <v>45815</v>
      </c>
      <c r="K2377" s="4">
        <v>45833</v>
      </c>
      <c r="L2377" s="4">
        <v>45817.309363425928</v>
      </c>
      <c r="M2377" s="4" t="s">
        <v>60</v>
      </c>
      <c r="N2377" s="4"/>
      <c r="O2377" s="4" t="s">
        <v>60</v>
      </c>
      <c r="P2377" s="4" t="s">
        <v>60</v>
      </c>
      <c r="Q2377" s="4" t="s">
        <v>60</v>
      </c>
      <c r="R2377" s="4" t="s">
        <v>60</v>
      </c>
      <c r="S2377" s="4" t="s">
        <v>60</v>
      </c>
      <c r="T2377" s="4" t="s">
        <v>60</v>
      </c>
      <c r="U2377" s="4"/>
      <c r="V2377" s="4"/>
      <c r="W2377" s="4"/>
      <c r="X2377" s="4">
        <v>45820.095567129632</v>
      </c>
      <c r="Y2377" s="4" t="s">
        <v>202</v>
      </c>
      <c r="Z2377" s="4" t="s">
        <v>60</v>
      </c>
      <c r="AA2377" s="4">
        <v>45820.096539351849</v>
      </c>
      <c r="AB2377" s="4">
        <v>45825</v>
      </c>
      <c r="AC2377" s="4" t="s">
        <v>60</v>
      </c>
      <c r="AD2377" s="4">
        <v>45838</v>
      </c>
      <c r="AE2377" s="4">
        <v>45840</v>
      </c>
      <c r="AF2377" s="4"/>
      <c r="AG2377" s="3" t="s">
        <v>944</v>
      </c>
      <c r="AH2377" s="3" t="s">
        <v>2509</v>
      </c>
      <c r="AI2377" s="3" t="s">
        <v>3164</v>
      </c>
      <c r="AJ2377" s="3" t="s">
        <v>74</v>
      </c>
      <c r="AK2377" s="3" t="s">
        <v>98</v>
      </c>
      <c r="AL2377" s="3" t="s">
        <v>2502</v>
      </c>
      <c r="AM2377" s="3" t="s">
        <v>2503</v>
      </c>
      <c r="AN2377" s="3">
        <v>7.0518900000000002</v>
      </c>
      <c r="AO2377" s="3" t="s">
        <v>68</v>
      </c>
      <c r="AP2377" s="3"/>
      <c r="AQ2377" s="3"/>
      <c r="AR2377" s="3" t="s">
        <v>68</v>
      </c>
      <c r="AS2377" s="3"/>
      <c r="AT2377" s="3"/>
      <c r="AU2377" s="3" t="s">
        <v>3165</v>
      </c>
      <c r="AV2377" s="3" t="s">
        <v>3166</v>
      </c>
      <c r="AW2377" s="3">
        <v>15.870979999999999</v>
      </c>
      <c r="AX2377" s="3" t="s">
        <v>3887</v>
      </c>
      <c r="AY2377" s="3" t="s">
        <v>3888</v>
      </c>
      <c r="AZ2377" s="3">
        <v>152</v>
      </c>
      <c r="BA2377" s="3" t="s">
        <v>196</v>
      </c>
      <c r="BB2377" s="3">
        <v>266</v>
      </c>
      <c r="BC2377" s="3" t="s">
        <v>60</v>
      </c>
      <c r="BD2377" s="3" t="s">
        <v>60</v>
      </c>
      <c r="BE2377" s="3" t="s">
        <v>2506</v>
      </c>
      <c r="BF2377" s="3" t="str">
        <f>IFERROR(VLOOKUP(Data_Power_app[[#This Row],[PRO ODER]],'Result'!H:J,3,0),"")</f>
        <v>LAMINATION 7</v>
      </c>
      <c r="BG2377" s="13" t="str">
        <f>IFERROR(VLOOKUP(Data_Power_app[[#This Row],[PRO ODER]]&amp;"LAM",'Real Time'!A:E,4,0),"")</f>
        <v>ML-07</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12">
        <v>3833</v>
      </c>
      <c r="B2378" s="3" t="s">
        <v>3897</v>
      </c>
      <c r="C2378" s="3" t="s">
        <v>3898</v>
      </c>
      <c r="D2378" s="3" t="s">
        <v>2498</v>
      </c>
      <c r="E2378" s="3" t="s">
        <v>2499</v>
      </c>
      <c r="F2378" s="3" t="s">
        <v>72</v>
      </c>
      <c r="G2378" s="3">
        <v>266</v>
      </c>
      <c r="H2378" s="4">
        <v>45832</v>
      </c>
      <c r="I2378" s="4">
        <v>45817</v>
      </c>
      <c r="J2378" s="4">
        <v>45817</v>
      </c>
      <c r="K2378" s="4">
        <v>45833</v>
      </c>
      <c r="L2378" s="4">
        <v>45818.507476851853</v>
      </c>
      <c r="M2378" s="4" t="s">
        <v>60</v>
      </c>
      <c r="N2378" s="4"/>
      <c r="O2378" s="4" t="s">
        <v>60</v>
      </c>
      <c r="P2378" s="4" t="s">
        <v>60</v>
      </c>
      <c r="Q2378" s="4" t="s">
        <v>60</v>
      </c>
      <c r="R2378" s="4" t="s">
        <v>60</v>
      </c>
      <c r="S2378" s="4" t="s">
        <v>60</v>
      </c>
      <c r="T2378" s="4" t="s">
        <v>60</v>
      </c>
      <c r="U2378" s="4"/>
      <c r="V2378" s="4"/>
      <c r="W2378" s="4"/>
      <c r="X2378" s="4">
        <v>45818.990393518521</v>
      </c>
      <c r="Y2378" s="4" t="s">
        <v>73</v>
      </c>
      <c r="Z2378" s="4" t="s">
        <v>60</v>
      </c>
      <c r="AA2378" s="4">
        <v>45822.984525462962</v>
      </c>
      <c r="AB2378" s="4">
        <v>45825</v>
      </c>
      <c r="AC2378" s="4" t="s">
        <v>60</v>
      </c>
      <c r="AD2378" s="4">
        <v>45838</v>
      </c>
      <c r="AE2378" s="4">
        <v>45840</v>
      </c>
      <c r="AF2378" s="4"/>
      <c r="AG2378" s="3" t="s">
        <v>944</v>
      </c>
      <c r="AH2378" s="3" t="s">
        <v>2500</v>
      </c>
      <c r="AI2378" s="3" t="s">
        <v>3884</v>
      </c>
      <c r="AJ2378" s="3" t="s">
        <v>74</v>
      </c>
      <c r="AK2378" s="3" t="s">
        <v>65</v>
      </c>
      <c r="AL2378" s="3" t="s">
        <v>2502</v>
      </c>
      <c r="AM2378" s="3" t="s">
        <v>2503</v>
      </c>
      <c r="AN2378" s="3">
        <v>5.9917199999999999</v>
      </c>
      <c r="AO2378" s="3" t="s">
        <v>68</v>
      </c>
      <c r="AP2378" s="3"/>
      <c r="AQ2378" s="3"/>
      <c r="AR2378" s="3" t="s">
        <v>68</v>
      </c>
      <c r="AS2378" s="3"/>
      <c r="AT2378" s="3"/>
      <c r="AU2378" s="3" t="s">
        <v>3885</v>
      </c>
      <c r="AV2378" s="3" t="s">
        <v>3886</v>
      </c>
      <c r="AW2378" s="3">
        <v>13.4856</v>
      </c>
      <c r="AX2378" s="3" t="s">
        <v>3887</v>
      </c>
      <c r="AY2378" s="3" t="s">
        <v>3888</v>
      </c>
      <c r="AZ2378" s="3">
        <v>266</v>
      </c>
      <c r="BA2378" s="3" t="s">
        <v>196</v>
      </c>
      <c r="BB2378" s="3">
        <v>266</v>
      </c>
      <c r="BC2378" s="3" t="s">
        <v>60</v>
      </c>
      <c r="BD2378" s="3" t="s">
        <v>60</v>
      </c>
      <c r="BE2378" s="3" t="s">
        <v>2506</v>
      </c>
      <c r="BF2378" s="3" t="str">
        <f>IFERROR(VLOOKUP(Data_Power_app[[#This Row],[PRO ODER]],'Result'!H:J,3,0),"")</f>
        <v>LAMINATION 1</v>
      </c>
      <c r="BG2378" s="13"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 t="str">
        <f>IFERROR(VLOOKUP(Data_Power_app[[#This Row],[PRO ODER]],'Xuất-Delay-SLT'!B:C,2,0),"")</f>
        <v/>
      </c>
    </row>
    <row r="2379" spans="1:61" x14ac:dyDescent="0.25">
      <c r="A2379" s="12">
        <v>3834</v>
      </c>
      <c r="B2379" s="3" t="s">
        <v>3172</v>
      </c>
      <c r="C2379" s="3" t="s">
        <v>2913</v>
      </c>
      <c r="D2379" s="3" t="s">
        <v>2498</v>
      </c>
      <c r="E2379" s="3" t="s">
        <v>2499</v>
      </c>
      <c r="F2379" s="3" t="s">
        <v>72</v>
      </c>
      <c r="G2379" s="3">
        <v>66</v>
      </c>
      <c r="H2379" s="4">
        <v>45832</v>
      </c>
      <c r="I2379" s="4">
        <v>45815</v>
      </c>
      <c r="J2379" s="4">
        <v>45815</v>
      </c>
      <c r="K2379" s="4">
        <v>45833</v>
      </c>
      <c r="L2379" s="4">
        <v>45817.309398148151</v>
      </c>
      <c r="M2379" s="4" t="s">
        <v>60</v>
      </c>
      <c r="N2379" s="4"/>
      <c r="O2379" s="4" t="s">
        <v>60</v>
      </c>
      <c r="P2379" s="4" t="s">
        <v>60</v>
      </c>
      <c r="Q2379" s="4" t="s">
        <v>60</v>
      </c>
      <c r="R2379" s="4" t="s">
        <v>60</v>
      </c>
      <c r="S2379" s="4" t="s">
        <v>60</v>
      </c>
      <c r="T2379" s="4" t="s">
        <v>60</v>
      </c>
      <c r="U2379" s="4"/>
      <c r="V2379" s="4"/>
      <c r="W2379" s="4"/>
      <c r="X2379" s="4">
        <v>45822.553414351853</v>
      </c>
      <c r="Y2379" s="4" t="s">
        <v>122</v>
      </c>
      <c r="Z2379" s="4" t="s">
        <v>60</v>
      </c>
      <c r="AA2379" s="4">
        <v>45822.554305555554</v>
      </c>
      <c r="AB2379" s="4">
        <v>45825</v>
      </c>
      <c r="AC2379" s="4" t="s">
        <v>60</v>
      </c>
      <c r="AD2379" s="4">
        <v>45838</v>
      </c>
      <c r="AE2379" s="4">
        <v>45840</v>
      </c>
      <c r="AF2379" s="4"/>
      <c r="AG2379" s="3" t="s">
        <v>944</v>
      </c>
      <c r="AH2379" s="3" t="s">
        <v>2509</v>
      </c>
      <c r="AI2379" s="3" t="s">
        <v>3164</v>
      </c>
      <c r="AJ2379" s="3" t="s">
        <v>74</v>
      </c>
      <c r="AK2379" s="3" t="s">
        <v>98</v>
      </c>
      <c r="AL2379" s="3" t="s">
        <v>2502</v>
      </c>
      <c r="AM2379" s="3" t="s">
        <v>2503</v>
      </c>
      <c r="AN2379" s="3">
        <v>1.7323200000000001</v>
      </c>
      <c r="AO2379" s="3" t="s">
        <v>68</v>
      </c>
      <c r="AP2379" s="3"/>
      <c r="AQ2379" s="3"/>
      <c r="AR2379" s="3" t="s">
        <v>68</v>
      </c>
      <c r="AS2379" s="3"/>
      <c r="AT2379" s="3"/>
      <c r="AU2379" s="3" t="s">
        <v>3165</v>
      </c>
      <c r="AV2379" s="3" t="s">
        <v>3166</v>
      </c>
      <c r="AW2379" s="3">
        <v>3.8987599999999998</v>
      </c>
      <c r="AX2379" s="3" t="s">
        <v>3887</v>
      </c>
      <c r="AY2379" s="3" t="s">
        <v>3888</v>
      </c>
      <c r="AZ2379" s="3">
        <v>42</v>
      </c>
      <c r="BA2379" s="3" t="s">
        <v>196</v>
      </c>
      <c r="BB2379" s="3">
        <v>66</v>
      </c>
      <c r="BC2379" s="3" t="s">
        <v>60</v>
      </c>
      <c r="BD2379" s="3" t="s">
        <v>60</v>
      </c>
      <c r="BE2379" s="3" t="s">
        <v>2506</v>
      </c>
      <c r="BF2379" s="3" t="str">
        <f>IFERROR(VLOOKUP(Data_Power_app[[#This Row],[PRO ODER]],'Result'!H:J,3,0),"")</f>
        <v>LAMINATION 7</v>
      </c>
      <c r="BG2379" s="13" t="str">
        <f>IFERROR(VLOOKUP(Data_Power_app[[#This Row],[PRO ODER]]&amp;"LAM",'Real Time'!A:E,4,0),"")</f>
        <v>ML-07</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12">
        <v>3835</v>
      </c>
      <c r="B2380" s="3" t="s">
        <v>3173</v>
      </c>
      <c r="C2380" s="3" t="s">
        <v>2914</v>
      </c>
      <c r="D2380" s="3" t="s">
        <v>2498</v>
      </c>
      <c r="E2380" s="3" t="s">
        <v>2499</v>
      </c>
      <c r="F2380" s="3" t="s">
        <v>72</v>
      </c>
      <c r="G2380" s="3">
        <v>103</v>
      </c>
      <c r="H2380" s="4">
        <v>45832</v>
      </c>
      <c r="I2380" s="4">
        <v>45815</v>
      </c>
      <c r="J2380" s="4">
        <v>45815</v>
      </c>
      <c r="K2380" s="4">
        <v>45833</v>
      </c>
      <c r="L2380" s="4">
        <v>45817.309444444443</v>
      </c>
      <c r="M2380" s="4" t="s">
        <v>60</v>
      </c>
      <c r="N2380" s="4"/>
      <c r="O2380" s="4" t="s">
        <v>60</v>
      </c>
      <c r="P2380" s="4" t="s">
        <v>60</v>
      </c>
      <c r="Q2380" s="4" t="s">
        <v>60</v>
      </c>
      <c r="R2380" s="4" t="s">
        <v>60</v>
      </c>
      <c r="S2380" s="4" t="s">
        <v>60</v>
      </c>
      <c r="T2380" s="4" t="s">
        <v>60</v>
      </c>
      <c r="U2380" s="4"/>
      <c r="V2380" s="4"/>
      <c r="W2380" s="4"/>
      <c r="X2380" s="4">
        <v>45822.603576388887</v>
      </c>
      <c r="Y2380" s="4" t="s">
        <v>122</v>
      </c>
      <c r="Z2380" s="4" t="s">
        <v>60</v>
      </c>
      <c r="AA2380" s="4">
        <v>45822.604247685187</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2.79352</v>
      </c>
      <c r="AO2380" s="3" t="s">
        <v>68</v>
      </c>
      <c r="AP2380" s="3"/>
      <c r="AQ2380" s="3"/>
      <c r="AR2380" s="3" t="s">
        <v>68</v>
      </c>
      <c r="AS2380" s="3"/>
      <c r="AT2380" s="3"/>
      <c r="AU2380" s="3" t="s">
        <v>3165</v>
      </c>
      <c r="AV2380" s="3" t="s">
        <v>3166</v>
      </c>
      <c r="AW2380" s="3">
        <v>6.2871800000000002</v>
      </c>
      <c r="AX2380" s="3" t="s">
        <v>2513</v>
      </c>
      <c r="AY2380" s="3" t="s">
        <v>2514</v>
      </c>
      <c r="AZ2380" s="3">
        <v>54</v>
      </c>
      <c r="BA2380" s="3" t="s">
        <v>196</v>
      </c>
      <c r="BB2380" s="3">
        <v>103</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3836</v>
      </c>
      <c r="B2381" s="3" t="s">
        <v>3174</v>
      </c>
      <c r="C2381" s="3" t="s">
        <v>2915</v>
      </c>
      <c r="D2381" s="3" t="s">
        <v>2498</v>
      </c>
      <c r="E2381" s="3" t="s">
        <v>2499</v>
      </c>
      <c r="F2381" s="3" t="s">
        <v>72</v>
      </c>
      <c r="G2381" s="3">
        <v>193</v>
      </c>
      <c r="H2381" s="4">
        <v>45832</v>
      </c>
      <c r="I2381" s="4">
        <v>45815</v>
      </c>
      <c r="J2381" s="4">
        <v>45815</v>
      </c>
      <c r="K2381" s="4">
        <v>45833</v>
      </c>
      <c r="L2381" s="4">
        <v>45817.309479166666</v>
      </c>
      <c r="M2381" s="4" t="s">
        <v>60</v>
      </c>
      <c r="N2381" s="4"/>
      <c r="O2381" s="4" t="s">
        <v>60</v>
      </c>
      <c r="P2381" s="4" t="s">
        <v>60</v>
      </c>
      <c r="Q2381" s="4" t="s">
        <v>60</v>
      </c>
      <c r="R2381" s="4" t="s">
        <v>60</v>
      </c>
      <c r="S2381" s="4" t="s">
        <v>60</v>
      </c>
      <c r="T2381" s="4" t="s">
        <v>60</v>
      </c>
      <c r="U2381" s="4"/>
      <c r="V2381" s="4"/>
      <c r="W2381" s="4"/>
      <c r="X2381" s="4">
        <v>45820.966782407406</v>
      </c>
      <c r="Y2381" s="4" t="s">
        <v>73</v>
      </c>
      <c r="Z2381" s="4" t="s">
        <v>60</v>
      </c>
      <c r="AA2381" s="4">
        <v>45820.967245370368</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5.3819499999999998</v>
      </c>
      <c r="AO2381" s="3" t="s">
        <v>68</v>
      </c>
      <c r="AP2381" s="3"/>
      <c r="AQ2381" s="3"/>
      <c r="AR2381" s="3" t="s">
        <v>68</v>
      </c>
      <c r="AS2381" s="3"/>
      <c r="AT2381" s="3"/>
      <c r="AU2381" s="3" t="s">
        <v>3165</v>
      </c>
      <c r="AV2381" s="3" t="s">
        <v>3166</v>
      </c>
      <c r="AW2381" s="3">
        <v>12.112719999999999</v>
      </c>
      <c r="AX2381" s="3" t="s">
        <v>2513</v>
      </c>
      <c r="AY2381" s="3" t="s">
        <v>2514</v>
      </c>
      <c r="AZ2381" s="3">
        <v>132</v>
      </c>
      <c r="BA2381" s="3" t="s">
        <v>196</v>
      </c>
      <c r="BB2381" s="3">
        <v>193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3837</v>
      </c>
      <c r="B2382" s="3" t="s">
        <v>3175</v>
      </c>
      <c r="C2382" s="3" t="s">
        <v>2916</v>
      </c>
      <c r="D2382" s="3" t="s">
        <v>2498</v>
      </c>
      <c r="E2382" s="3" t="s">
        <v>2499</v>
      </c>
      <c r="F2382" s="3" t="s">
        <v>72</v>
      </c>
      <c r="G2382" s="3">
        <v>72</v>
      </c>
      <c r="H2382" s="4">
        <v>45832</v>
      </c>
      <c r="I2382" s="4">
        <v>45815</v>
      </c>
      <c r="J2382" s="4">
        <v>45815</v>
      </c>
      <c r="K2382" s="4">
        <v>45833</v>
      </c>
      <c r="L2382" s="4">
        <v>45817.309548611112</v>
      </c>
      <c r="M2382" s="4" t="s">
        <v>60</v>
      </c>
      <c r="N2382" s="4"/>
      <c r="O2382" s="4" t="s">
        <v>60</v>
      </c>
      <c r="P2382" s="4" t="s">
        <v>60</v>
      </c>
      <c r="Q2382" s="4" t="s">
        <v>60</v>
      </c>
      <c r="R2382" s="4" t="s">
        <v>60</v>
      </c>
      <c r="S2382" s="4" t="s">
        <v>60</v>
      </c>
      <c r="T2382" s="4" t="s">
        <v>60</v>
      </c>
      <c r="U2382" s="4"/>
      <c r="V2382" s="4"/>
      <c r="W2382" s="4"/>
      <c r="X2382" s="4">
        <v>45822.553622685184</v>
      </c>
      <c r="Y2382" s="4" t="s">
        <v>122</v>
      </c>
      <c r="Z2382" s="4" t="s">
        <v>60</v>
      </c>
      <c r="AA2382" s="4">
        <v>45822.554097222222</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1.95306</v>
      </c>
      <c r="AO2382" s="3" t="s">
        <v>68</v>
      </c>
      <c r="AP2382" s="3"/>
      <c r="AQ2382" s="3"/>
      <c r="AR2382" s="3" t="s">
        <v>68</v>
      </c>
      <c r="AS2382" s="3"/>
      <c r="AT2382" s="3"/>
      <c r="AU2382" s="3" t="s">
        <v>3165</v>
      </c>
      <c r="AV2382" s="3" t="s">
        <v>3166</v>
      </c>
      <c r="AW2382" s="3">
        <v>4.3955299999999999</v>
      </c>
      <c r="AX2382" s="3" t="s">
        <v>2513</v>
      </c>
      <c r="AY2382" s="3" t="s">
        <v>2514</v>
      </c>
      <c r="AZ2382" s="3">
        <v>42</v>
      </c>
      <c r="BA2382" s="3" t="s">
        <v>196</v>
      </c>
      <c r="BB2382" s="3">
        <v>72</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3838</v>
      </c>
      <c r="B2383" s="3" t="s">
        <v>3176</v>
      </c>
      <c r="C2383" s="3" t="s">
        <v>2917</v>
      </c>
      <c r="D2383" s="3" t="s">
        <v>2498</v>
      </c>
      <c r="E2383" s="3" t="s">
        <v>2499</v>
      </c>
      <c r="F2383" s="3" t="s">
        <v>72</v>
      </c>
      <c r="G2383" s="3">
        <v>145</v>
      </c>
      <c r="H2383" s="4">
        <v>45832</v>
      </c>
      <c r="I2383" s="4">
        <v>45815</v>
      </c>
      <c r="J2383" s="4">
        <v>45815</v>
      </c>
      <c r="K2383" s="4">
        <v>45833</v>
      </c>
      <c r="L2383" s="4">
        <v>45817.309594907405</v>
      </c>
      <c r="M2383" s="4" t="s">
        <v>60</v>
      </c>
      <c r="N2383" s="4"/>
      <c r="O2383" s="4" t="s">
        <v>60</v>
      </c>
      <c r="P2383" s="4" t="s">
        <v>60</v>
      </c>
      <c r="Q2383" s="4" t="s">
        <v>60</v>
      </c>
      <c r="R2383" s="4" t="s">
        <v>60</v>
      </c>
      <c r="S2383" s="4" t="s">
        <v>60</v>
      </c>
      <c r="T2383" s="4" t="s">
        <v>60</v>
      </c>
      <c r="U2383" s="4"/>
      <c r="V2383" s="4"/>
      <c r="W2383" s="4"/>
      <c r="X2383" s="4">
        <v>45822.57607638889</v>
      </c>
      <c r="Y2383" s="4" t="s">
        <v>122</v>
      </c>
      <c r="Z2383" s="4" t="s">
        <v>60</v>
      </c>
      <c r="AA2383" s="4">
        <v>45822.586226851854</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4.0665500000000003</v>
      </c>
      <c r="AO2383" s="3" t="s">
        <v>68</v>
      </c>
      <c r="AP2383" s="3"/>
      <c r="AQ2383" s="3"/>
      <c r="AR2383" s="3" t="s">
        <v>68</v>
      </c>
      <c r="AS2383" s="3"/>
      <c r="AT2383" s="3"/>
      <c r="AU2383" s="3" t="s">
        <v>3165</v>
      </c>
      <c r="AV2383" s="3" t="s">
        <v>3166</v>
      </c>
      <c r="AW2383" s="3">
        <v>9.1522699999999997</v>
      </c>
      <c r="AX2383" s="3" t="s">
        <v>2513</v>
      </c>
      <c r="AY2383" s="3" t="s">
        <v>2514</v>
      </c>
      <c r="AZ2383" s="3">
        <v>102</v>
      </c>
      <c r="BA2383" s="3" t="s">
        <v>196</v>
      </c>
      <c r="BB2383" s="3">
        <v>145</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3839</v>
      </c>
      <c r="B2384" s="3" t="s">
        <v>3899</v>
      </c>
      <c r="C2384" s="3" t="s">
        <v>3900</v>
      </c>
      <c r="D2384" s="3" t="s">
        <v>2498</v>
      </c>
      <c r="E2384" s="3" t="s">
        <v>2499</v>
      </c>
      <c r="F2384" s="3" t="s">
        <v>72</v>
      </c>
      <c r="G2384" s="3">
        <v>60</v>
      </c>
      <c r="H2384" s="4">
        <v>45832</v>
      </c>
      <c r="I2384" s="4">
        <v>45817</v>
      </c>
      <c r="J2384" s="4">
        <v>45817</v>
      </c>
      <c r="K2384" s="4">
        <v>45833</v>
      </c>
      <c r="L2384" s="4">
        <v>45818.5075462963</v>
      </c>
      <c r="M2384" s="4" t="s">
        <v>60</v>
      </c>
      <c r="N2384" s="4"/>
      <c r="O2384" s="4" t="s">
        <v>60</v>
      </c>
      <c r="P2384" s="4" t="s">
        <v>60</v>
      </c>
      <c r="Q2384" s="4" t="s">
        <v>60</v>
      </c>
      <c r="R2384" s="4" t="s">
        <v>60</v>
      </c>
      <c r="S2384" s="4" t="s">
        <v>60</v>
      </c>
      <c r="T2384" s="4" t="s">
        <v>60</v>
      </c>
      <c r="U2384" s="4"/>
      <c r="V2384" s="4"/>
      <c r="W2384" s="4"/>
      <c r="X2384" s="4">
        <v>45818.990300925929</v>
      </c>
      <c r="Y2384" s="4" t="s">
        <v>73</v>
      </c>
      <c r="Z2384" s="4" t="s">
        <v>60</v>
      </c>
      <c r="AA2384" s="4">
        <v>45819.958379629628</v>
      </c>
      <c r="AB2384" s="4">
        <v>45825</v>
      </c>
      <c r="AC2384" s="4" t="s">
        <v>60</v>
      </c>
      <c r="AD2384" s="4">
        <v>45838</v>
      </c>
      <c r="AE2384" s="4">
        <v>45840</v>
      </c>
      <c r="AF2384" s="4"/>
      <c r="AG2384" s="3" t="s">
        <v>944</v>
      </c>
      <c r="AH2384" s="3" t="s">
        <v>2500</v>
      </c>
      <c r="AI2384" s="3" t="s">
        <v>3884</v>
      </c>
      <c r="AJ2384" s="3" t="s">
        <v>74</v>
      </c>
      <c r="AK2384" s="3" t="s">
        <v>65</v>
      </c>
      <c r="AL2384" s="3" t="s">
        <v>2502</v>
      </c>
      <c r="AM2384" s="3" t="s">
        <v>2503</v>
      </c>
      <c r="AN2384" s="3">
        <v>1.39229</v>
      </c>
      <c r="AO2384" s="3" t="s">
        <v>68</v>
      </c>
      <c r="AP2384" s="3"/>
      <c r="AQ2384" s="3"/>
      <c r="AR2384" s="3" t="s">
        <v>68</v>
      </c>
      <c r="AS2384" s="3"/>
      <c r="AT2384" s="3"/>
      <c r="AU2384" s="3" t="s">
        <v>3885</v>
      </c>
      <c r="AV2384" s="3" t="s">
        <v>3886</v>
      </c>
      <c r="AW2384" s="3">
        <v>3.1335799999999998</v>
      </c>
      <c r="AX2384" s="3" t="s">
        <v>3887</v>
      </c>
      <c r="AY2384" s="3" t="s">
        <v>3888</v>
      </c>
      <c r="AZ2384" s="3">
        <v>60</v>
      </c>
      <c r="BA2384" s="3" t="s">
        <v>196</v>
      </c>
      <c r="BB2384" s="3">
        <v>60</v>
      </c>
      <c r="BC2384" s="3" t="s">
        <v>60</v>
      </c>
      <c r="BD2384" s="3" t="s">
        <v>60</v>
      </c>
      <c r="BE2384" s="3" t="s">
        <v>2506</v>
      </c>
      <c r="BF2384" s="3" t="str">
        <f>IFERROR(VLOOKUP(Data_Power_app[[#This Row],[PRO ODER]],'Result'!H:J,3,0),"")</f>
        <v>LAMINATION 1</v>
      </c>
      <c r="BG2384" s="13" t="str">
        <f>IFERROR(VLOOKUP(Data_Power_app[[#This Row],[PRO ODER]]&amp;"LAM",'Real Time'!A:E,4,0),"")</f>
        <v>ML-03</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 t="str">
        <f>IFERROR(VLOOKUP(Data_Power_app[[#This Row],[PRO ODER]],'Xuất-Delay-SLT'!B:C,2,0),"")</f>
        <v/>
      </c>
    </row>
    <row r="2385" spans="1:61" x14ac:dyDescent="0.25">
      <c r="A2385" s="12">
        <v>3840</v>
      </c>
      <c r="B2385" s="3" t="s">
        <v>3901</v>
      </c>
      <c r="C2385" s="3" t="s">
        <v>3902</v>
      </c>
      <c r="D2385" s="3" t="s">
        <v>2498</v>
      </c>
      <c r="E2385" s="3" t="s">
        <v>2499</v>
      </c>
      <c r="F2385" s="3" t="s">
        <v>72</v>
      </c>
      <c r="G2385" s="3">
        <v>96</v>
      </c>
      <c r="H2385" s="4">
        <v>45832</v>
      </c>
      <c r="I2385" s="4">
        <v>45817</v>
      </c>
      <c r="J2385" s="4">
        <v>45817</v>
      </c>
      <c r="K2385" s="4">
        <v>45833</v>
      </c>
      <c r="L2385" s="4">
        <v>45818.507604166669</v>
      </c>
      <c r="M2385" s="4" t="s">
        <v>60</v>
      </c>
      <c r="N2385" s="4"/>
      <c r="O2385" s="4" t="s">
        <v>60</v>
      </c>
      <c r="P2385" s="4" t="s">
        <v>60</v>
      </c>
      <c r="Q2385" s="4" t="s">
        <v>60</v>
      </c>
      <c r="R2385" s="4" t="s">
        <v>60</v>
      </c>
      <c r="S2385" s="4" t="s">
        <v>60</v>
      </c>
      <c r="T2385" s="4" t="s">
        <v>60</v>
      </c>
      <c r="U2385" s="4"/>
      <c r="V2385" s="4"/>
      <c r="W2385" s="4"/>
      <c r="X2385" s="4">
        <v>45818.990057870367</v>
      </c>
      <c r="Y2385" s="4" t="s">
        <v>73</v>
      </c>
      <c r="Z2385" s="4" t="s">
        <v>60</v>
      </c>
      <c r="AA2385" s="4">
        <v>45819.958761574075</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2.2751700000000001</v>
      </c>
      <c r="AO2385" s="3" t="s">
        <v>68</v>
      </c>
      <c r="AP2385" s="3"/>
      <c r="AQ2385" s="3"/>
      <c r="AR2385" s="3" t="s">
        <v>68</v>
      </c>
      <c r="AS2385" s="3"/>
      <c r="AT2385" s="3"/>
      <c r="AU2385" s="3" t="s">
        <v>3885</v>
      </c>
      <c r="AV2385" s="3" t="s">
        <v>3886</v>
      </c>
      <c r="AW2385" s="3">
        <v>5.1205800000000004</v>
      </c>
      <c r="AX2385" s="3" t="s">
        <v>3887</v>
      </c>
      <c r="AY2385" s="3" t="s">
        <v>3888</v>
      </c>
      <c r="AZ2385" s="3">
        <v>96</v>
      </c>
      <c r="BA2385" s="3" t="s">
        <v>196</v>
      </c>
      <c r="BB2385" s="3">
        <v>96</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3842</v>
      </c>
      <c r="B2386" s="3" t="s">
        <v>3177</v>
      </c>
      <c r="C2386" s="3" t="s">
        <v>2918</v>
      </c>
      <c r="D2386" s="3" t="s">
        <v>2498</v>
      </c>
      <c r="E2386" s="3" t="s">
        <v>2499</v>
      </c>
      <c r="F2386" s="3" t="s">
        <v>72</v>
      </c>
      <c r="G2386" s="3">
        <v>121</v>
      </c>
      <c r="H2386" s="4">
        <v>45832</v>
      </c>
      <c r="I2386" s="4">
        <v>45815</v>
      </c>
      <c r="J2386" s="4">
        <v>45815</v>
      </c>
      <c r="K2386" s="4">
        <v>45833</v>
      </c>
      <c r="L2386" s="4">
        <v>45817.309641203705</v>
      </c>
      <c r="M2386" s="4" t="s">
        <v>60</v>
      </c>
      <c r="N2386" s="4"/>
      <c r="O2386" s="4" t="s">
        <v>60</v>
      </c>
      <c r="P2386" s="4" t="s">
        <v>60</v>
      </c>
      <c r="Q2386" s="4" t="s">
        <v>60</v>
      </c>
      <c r="R2386" s="4" t="s">
        <v>60</v>
      </c>
      <c r="S2386" s="4" t="s">
        <v>60</v>
      </c>
      <c r="T2386" s="4" t="s">
        <v>60</v>
      </c>
      <c r="U2386" s="4"/>
      <c r="V2386" s="4"/>
      <c r="W2386" s="4"/>
      <c r="X2386" s="4">
        <v>45820.657881944448</v>
      </c>
      <c r="Y2386" s="4" t="s">
        <v>122</v>
      </c>
      <c r="Z2386" s="4" t="s">
        <v>60</v>
      </c>
      <c r="AA2386" s="4">
        <v>45820.658738425926</v>
      </c>
      <c r="AB2386" s="4">
        <v>45825</v>
      </c>
      <c r="AC2386" s="4" t="s">
        <v>60</v>
      </c>
      <c r="AD2386" s="4">
        <v>45838</v>
      </c>
      <c r="AE2386" s="4">
        <v>45840</v>
      </c>
      <c r="AF2386" s="4"/>
      <c r="AG2386" s="3" t="s">
        <v>944</v>
      </c>
      <c r="AH2386" s="3" t="s">
        <v>2509</v>
      </c>
      <c r="AI2386" s="3" t="s">
        <v>3164</v>
      </c>
      <c r="AJ2386" s="3" t="s">
        <v>74</v>
      </c>
      <c r="AK2386" s="3" t="s">
        <v>98</v>
      </c>
      <c r="AL2386" s="3" t="s">
        <v>2502</v>
      </c>
      <c r="AM2386" s="3" t="s">
        <v>2503</v>
      </c>
      <c r="AN2386" s="3">
        <v>3.4690099999999999</v>
      </c>
      <c r="AO2386" s="3" t="s">
        <v>68</v>
      </c>
      <c r="AP2386" s="3"/>
      <c r="AQ2386" s="3"/>
      <c r="AR2386" s="3" t="s">
        <v>68</v>
      </c>
      <c r="AS2386" s="3"/>
      <c r="AT2386" s="3"/>
      <c r="AU2386" s="3" t="s">
        <v>3165</v>
      </c>
      <c r="AV2386" s="3" t="s">
        <v>3166</v>
      </c>
      <c r="AW2386" s="3">
        <v>7.8075200000000002</v>
      </c>
      <c r="AX2386" s="3" t="s">
        <v>2513</v>
      </c>
      <c r="AY2386" s="3" t="s">
        <v>2514</v>
      </c>
      <c r="AZ2386" s="3">
        <v>96</v>
      </c>
      <c r="BA2386" s="3" t="s">
        <v>196</v>
      </c>
      <c r="BB2386" s="3">
        <v>121</v>
      </c>
      <c r="BC2386" s="3" t="s">
        <v>60</v>
      </c>
      <c r="BD2386" s="3" t="s">
        <v>60</v>
      </c>
      <c r="BE2386" s="3" t="s">
        <v>2506</v>
      </c>
      <c r="BF2386" s="3" t="str">
        <f>IFERROR(VLOOKUP(Data_Power_app[[#This Row],[PRO ODER]],'Result'!H:J,3,0),"")</f>
        <v>LAMINATION 7</v>
      </c>
      <c r="BG2386" s="13" t="str">
        <f>IFERROR(VLOOKUP(Data_Power_app[[#This Row],[PRO ODER]]&amp;"LAM",'Real Time'!A:E,4,0),"")</f>
        <v>ML-07</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12">
        <v>3843</v>
      </c>
      <c r="B2387" s="3" t="s">
        <v>3903</v>
      </c>
      <c r="C2387" s="3" t="s">
        <v>3904</v>
      </c>
      <c r="D2387" s="3" t="s">
        <v>2498</v>
      </c>
      <c r="E2387" s="3" t="s">
        <v>2499</v>
      </c>
      <c r="F2387" s="3" t="s">
        <v>72</v>
      </c>
      <c r="G2387" s="3">
        <v>18</v>
      </c>
      <c r="H2387" s="4">
        <v>45832</v>
      </c>
      <c r="I2387" s="4">
        <v>45817</v>
      </c>
      <c r="J2387" s="4">
        <v>45817</v>
      </c>
      <c r="K2387" s="4">
        <v>45833</v>
      </c>
      <c r="L2387" s="4">
        <v>45818.507638888892</v>
      </c>
      <c r="M2387" s="4" t="s">
        <v>60</v>
      </c>
      <c r="N2387" s="4"/>
      <c r="O2387" s="4" t="s">
        <v>60</v>
      </c>
      <c r="P2387" s="4" t="s">
        <v>60</v>
      </c>
      <c r="Q2387" s="4" t="s">
        <v>60</v>
      </c>
      <c r="R2387" s="4" t="s">
        <v>60</v>
      </c>
      <c r="S2387" s="4" t="s">
        <v>60</v>
      </c>
      <c r="T2387" s="4" t="s">
        <v>60</v>
      </c>
      <c r="U2387" s="4"/>
      <c r="V2387" s="4"/>
      <c r="W2387" s="4"/>
      <c r="X2387" s="4">
        <v>45818.990173611113</v>
      </c>
      <c r="Y2387" s="4" t="s">
        <v>73</v>
      </c>
      <c r="Z2387" s="4" t="s">
        <v>60</v>
      </c>
      <c r="AA2387" s="4">
        <v>45819.959004629629</v>
      </c>
      <c r="AB2387" s="4">
        <v>45825</v>
      </c>
      <c r="AC2387" s="4" t="s">
        <v>60</v>
      </c>
      <c r="AD2387" s="4">
        <v>45838</v>
      </c>
      <c r="AE2387" s="4">
        <v>45840</v>
      </c>
      <c r="AF2387" s="4"/>
      <c r="AG2387" s="3" t="s">
        <v>944</v>
      </c>
      <c r="AH2387" s="3" t="s">
        <v>2500</v>
      </c>
      <c r="AI2387" s="3" t="s">
        <v>3884</v>
      </c>
      <c r="AJ2387" s="3" t="s">
        <v>74</v>
      </c>
      <c r="AK2387" s="3" t="s">
        <v>65</v>
      </c>
      <c r="AL2387" s="3" t="s">
        <v>2502</v>
      </c>
      <c r="AM2387" s="3" t="s">
        <v>2503</v>
      </c>
      <c r="AN2387" s="3">
        <v>0.40751999999999999</v>
      </c>
      <c r="AO2387" s="3" t="s">
        <v>68</v>
      </c>
      <c r="AP2387" s="3"/>
      <c r="AQ2387" s="3"/>
      <c r="AR2387" s="3" t="s">
        <v>68</v>
      </c>
      <c r="AS2387" s="3"/>
      <c r="AT2387" s="3"/>
      <c r="AU2387" s="3" t="s">
        <v>3885</v>
      </c>
      <c r="AV2387" s="3" t="s">
        <v>3886</v>
      </c>
      <c r="AW2387" s="3">
        <v>0.91718999999999995</v>
      </c>
      <c r="AX2387" s="3" t="s">
        <v>3887</v>
      </c>
      <c r="AY2387" s="3" t="s">
        <v>3888</v>
      </c>
      <c r="AZ2387" s="3">
        <v>18</v>
      </c>
      <c r="BA2387" s="3" t="s">
        <v>196</v>
      </c>
      <c r="BB2387" s="3">
        <v>18</v>
      </c>
      <c r="BC2387" s="3" t="s">
        <v>60</v>
      </c>
      <c r="BD2387" s="3" t="s">
        <v>60</v>
      </c>
      <c r="BE2387" s="3" t="s">
        <v>2506</v>
      </c>
      <c r="BF2387" s="3" t="str">
        <f>IFERROR(VLOOKUP(Data_Power_app[[#This Row],[PRO ODER]],'Result'!H:J,3,0),"")</f>
        <v>LAMINATION 1</v>
      </c>
      <c r="BG2387" s="13" t="str">
        <f>IFERROR(VLOOKUP(Data_Power_app[[#This Row],[PRO ODER]]&amp;"LAM",'Real Time'!A:E,4,0),"")</f>
        <v>ML-03</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 t="str">
        <f>IFERROR(VLOOKUP(Data_Power_app[[#This Row],[PRO ODER]],'Xuất-Delay-SLT'!B:C,2,0),"")</f>
        <v/>
      </c>
    </row>
    <row r="2388" spans="1:61" x14ac:dyDescent="0.25">
      <c r="A2388" s="12">
        <v>3884</v>
      </c>
      <c r="B2388" s="3" t="s">
        <v>13397</v>
      </c>
      <c r="C2388" s="3" t="s">
        <v>13398</v>
      </c>
      <c r="D2388" s="3" t="s">
        <v>84</v>
      </c>
      <c r="E2388" s="3" t="s">
        <v>150</v>
      </c>
      <c r="F2388" s="3" t="s">
        <v>59</v>
      </c>
      <c r="G2388" s="3">
        <v>4315</v>
      </c>
      <c r="H2388" s="4">
        <v>45825</v>
      </c>
      <c r="I2388" s="4">
        <v>45824</v>
      </c>
      <c r="J2388" s="4">
        <v>45824</v>
      </c>
      <c r="K2388" s="4">
        <v>45828</v>
      </c>
      <c r="L2388" s="4">
        <v>45825.267905092594</v>
      </c>
      <c r="M2388" s="4">
        <v>45829</v>
      </c>
      <c r="N2388" s="4"/>
      <c r="O2388" s="4" t="s">
        <v>60</v>
      </c>
      <c r="P2388" s="4" t="s">
        <v>60</v>
      </c>
      <c r="Q2388" s="4" t="s">
        <v>60</v>
      </c>
      <c r="R2388" s="4" t="s">
        <v>60</v>
      </c>
      <c r="S2388" s="4" t="s">
        <v>60</v>
      </c>
      <c r="T2388" s="4">
        <v>45831</v>
      </c>
      <c r="U2388" s="4"/>
      <c r="V2388" s="4"/>
      <c r="W2388" s="4">
        <v>45833</v>
      </c>
      <c r="X2388" s="4"/>
      <c r="Y2388" s="4" t="s">
        <v>60</v>
      </c>
      <c r="Z2388" s="4">
        <v>45834</v>
      </c>
      <c r="AA2388" s="4"/>
      <c r="AB2388" s="4" t="s">
        <v>60</v>
      </c>
      <c r="AC2388" s="4">
        <v>45835</v>
      </c>
      <c r="AD2388" s="4">
        <v>45838</v>
      </c>
      <c r="AE2388" s="4">
        <v>45840</v>
      </c>
      <c r="AF2388" s="4"/>
      <c r="AG2388" s="3" t="s">
        <v>86</v>
      </c>
      <c r="AH2388" s="3" t="s">
        <v>251</v>
      </c>
      <c r="AI2388" s="3" t="s">
        <v>3249</v>
      </c>
      <c r="AJ2388" s="3" t="s">
        <v>181</v>
      </c>
      <c r="AK2388" s="3" t="s">
        <v>98</v>
      </c>
      <c r="AL2388" s="3" t="s">
        <v>252</v>
      </c>
      <c r="AM2388" s="3" t="s">
        <v>253</v>
      </c>
      <c r="AN2388" s="3">
        <v>158.47873999999999</v>
      </c>
      <c r="AO2388" s="3" t="s">
        <v>68</v>
      </c>
      <c r="AP2388" s="3"/>
      <c r="AQ2388" s="3"/>
      <c r="AR2388" s="3" t="s">
        <v>68</v>
      </c>
      <c r="AS2388" s="3"/>
      <c r="AT2388" s="3"/>
      <c r="AU2388" s="3" t="s">
        <v>3250</v>
      </c>
      <c r="AV2388" s="3" t="s">
        <v>3251</v>
      </c>
      <c r="AW2388" s="3">
        <v>346.58255000000003</v>
      </c>
      <c r="AX2388" s="3" t="s">
        <v>3252</v>
      </c>
      <c r="AY2388" s="3" t="s">
        <v>3253</v>
      </c>
      <c r="AZ2388" s="3">
        <v>4315</v>
      </c>
      <c r="BA2388" s="3" t="s">
        <v>60</v>
      </c>
      <c r="BB2388" s="3">
        <v>4315</v>
      </c>
      <c r="BC2388" s="3" t="s">
        <v>60</v>
      </c>
      <c r="BD2388" s="3" t="s">
        <v>60</v>
      </c>
      <c r="BE2388" s="3" t="s">
        <v>60</v>
      </c>
      <c r="BF2388" s="3" t="str">
        <f>IFERROR(VLOOKUP(Data_Power_app[[#This Row],[PRO ODER]],'Result'!H:J,3,0),"")</f>
        <v/>
      </c>
      <c r="BG2388" s="13" t="str">
        <f>IFERROR(VLOOKUP(Data_Power_app[[#This Row],[PRO ODER]]&amp;"LAM",'Real Time'!A:E,4,0),"")</f>
        <v>ML-06</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row>
    <row r="2389" spans="1:61" x14ac:dyDescent="0.25">
      <c r="A2389" s="12">
        <v>3885</v>
      </c>
      <c r="B2389" s="3" t="s">
        <v>13399</v>
      </c>
      <c r="C2389" s="3" t="s">
        <v>13400</v>
      </c>
      <c r="D2389" s="3" t="s">
        <v>84</v>
      </c>
      <c r="E2389" s="3" t="s">
        <v>150</v>
      </c>
      <c r="F2389" s="3" t="s">
        <v>59</v>
      </c>
      <c r="G2389" s="3">
        <v>7174</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13401</v>
      </c>
      <c r="AJ2389" s="3" t="s">
        <v>181</v>
      </c>
      <c r="AK2389" s="3" t="s">
        <v>65</v>
      </c>
      <c r="AL2389" s="3" t="s">
        <v>252</v>
      </c>
      <c r="AM2389" s="3" t="s">
        <v>253</v>
      </c>
      <c r="AN2389" s="3">
        <v>218.91659000000001</v>
      </c>
      <c r="AO2389" s="3" t="s">
        <v>68</v>
      </c>
      <c r="AP2389" s="3"/>
      <c r="AQ2389" s="3"/>
      <c r="AR2389" s="3" t="s">
        <v>68</v>
      </c>
      <c r="AS2389" s="3"/>
      <c r="AT2389" s="3"/>
      <c r="AU2389" s="3" t="s">
        <v>233</v>
      </c>
      <c r="AV2389" s="3" t="s">
        <v>234</v>
      </c>
      <c r="AW2389" s="3">
        <v>478.80511000000001</v>
      </c>
      <c r="AX2389" s="3" t="s">
        <v>10037</v>
      </c>
      <c r="AY2389" s="3" t="s">
        <v>10038</v>
      </c>
      <c r="AZ2389" s="3">
        <v>7174</v>
      </c>
      <c r="BA2389" s="3" t="s">
        <v>60</v>
      </c>
      <c r="BB2389" s="3">
        <v>7174</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3888</v>
      </c>
      <c r="B2390" s="3" t="s">
        <v>13402</v>
      </c>
      <c r="C2390" s="3" t="s">
        <v>13403</v>
      </c>
      <c r="D2390" s="3" t="s">
        <v>255</v>
      </c>
      <c r="E2390" s="3" t="s">
        <v>320</v>
      </c>
      <c r="F2390" s="3" t="s">
        <v>59</v>
      </c>
      <c r="G2390" s="3">
        <v>1993</v>
      </c>
      <c r="H2390" s="4">
        <v>45825</v>
      </c>
      <c r="I2390" s="4">
        <v>45824</v>
      </c>
      <c r="J2390" s="4">
        <v>45824</v>
      </c>
      <c r="K2390" s="4">
        <v>45829</v>
      </c>
      <c r="L2390" s="4">
        <v>45824.840324074074</v>
      </c>
      <c r="M2390" s="4">
        <v>45831</v>
      </c>
      <c r="N2390" s="4"/>
      <c r="O2390" s="4" t="s">
        <v>60</v>
      </c>
      <c r="P2390" s="4" t="s">
        <v>60</v>
      </c>
      <c r="Q2390" s="4" t="s">
        <v>60</v>
      </c>
      <c r="R2390" s="4" t="s">
        <v>60</v>
      </c>
      <c r="S2390" s="4" t="s">
        <v>60</v>
      </c>
      <c r="T2390" s="4">
        <v>45832</v>
      </c>
      <c r="U2390" s="4"/>
      <c r="V2390" s="4"/>
      <c r="W2390" s="4">
        <v>45833</v>
      </c>
      <c r="X2390" s="4"/>
      <c r="Y2390" s="4" t="s">
        <v>60</v>
      </c>
      <c r="Z2390" s="4">
        <v>45834</v>
      </c>
      <c r="AA2390" s="4"/>
      <c r="AB2390" s="4" t="s">
        <v>60</v>
      </c>
      <c r="AC2390" s="4">
        <v>45835</v>
      </c>
      <c r="AD2390" s="4">
        <v>45838</v>
      </c>
      <c r="AE2390" s="4">
        <v>45840</v>
      </c>
      <c r="AF2390" s="4"/>
      <c r="AG2390" s="3" t="s">
        <v>86</v>
      </c>
      <c r="AH2390" s="3" t="s">
        <v>1018</v>
      </c>
      <c r="AI2390" s="3" t="s">
        <v>11805</v>
      </c>
      <c r="AJ2390" s="3" t="s">
        <v>1019</v>
      </c>
      <c r="AK2390" s="3" t="s">
        <v>98</v>
      </c>
      <c r="AL2390" s="3" t="s">
        <v>326</v>
      </c>
      <c r="AM2390" s="3" t="s">
        <v>327</v>
      </c>
      <c r="AN2390" s="3">
        <v>35.707329999999999</v>
      </c>
      <c r="AO2390" s="3" t="s">
        <v>68</v>
      </c>
      <c r="AP2390" s="3"/>
      <c r="AQ2390" s="3"/>
      <c r="AR2390" s="3" t="s">
        <v>68</v>
      </c>
      <c r="AS2390" s="3"/>
      <c r="AT2390" s="3"/>
      <c r="AU2390" s="3" t="s">
        <v>666</v>
      </c>
      <c r="AV2390" s="3" t="s">
        <v>667</v>
      </c>
      <c r="AW2390" s="3">
        <v>156.16482999999999</v>
      </c>
      <c r="AX2390" s="3" t="s">
        <v>11806</v>
      </c>
      <c r="AY2390" s="3" t="s">
        <v>11807</v>
      </c>
      <c r="AZ2390" s="3">
        <v>1993</v>
      </c>
      <c r="BA2390" s="3" t="s">
        <v>60</v>
      </c>
      <c r="BB2390" s="3">
        <v>1993</v>
      </c>
      <c r="BC2390" s="3" t="s">
        <v>60</v>
      </c>
      <c r="BD2390" s="3" t="s">
        <v>60</v>
      </c>
      <c r="BE2390" s="3" t="s">
        <v>60</v>
      </c>
      <c r="BF2390" s="3" t="str">
        <f>IFERROR(VLOOKUP(Data_Power_app[[#This Row],[PRO ODER]],'Result'!H:J,3,0),"")</f>
        <v/>
      </c>
      <c r="BG2390" s="13" t="str">
        <f>IFERROR(VLOOKUP(Data_Power_app[[#This Row],[PRO ODER]]&amp;"LAM",'Real Time'!A:E,4,0),"")</f>
        <v>ML-06</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3889</v>
      </c>
      <c r="B2391" s="3" t="s">
        <v>13404</v>
      </c>
      <c r="C2391" s="3" t="s">
        <v>13405</v>
      </c>
      <c r="D2391" s="3" t="s">
        <v>255</v>
      </c>
      <c r="E2391" s="3" t="s">
        <v>320</v>
      </c>
      <c r="F2391" s="3" t="s">
        <v>59</v>
      </c>
      <c r="G2391" s="3">
        <v>10232</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1018</v>
      </c>
      <c r="AI2391" s="3" t="s">
        <v>13406</v>
      </c>
      <c r="AJ2391" s="3" t="s">
        <v>1019</v>
      </c>
      <c r="AK2391" s="3" t="s">
        <v>98</v>
      </c>
      <c r="AL2391" s="3" t="s">
        <v>326</v>
      </c>
      <c r="AM2391" s="3" t="s">
        <v>327</v>
      </c>
      <c r="AN2391" s="3">
        <v>179.90020999999999</v>
      </c>
      <c r="AO2391" s="3" t="s">
        <v>68</v>
      </c>
      <c r="AP2391" s="3"/>
      <c r="AQ2391" s="3"/>
      <c r="AR2391" s="3" t="s">
        <v>68</v>
      </c>
      <c r="AS2391" s="3"/>
      <c r="AT2391" s="3"/>
      <c r="AU2391" s="3" t="s">
        <v>13407</v>
      </c>
      <c r="AV2391" s="3" t="s">
        <v>13408</v>
      </c>
      <c r="AW2391" s="3">
        <v>786.75721999999996</v>
      </c>
      <c r="AX2391" s="3" t="s">
        <v>13409</v>
      </c>
      <c r="AY2391" s="3" t="s">
        <v>13410</v>
      </c>
      <c r="AZ2391" s="3">
        <v>10232</v>
      </c>
      <c r="BA2391" s="3" t="s">
        <v>60</v>
      </c>
      <c r="BB2391" s="3">
        <v>10232</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4023</v>
      </c>
      <c r="B2392" s="3" t="s">
        <v>13411</v>
      </c>
      <c r="C2392" s="3" t="s">
        <v>13412</v>
      </c>
      <c r="D2392" s="3" t="s">
        <v>84</v>
      </c>
      <c r="E2392" s="3" t="s">
        <v>169</v>
      </c>
      <c r="F2392" s="3" t="s">
        <v>59</v>
      </c>
      <c r="G2392" s="3">
        <v>186</v>
      </c>
      <c r="H2392" s="4">
        <v>45825</v>
      </c>
      <c r="I2392" s="4">
        <v>45824</v>
      </c>
      <c r="J2392" s="4">
        <v>45824</v>
      </c>
      <c r="K2392" s="4">
        <v>45828</v>
      </c>
      <c r="L2392" s="4"/>
      <c r="M2392" s="4">
        <v>45829</v>
      </c>
      <c r="N2392" s="4"/>
      <c r="O2392" s="4" t="s">
        <v>60</v>
      </c>
      <c r="P2392" s="4" t="s">
        <v>60</v>
      </c>
      <c r="Q2392" s="4" t="s">
        <v>60</v>
      </c>
      <c r="R2392" s="4" t="s">
        <v>60</v>
      </c>
      <c r="S2392" s="4" t="s">
        <v>60</v>
      </c>
      <c r="T2392" s="4">
        <v>45831</v>
      </c>
      <c r="U2392" s="4"/>
      <c r="V2392" s="4"/>
      <c r="W2392" s="4">
        <v>45833</v>
      </c>
      <c r="X2392" s="4"/>
      <c r="Y2392" s="4" t="s">
        <v>60</v>
      </c>
      <c r="Z2392" s="4">
        <v>45834</v>
      </c>
      <c r="AA2392" s="4"/>
      <c r="AB2392" s="4" t="s">
        <v>60</v>
      </c>
      <c r="AC2392" s="4">
        <v>45835</v>
      </c>
      <c r="AD2392" s="4">
        <v>45838</v>
      </c>
      <c r="AE2392" s="4">
        <v>45840</v>
      </c>
      <c r="AF2392" s="4"/>
      <c r="AG2392" s="3" t="s">
        <v>117</v>
      </c>
      <c r="AH2392" s="3" t="s">
        <v>170</v>
      </c>
      <c r="AI2392" s="3" t="s">
        <v>13413</v>
      </c>
      <c r="AJ2392" s="3" t="s">
        <v>171</v>
      </c>
      <c r="AK2392" s="3" t="s">
        <v>98</v>
      </c>
      <c r="AL2392" s="3" t="s">
        <v>153</v>
      </c>
      <c r="AM2392" s="3" t="s">
        <v>154</v>
      </c>
      <c r="AN2392" s="3">
        <v>6.6267100000000001</v>
      </c>
      <c r="AO2392" s="3" t="s">
        <v>68</v>
      </c>
      <c r="AP2392" s="3"/>
      <c r="AQ2392" s="3"/>
      <c r="AR2392" s="3" t="s">
        <v>68</v>
      </c>
      <c r="AS2392" s="3"/>
      <c r="AT2392" s="3"/>
      <c r="AU2392" s="3" t="s">
        <v>13414</v>
      </c>
      <c r="AV2392" s="3" t="s">
        <v>13415</v>
      </c>
      <c r="AW2392" s="3">
        <v>14.493259999999999</v>
      </c>
      <c r="AX2392" s="3" t="s">
        <v>13416</v>
      </c>
      <c r="AY2392" s="3" t="s">
        <v>13417</v>
      </c>
      <c r="AZ2392" s="3">
        <v>96</v>
      </c>
      <c r="BA2392" s="3" t="s">
        <v>60</v>
      </c>
      <c r="BB2392" s="3">
        <v>186</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4024</v>
      </c>
      <c r="B2393" s="3" t="s">
        <v>13418</v>
      </c>
      <c r="C2393" s="3" t="s">
        <v>13419</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45834</v>
      </c>
      <c r="X2393" s="4"/>
      <c r="Y2393" s="4" t="s">
        <v>60</v>
      </c>
      <c r="Z2393" s="4">
        <v>45835</v>
      </c>
      <c r="AA2393" s="4"/>
      <c r="AB2393" s="4" t="s">
        <v>60</v>
      </c>
      <c r="AC2393" s="4">
        <v>45836</v>
      </c>
      <c r="AD2393" s="4">
        <v>45838</v>
      </c>
      <c r="AE2393" s="4">
        <v>45840</v>
      </c>
      <c r="AF2393" s="4"/>
      <c r="AG2393" s="3" t="s">
        <v>117</v>
      </c>
      <c r="AH2393" s="3" t="s">
        <v>170</v>
      </c>
      <c r="AI2393" s="3" t="s">
        <v>13420</v>
      </c>
      <c r="AJ2393" s="3" t="s">
        <v>171</v>
      </c>
      <c r="AK2393" s="3" t="s">
        <v>98</v>
      </c>
      <c r="AL2393" s="3" t="s">
        <v>153</v>
      </c>
      <c r="AM2393" s="3" t="s">
        <v>154</v>
      </c>
      <c r="AN2393" s="3">
        <v>6.6267100000000001</v>
      </c>
      <c r="AO2393" s="3" t="s">
        <v>68</v>
      </c>
      <c r="AP2393" s="3"/>
      <c r="AQ2393" s="3"/>
      <c r="AR2393" s="3" t="s">
        <v>68</v>
      </c>
      <c r="AS2393" s="3"/>
      <c r="AT2393" s="3"/>
      <c r="AU2393" s="3" t="s">
        <v>277</v>
      </c>
      <c r="AV2393" s="3" t="s">
        <v>278</v>
      </c>
      <c r="AW2393" s="3">
        <v>14.493259999999999</v>
      </c>
      <c r="AX2393" s="3" t="s">
        <v>13421</v>
      </c>
      <c r="AY2393" s="3" t="s">
        <v>13422</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4041</v>
      </c>
      <c r="B2394" s="3" t="s">
        <v>13314</v>
      </c>
      <c r="C2394" s="3" t="s">
        <v>13315</v>
      </c>
      <c r="D2394" s="3" t="s">
        <v>115</v>
      </c>
      <c r="E2394" s="3" t="s">
        <v>116</v>
      </c>
      <c r="F2394" s="3" t="s">
        <v>72</v>
      </c>
      <c r="G2394" s="3">
        <v>852</v>
      </c>
      <c r="H2394" s="4">
        <v>45832</v>
      </c>
      <c r="I2394" s="4">
        <v>45824</v>
      </c>
      <c r="J2394" s="4">
        <v>45824</v>
      </c>
      <c r="K2394" s="4">
        <v>45833</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45838</v>
      </c>
      <c r="AE2394" s="4">
        <v>45840</v>
      </c>
      <c r="AF2394" s="4"/>
      <c r="AG2394" s="3" t="s">
        <v>117</v>
      </c>
      <c r="AH2394" s="3" t="s">
        <v>1723</v>
      </c>
      <c r="AI2394" s="3" t="s">
        <v>11684</v>
      </c>
      <c r="AJ2394" s="3" t="s">
        <v>74</v>
      </c>
      <c r="AK2394" s="3" t="s">
        <v>98</v>
      </c>
      <c r="AL2394" s="3" t="s">
        <v>6629</v>
      </c>
      <c r="AM2394" s="3" t="s">
        <v>6630</v>
      </c>
      <c r="AN2394" s="3">
        <v>18.531120000000001</v>
      </c>
      <c r="AO2394" s="3" t="s">
        <v>68</v>
      </c>
      <c r="AP2394" s="3"/>
      <c r="AQ2394" s="3"/>
      <c r="AR2394" s="3" t="s">
        <v>68</v>
      </c>
      <c r="AS2394" s="3"/>
      <c r="AT2394" s="3"/>
      <c r="AU2394" s="3" t="s">
        <v>11685</v>
      </c>
      <c r="AV2394" s="3" t="s">
        <v>11686</v>
      </c>
      <c r="AW2394" s="3">
        <v>40.525889999999997</v>
      </c>
      <c r="AX2394" s="3" t="s">
        <v>11687</v>
      </c>
      <c r="AY2394" s="3" t="s">
        <v>11688</v>
      </c>
      <c r="AZ2394" s="3">
        <v>852</v>
      </c>
      <c r="BA2394" s="3" t="s">
        <v>60</v>
      </c>
      <c r="BB2394" s="3">
        <v>852</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4042</v>
      </c>
      <c r="B2395" s="3" t="s">
        <v>13316</v>
      </c>
      <c r="C2395" s="3" t="s">
        <v>13317</v>
      </c>
      <c r="D2395" s="3" t="s">
        <v>115</v>
      </c>
      <c r="E2395" s="3" t="s">
        <v>116</v>
      </c>
      <c r="F2395" s="3" t="s">
        <v>72</v>
      </c>
      <c r="G2395" s="3">
        <v>132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3.0085899999999999</v>
      </c>
      <c r="AO2395" s="3" t="s">
        <v>68</v>
      </c>
      <c r="AP2395" s="3"/>
      <c r="AQ2395" s="3"/>
      <c r="AR2395" s="3" t="s">
        <v>68</v>
      </c>
      <c r="AS2395" s="3"/>
      <c r="AT2395" s="3"/>
      <c r="AU2395" s="3" t="s">
        <v>11685</v>
      </c>
      <c r="AV2395" s="3" t="s">
        <v>11686</v>
      </c>
      <c r="AW2395" s="3">
        <v>6.5797400000000001</v>
      </c>
      <c r="AX2395" s="3" t="s">
        <v>11687</v>
      </c>
      <c r="AY2395" s="3" t="s">
        <v>11688</v>
      </c>
      <c r="AZ2395" s="3">
        <v>132</v>
      </c>
      <c r="BA2395" s="3" t="s">
        <v>60</v>
      </c>
      <c r="BB2395" s="3">
        <v>132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4044</v>
      </c>
      <c r="B2396" s="3" t="s">
        <v>13318</v>
      </c>
      <c r="C2396" s="3" t="s">
        <v>13319</v>
      </c>
      <c r="D2396" s="3" t="s">
        <v>115</v>
      </c>
      <c r="E2396" s="3" t="s">
        <v>116</v>
      </c>
      <c r="F2396" s="3" t="s">
        <v>72</v>
      </c>
      <c r="G2396" s="3">
        <v>444</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9.87059</v>
      </c>
      <c r="AO2396" s="3" t="s">
        <v>68</v>
      </c>
      <c r="AP2396" s="3"/>
      <c r="AQ2396" s="3"/>
      <c r="AR2396" s="3" t="s">
        <v>68</v>
      </c>
      <c r="AS2396" s="3"/>
      <c r="AT2396" s="3"/>
      <c r="AU2396" s="3" t="s">
        <v>11685</v>
      </c>
      <c r="AV2396" s="3" t="s">
        <v>11686</v>
      </c>
      <c r="AW2396" s="3">
        <v>21.585719999999998</v>
      </c>
      <c r="AX2396" s="3" t="s">
        <v>11687</v>
      </c>
      <c r="AY2396" s="3" t="s">
        <v>11688</v>
      </c>
      <c r="AZ2396" s="3">
        <v>444</v>
      </c>
      <c r="BA2396" s="3" t="s">
        <v>60</v>
      </c>
      <c r="BB2396" s="3">
        <v>444</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4104</v>
      </c>
      <c r="B2397" s="3" t="s">
        <v>10296</v>
      </c>
      <c r="C2397" s="3" t="s">
        <v>10297</v>
      </c>
      <c r="D2397" s="3" t="s">
        <v>84</v>
      </c>
      <c r="E2397" s="3" t="s">
        <v>150</v>
      </c>
      <c r="F2397" s="3" t="s">
        <v>72</v>
      </c>
      <c r="G2397" s="3">
        <v>480</v>
      </c>
      <c r="H2397" s="4">
        <v>45834</v>
      </c>
      <c r="I2397" s="4">
        <v>45821</v>
      </c>
      <c r="J2397" s="4">
        <v>45821</v>
      </c>
      <c r="K2397" s="4">
        <v>45835</v>
      </c>
      <c r="L2397" s="4">
        <v>45822.977025462962</v>
      </c>
      <c r="M2397" s="4" t="s">
        <v>60</v>
      </c>
      <c r="N2397" s="4"/>
      <c r="O2397" s="4" t="s">
        <v>60</v>
      </c>
      <c r="P2397" s="4" t="s">
        <v>60</v>
      </c>
      <c r="Q2397" s="4" t="s">
        <v>60</v>
      </c>
      <c r="R2397" s="4" t="s">
        <v>60</v>
      </c>
      <c r="S2397" s="4" t="s">
        <v>60</v>
      </c>
      <c r="T2397" s="4" t="s">
        <v>60</v>
      </c>
      <c r="U2397" s="4"/>
      <c r="V2397" s="4"/>
      <c r="W2397" s="4"/>
      <c r="X2397" s="4">
        <v>45824.989884259259</v>
      </c>
      <c r="Y2397" s="4" t="s">
        <v>73</v>
      </c>
      <c r="Z2397" s="4" t="s">
        <v>60</v>
      </c>
      <c r="AA2397" s="4">
        <v>45824.161307870374</v>
      </c>
      <c r="AB2397" s="4" t="s">
        <v>60</v>
      </c>
      <c r="AC2397" s="4" t="s">
        <v>60</v>
      </c>
      <c r="AD2397" s="4">
        <v>45839</v>
      </c>
      <c r="AE2397" s="4">
        <v>45840</v>
      </c>
      <c r="AF2397" s="4"/>
      <c r="AG2397" s="3" t="s">
        <v>62</v>
      </c>
      <c r="AH2397" s="3" t="s">
        <v>487</v>
      </c>
      <c r="AI2397" s="3" t="s">
        <v>597</v>
      </c>
      <c r="AJ2397" s="3" t="s">
        <v>74</v>
      </c>
      <c r="AK2397" s="3" t="s">
        <v>98</v>
      </c>
      <c r="AL2397" s="3" t="s">
        <v>148</v>
      </c>
      <c r="AM2397" s="3" t="s">
        <v>149</v>
      </c>
      <c r="AN2397" s="3">
        <v>11.771660000000001</v>
      </c>
      <c r="AO2397" s="3" t="s">
        <v>68</v>
      </c>
      <c r="AP2397" s="3"/>
      <c r="AQ2397" s="3"/>
      <c r="AR2397" s="3" t="s">
        <v>68</v>
      </c>
      <c r="AS2397" s="3"/>
      <c r="AT2397" s="3"/>
      <c r="AU2397" s="3" t="s">
        <v>277</v>
      </c>
      <c r="AV2397" s="3" t="s">
        <v>278</v>
      </c>
      <c r="AW2397" s="3">
        <v>25.743410000000001</v>
      </c>
      <c r="AX2397" s="3" t="s">
        <v>194</v>
      </c>
      <c r="AY2397" s="3" t="s">
        <v>195</v>
      </c>
      <c r="AZ2397" s="3">
        <v>480</v>
      </c>
      <c r="BA2397" s="3" t="s">
        <v>196</v>
      </c>
      <c r="BB2397" s="3">
        <v>480</v>
      </c>
      <c r="BC2397" s="3" t="s">
        <v>60</v>
      </c>
      <c r="BD2397" s="3" t="s">
        <v>60</v>
      </c>
      <c r="BE2397" s="3" t="s">
        <v>598</v>
      </c>
      <c r="BF2397" s="3" t="str">
        <f>IFERROR(VLOOKUP(Data_Power_app[[#This Row],[PRO ODER]],'Result'!H:J,3,0),"")</f>
        <v>LAMINATION 3</v>
      </c>
      <c r="BG2397" s="13" t="str">
        <f>IFERROR(VLOOKUP(Data_Power_app[[#This Row],[PRO ODER]]&amp;"LAM",'Real Time'!A:E,4,0),"")</f>
        <v>ML-07</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 t="str">
        <f>IFERROR(VLOOKUP(Data_Power_app[[#This Row],[PRO ODER]],'Xuất-Delay-SLT'!B:C,2,0),"")</f>
        <v/>
      </c>
    </row>
    <row r="2398" spans="1:61" x14ac:dyDescent="0.25">
      <c r="A2398" s="12">
        <v>4114</v>
      </c>
      <c r="B2398" s="3" t="s">
        <v>13423</v>
      </c>
      <c r="C2398" s="3" t="s">
        <v>13424</v>
      </c>
      <c r="D2398" s="3" t="s">
        <v>84</v>
      </c>
      <c r="E2398" s="3" t="s">
        <v>150</v>
      </c>
      <c r="F2398" s="3" t="s">
        <v>59</v>
      </c>
      <c r="G2398" s="3">
        <v>1716</v>
      </c>
      <c r="H2398" s="4">
        <v>45826</v>
      </c>
      <c r="I2398" s="4">
        <v>45824</v>
      </c>
      <c r="J2398" s="4">
        <v>45824</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45841</v>
      </c>
      <c r="AF2398" s="4"/>
      <c r="AG2398" s="3" t="s">
        <v>117</v>
      </c>
      <c r="AH2398" s="3" t="s">
        <v>409</v>
      </c>
      <c r="AI2398" s="3" t="s">
        <v>1469</v>
      </c>
      <c r="AJ2398" s="3" t="s">
        <v>159</v>
      </c>
      <c r="AK2398" s="3" t="s">
        <v>98</v>
      </c>
      <c r="AL2398" s="3" t="s">
        <v>410</v>
      </c>
      <c r="AM2398" s="3" t="s">
        <v>411</v>
      </c>
      <c r="AN2398" s="3">
        <v>57.872889999999998</v>
      </c>
      <c r="AO2398" s="3" t="s">
        <v>68</v>
      </c>
      <c r="AP2398" s="3"/>
      <c r="AQ2398" s="3"/>
      <c r="AR2398" s="3" t="s">
        <v>68</v>
      </c>
      <c r="AS2398" s="3"/>
      <c r="AT2398" s="3"/>
      <c r="AU2398" s="3" t="s">
        <v>695</v>
      </c>
      <c r="AV2398" s="3" t="s">
        <v>696</v>
      </c>
      <c r="AW2398" s="3">
        <v>126.56261000000001</v>
      </c>
      <c r="AX2398" s="3" t="s">
        <v>1470</v>
      </c>
      <c r="AY2398" s="3" t="s">
        <v>1471</v>
      </c>
      <c r="AZ2398" s="3">
        <v>1716</v>
      </c>
      <c r="BA2398" s="3" t="s">
        <v>60</v>
      </c>
      <c r="BB2398" s="3">
        <v>1716</v>
      </c>
      <c r="BC2398" s="3" t="s">
        <v>60</v>
      </c>
      <c r="BD2398" s="3" t="s">
        <v>60</v>
      </c>
      <c r="BE2398" s="3" t="s">
        <v>60</v>
      </c>
      <c r="BF2398" s="3" t="str">
        <f>IFERROR(VLOOKUP(Data_Power_app[[#This Row],[PRO ODER]],'Result'!H:J,3,0),"")</f>
        <v/>
      </c>
      <c r="BG2398" s="13"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12">
        <v>4115</v>
      </c>
      <c r="B2399" s="3" t="s">
        <v>13425</v>
      </c>
      <c r="C2399" s="3" t="s">
        <v>13426</v>
      </c>
      <c r="D2399" s="3" t="s">
        <v>84</v>
      </c>
      <c r="E2399" s="3" t="s">
        <v>150</v>
      </c>
      <c r="F2399" s="3" t="s">
        <v>59</v>
      </c>
      <c r="G2399" s="3">
        <v>363</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1229</v>
      </c>
      <c r="AJ2399" s="3" t="s">
        <v>159</v>
      </c>
      <c r="AK2399" s="3" t="s">
        <v>98</v>
      </c>
      <c r="AL2399" s="3" t="s">
        <v>410</v>
      </c>
      <c r="AM2399" s="3" t="s">
        <v>411</v>
      </c>
      <c r="AN2399" s="3">
        <v>12.588509999999999</v>
      </c>
      <c r="AO2399" s="3" t="s">
        <v>68</v>
      </c>
      <c r="AP2399" s="3"/>
      <c r="AQ2399" s="3"/>
      <c r="AR2399" s="3" t="s">
        <v>68</v>
      </c>
      <c r="AS2399" s="3"/>
      <c r="AT2399" s="3"/>
      <c r="AU2399" s="3" t="s">
        <v>1230</v>
      </c>
      <c r="AV2399" s="3" t="s">
        <v>1231</v>
      </c>
      <c r="AW2399" s="3">
        <v>27.529910000000001</v>
      </c>
      <c r="AX2399" s="3" t="s">
        <v>1232</v>
      </c>
      <c r="AY2399" s="3" t="s">
        <v>1233</v>
      </c>
      <c r="AZ2399" s="3">
        <v>363</v>
      </c>
      <c r="BA2399" s="3" t="s">
        <v>60</v>
      </c>
      <c r="BB2399" s="3">
        <v>363</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4119</v>
      </c>
      <c r="B2400" s="3" t="s">
        <v>8771</v>
      </c>
      <c r="C2400" s="3" t="s">
        <v>8772</v>
      </c>
      <c r="D2400" s="3" t="s">
        <v>255</v>
      </c>
      <c r="E2400" s="3" t="s">
        <v>256</v>
      </c>
      <c r="F2400" s="3" t="s">
        <v>59</v>
      </c>
      <c r="G2400" s="3">
        <v>512</v>
      </c>
      <c r="H2400" s="4">
        <v>45829</v>
      </c>
      <c r="I2400" s="4">
        <v>45821</v>
      </c>
      <c r="J2400" s="4">
        <v>45821</v>
      </c>
      <c r="K2400" s="4">
        <v>45832</v>
      </c>
      <c r="L2400" s="4">
        <v>45822.565046296295</v>
      </c>
      <c r="M2400" s="4">
        <v>45833</v>
      </c>
      <c r="N2400" s="4">
        <v>45824.192083333335</v>
      </c>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45841</v>
      </c>
      <c r="AF2400" s="4"/>
      <c r="AG2400" s="3" t="s">
        <v>225</v>
      </c>
      <c r="AH2400" s="3" t="s">
        <v>456</v>
      </c>
      <c r="AI2400" s="3" t="s">
        <v>503</v>
      </c>
      <c r="AJ2400" s="3" t="s">
        <v>258</v>
      </c>
      <c r="AK2400" s="3" t="s">
        <v>98</v>
      </c>
      <c r="AL2400" s="3" t="s">
        <v>259</v>
      </c>
      <c r="AM2400" s="3" t="s">
        <v>260</v>
      </c>
      <c r="AN2400" s="3">
        <v>11.77209</v>
      </c>
      <c r="AO2400" s="3" t="s">
        <v>68</v>
      </c>
      <c r="AP2400" s="3"/>
      <c r="AQ2400" s="3"/>
      <c r="AR2400" s="3" t="s">
        <v>68</v>
      </c>
      <c r="AS2400" s="3"/>
      <c r="AT2400" s="3"/>
      <c r="AU2400" s="3" t="s">
        <v>323</v>
      </c>
      <c r="AV2400" s="3" t="s">
        <v>324</v>
      </c>
      <c r="AW2400" s="3">
        <v>43.77129</v>
      </c>
      <c r="AX2400" s="3" t="s">
        <v>504</v>
      </c>
      <c r="AY2400" s="3" t="s">
        <v>505</v>
      </c>
      <c r="AZ2400" s="3">
        <v>512</v>
      </c>
      <c r="BA2400" s="3" t="s">
        <v>60</v>
      </c>
      <c r="BB2400" s="3">
        <v>512</v>
      </c>
      <c r="BC2400" s="3" t="s">
        <v>60</v>
      </c>
      <c r="BD2400" s="3" t="s">
        <v>60</v>
      </c>
      <c r="BE2400" s="3" t="s">
        <v>60</v>
      </c>
      <c r="BF2400" s="3" t="str">
        <f>IFERROR(VLOOKUP(Data_Power_app[[#This Row],[PRO ODER]],'Result'!H:J,3,0),"")</f>
        <v>LAMINATION 6</v>
      </c>
      <c r="BG2400" s="13" t="str">
        <f>IFERROR(VLOOKUP(Data_Power_app[[#This Row],[PRO ODER]]&amp;"LAM",'Real Time'!A:E,4,0),"")</f>
        <v>ML-06</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 t="str">
        <f>IFERROR(VLOOKUP(Data_Power_app[[#This Row],[PRO ODER]],'Xuất-Delay-SLT'!B:C,2,0),"")</f>
        <v/>
      </c>
    </row>
    <row r="2401" spans="1:61" x14ac:dyDescent="0.25">
      <c r="A2401" s="12">
        <v>4137</v>
      </c>
      <c r="B2401" s="3" t="s">
        <v>11847</v>
      </c>
      <c r="C2401" s="3" t="s">
        <v>11848</v>
      </c>
      <c r="D2401" s="3" t="s">
        <v>255</v>
      </c>
      <c r="E2401" s="3" t="s">
        <v>256</v>
      </c>
      <c r="F2401" s="3" t="s">
        <v>59</v>
      </c>
      <c r="G2401" s="3">
        <v>2276</v>
      </c>
      <c r="H2401" s="4">
        <v>45829</v>
      </c>
      <c r="I2401" s="4">
        <v>45822</v>
      </c>
      <c r="J2401" s="4">
        <v>45822</v>
      </c>
      <c r="K2401" s="4">
        <v>45832</v>
      </c>
      <c r="L2401" s="4">
        <v>45822.13690972222</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257</v>
      </c>
      <c r="AI2401" s="3" t="s">
        <v>506</v>
      </c>
      <c r="AJ2401" s="3" t="s">
        <v>258</v>
      </c>
      <c r="AK2401" s="3" t="s">
        <v>98</v>
      </c>
      <c r="AL2401" s="3" t="s">
        <v>259</v>
      </c>
      <c r="AM2401" s="3" t="s">
        <v>260</v>
      </c>
      <c r="AN2401" s="3">
        <v>51.952599999999997</v>
      </c>
      <c r="AO2401" s="3" t="s">
        <v>68</v>
      </c>
      <c r="AP2401" s="3"/>
      <c r="AQ2401" s="3"/>
      <c r="AR2401" s="3" t="s">
        <v>68</v>
      </c>
      <c r="AS2401" s="3"/>
      <c r="AT2401" s="3"/>
      <c r="AU2401" s="3" t="s">
        <v>323</v>
      </c>
      <c r="AV2401" s="3" t="s">
        <v>324</v>
      </c>
      <c r="AW2401" s="3">
        <v>193.17277999999999</v>
      </c>
      <c r="AX2401" s="3" t="s">
        <v>507</v>
      </c>
      <c r="AY2401" s="3" t="s">
        <v>508</v>
      </c>
      <c r="AZ2401" s="3">
        <v>2276</v>
      </c>
      <c r="BA2401" s="3" t="s">
        <v>60</v>
      </c>
      <c r="BB2401" s="3">
        <v>2276</v>
      </c>
      <c r="BC2401" s="3" t="s">
        <v>60</v>
      </c>
      <c r="BD2401" s="3" t="s">
        <v>60</v>
      </c>
      <c r="BE2401" s="3" t="s">
        <v>60</v>
      </c>
      <c r="BF2401" s="3" t="str">
        <f>IFERROR(VLOOKUP(Data_Power_app[[#This Row],[PRO ODER]],'Result'!H:J,3,0),"")</f>
        <v>LAMINATION 5</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4143</v>
      </c>
      <c r="B2402" s="3" t="s">
        <v>5170</v>
      </c>
      <c r="C2402" s="3" t="s">
        <v>5171</v>
      </c>
      <c r="D2402" s="3" t="s">
        <v>255</v>
      </c>
      <c r="E2402" s="3" t="s">
        <v>325</v>
      </c>
      <c r="F2402" s="3" t="s">
        <v>59</v>
      </c>
      <c r="G2402" s="3">
        <v>2996</v>
      </c>
      <c r="H2402" s="4">
        <v>45831</v>
      </c>
      <c r="I2402" s="4">
        <v>45818</v>
      </c>
      <c r="J2402" s="4">
        <v>45818</v>
      </c>
      <c r="K2402" s="4">
        <v>45832</v>
      </c>
      <c r="L2402" s="4">
        <v>45818.183136574073</v>
      </c>
      <c r="M2402" s="4">
        <v>45833</v>
      </c>
      <c r="N2402" s="4">
        <v>45822.357812499999</v>
      </c>
      <c r="O2402" s="4" t="s">
        <v>60</v>
      </c>
      <c r="P2402" s="4" t="s">
        <v>60</v>
      </c>
      <c r="Q2402" s="4" t="s">
        <v>60</v>
      </c>
      <c r="R2402" s="4" t="s">
        <v>60</v>
      </c>
      <c r="S2402" s="4" t="s">
        <v>60</v>
      </c>
      <c r="T2402" s="4">
        <v>45834</v>
      </c>
      <c r="U2402" s="4">
        <v>45822.358090277776</v>
      </c>
      <c r="V2402" s="4"/>
      <c r="W2402" s="4">
        <v>45835</v>
      </c>
      <c r="X2402" s="4"/>
      <c r="Y2402" s="4" t="s">
        <v>60</v>
      </c>
      <c r="Z2402" s="4">
        <v>45837</v>
      </c>
      <c r="AA2402" s="4"/>
      <c r="AB2402" s="4" t="s">
        <v>60</v>
      </c>
      <c r="AC2402" s="4">
        <v>45838</v>
      </c>
      <c r="AD2402" s="4">
        <v>45839</v>
      </c>
      <c r="AE2402" s="4">
        <v>45841</v>
      </c>
      <c r="AF2402" s="4"/>
      <c r="AG2402" s="3" t="s">
        <v>225</v>
      </c>
      <c r="AH2402" s="3" t="s">
        <v>257</v>
      </c>
      <c r="AI2402" s="3" t="s">
        <v>5163</v>
      </c>
      <c r="AJ2402" s="3" t="s">
        <v>258</v>
      </c>
      <c r="AK2402" s="3" t="s">
        <v>98</v>
      </c>
      <c r="AL2402" s="3" t="s">
        <v>326</v>
      </c>
      <c r="AM2402" s="3" t="s">
        <v>327</v>
      </c>
      <c r="AN2402" s="3">
        <v>60.378189999999996</v>
      </c>
      <c r="AO2402" s="3" t="s">
        <v>68</v>
      </c>
      <c r="AP2402" s="3"/>
      <c r="AQ2402" s="3"/>
      <c r="AR2402" s="3" t="s">
        <v>68</v>
      </c>
      <c r="AS2402" s="3"/>
      <c r="AT2402" s="3"/>
      <c r="AU2402" s="3" t="s">
        <v>328</v>
      </c>
      <c r="AV2402" s="3" t="s">
        <v>329</v>
      </c>
      <c r="AW2402" s="3">
        <v>264.08625999999998</v>
      </c>
      <c r="AX2402" s="3" t="s">
        <v>5164</v>
      </c>
      <c r="AY2402" s="3" t="s">
        <v>5165</v>
      </c>
      <c r="AZ2402" s="3">
        <v>2996</v>
      </c>
      <c r="BA2402" s="3" t="s">
        <v>60</v>
      </c>
      <c r="BB2402" s="3">
        <v>2996</v>
      </c>
      <c r="BC2402" s="3" t="s">
        <v>60</v>
      </c>
      <c r="BD2402" s="3" t="s">
        <v>60</v>
      </c>
      <c r="BE2402" s="3" t="s">
        <v>60</v>
      </c>
      <c r="BF2402" s="3" t="str">
        <f>IFERROR(VLOOKUP(Data_Power_app[[#This Row],[PRO ODER]],'Result'!H:J,3,0),"")</f>
        <v>LAMINATION 4</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4146</v>
      </c>
      <c r="B2403" s="3" t="s">
        <v>8305</v>
      </c>
      <c r="C2403" s="3" t="s">
        <v>8306</v>
      </c>
      <c r="D2403" s="3" t="s">
        <v>255</v>
      </c>
      <c r="E2403" s="3" t="s">
        <v>325</v>
      </c>
      <c r="F2403" s="3" t="s">
        <v>59</v>
      </c>
      <c r="G2403" s="3">
        <v>201</v>
      </c>
      <c r="H2403" s="4">
        <v>45831</v>
      </c>
      <c r="I2403" s="4">
        <v>45820</v>
      </c>
      <c r="J2403" s="4">
        <v>45820</v>
      </c>
      <c r="K2403" s="4">
        <v>45832</v>
      </c>
      <c r="L2403" s="4">
        <v>45821.342557870368</v>
      </c>
      <c r="M2403" s="4">
        <v>45833</v>
      </c>
      <c r="N2403" s="4">
        <v>45824.761134259257</v>
      </c>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45841</v>
      </c>
      <c r="AF2403" s="4"/>
      <c r="AG2403" s="3" t="s">
        <v>225</v>
      </c>
      <c r="AH2403" s="3" t="s">
        <v>257</v>
      </c>
      <c r="AI2403" s="3" t="s">
        <v>8307</v>
      </c>
      <c r="AJ2403" s="3" t="s">
        <v>258</v>
      </c>
      <c r="AK2403" s="3" t="s">
        <v>98</v>
      </c>
      <c r="AL2403" s="3" t="s">
        <v>321</v>
      </c>
      <c r="AM2403" s="3" t="s">
        <v>322</v>
      </c>
      <c r="AN2403" s="3">
        <v>3.79697</v>
      </c>
      <c r="AO2403" s="3" t="s">
        <v>68</v>
      </c>
      <c r="AP2403" s="3"/>
      <c r="AQ2403" s="3"/>
      <c r="AR2403" s="3" t="s">
        <v>68</v>
      </c>
      <c r="AS2403" s="3"/>
      <c r="AT2403" s="3"/>
      <c r="AU2403" s="3" t="s">
        <v>323</v>
      </c>
      <c r="AV2403" s="3" t="s">
        <v>324</v>
      </c>
      <c r="AW2403" s="3">
        <v>16.606619999999999</v>
      </c>
      <c r="AX2403" s="3" t="s">
        <v>368</v>
      </c>
      <c r="AY2403" s="3" t="s">
        <v>369</v>
      </c>
      <c r="AZ2403" s="3">
        <v>201</v>
      </c>
      <c r="BA2403" s="3" t="s">
        <v>60</v>
      </c>
      <c r="BB2403" s="3">
        <v>201</v>
      </c>
      <c r="BC2403" s="3" t="s">
        <v>60</v>
      </c>
      <c r="BD2403" s="3" t="s">
        <v>60</v>
      </c>
      <c r="BE2403" s="3" t="s">
        <v>60</v>
      </c>
      <c r="BF2403" s="3" t="str">
        <f>IFERROR(VLOOKUP(Data_Power_app[[#This Row],[PRO ODER]],'Result'!H:J,3,0),"")</f>
        <v>LAMINATION 6</v>
      </c>
      <c r="BG2403" s="13" t="str">
        <f>IFERROR(VLOOKUP(Data_Power_app[[#This Row],[PRO ODER]]&amp;"LAM",'Real Time'!A:E,4,0),"")</f>
        <v>ML-05</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4147</v>
      </c>
      <c r="B2404" s="3" t="s">
        <v>8308</v>
      </c>
      <c r="C2404" s="3" t="s">
        <v>8309</v>
      </c>
      <c r="D2404" s="3" t="s">
        <v>255</v>
      </c>
      <c r="E2404" s="3" t="s">
        <v>325</v>
      </c>
      <c r="F2404" s="3" t="s">
        <v>59</v>
      </c>
      <c r="G2404" s="3">
        <v>177</v>
      </c>
      <c r="H2404" s="4">
        <v>45831</v>
      </c>
      <c r="I2404" s="4">
        <v>45820</v>
      </c>
      <c r="J2404" s="4">
        <v>45820</v>
      </c>
      <c r="K2404" s="4">
        <v>45832</v>
      </c>
      <c r="L2404" s="4">
        <v>45821.342638888891</v>
      </c>
      <c r="M2404" s="4">
        <v>45833</v>
      </c>
      <c r="N2404" s="4">
        <v>45824.761180555557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3.3435899999999998</v>
      </c>
      <c r="AO2404" s="3" t="s">
        <v>68</v>
      </c>
      <c r="AP2404" s="3"/>
      <c r="AQ2404" s="3"/>
      <c r="AR2404" s="3" t="s">
        <v>68</v>
      </c>
      <c r="AS2404" s="3"/>
      <c r="AT2404" s="3"/>
      <c r="AU2404" s="3" t="s">
        <v>323</v>
      </c>
      <c r="AV2404" s="3" t="s">
        <v>324</v>
      </c>
      <c r="AW2404" s="3">
        <v>14.62374</v>
      </c>
      <c r="AX2404" s="3" t="s">
        <v>368</v>
      </c>
      <c r="AY2404" s="3" t="s">
        <v>369</v>
      </c>
      <c r="AZ2404" s="3">
        <v>177</v>
      </c>
      <c r="BA2404" s="3" t="s">
        <v>60</v>
      </c>
      <c r="BB2404" s="3">
        <v>177</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4149</v>
      </c>
      <c r="B2405" s="3" t="s">
        <v>8310</v>
      </c>
      <c r="C2405" s="3" t="s">
        <v>8311</v>
      </c>
      <c r="D2405" s="3" t="s">
        <v>255</v>
      </c>
      <c r="E2405" s="3" t="s">
        <v>325</v>
      </c>
      <c r="F2405" s="3" t="s">
        <v>59</v>
      </c>
      <c r="G2405" s="3">
        <v>296</v>
      </c>
      <c r="H2405" s="4">
        <v>45829</v>
      </c>
      <c r="I2405" s="4">
        <v>45820</v>
      </c>
      <c r="J2405" s="4">
        <v>45820</v>
      </c>
      <c r="K2405" s="4">
        <v>45832</v>
      </c>
      <c r="L2405" s="4">
        <v>45821.343113425923</v>
      </c>
      <c r="M2405" s="4">
        <v>45833</v>
      </c>
      <c r="N2405" s="4">
        <v>45824.76121527778</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6.1570200000000002</v>
      </c>
      <c r="AO2405" s="3" t="s">
        <v>68</v>
      </c>
      <c r="AP2405" s="3"/>
      <c r="AQ2405" s="3"/>
      <c r="AR2405" s="3" t="s">
        <v>68</v>
      </c>
      <c r="AS2405" s="3"/>
      <c r="AT2405" s="3"/>
      <c r="AU2405" s="3" t="s">
        <v>323</v>
      </c>
      <c r="AV2405" s="3" t="s">
        <v>324</v>
      </c>
      <c r="AW2405" s="3">
        <v>26.930099999999999</v>
      </c>
      <c r="AX2405" s="3" t="s">
        <v>368</v>
      </c>
      <c r="AY2405" s="3" t="s">
        <v>369</v>
      </c>
      <c r="AZ2405" s="3">
        <v>296</v>
      </c>
      <c r="BA2405" s="3" t="s">
        <v>60</v>
      </c>
      <c r="BB2405" s="3">
        <v>296</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4150</v>
      </c>
      <c r="B2406" s="3" t="s">
        <v>8312</v>
      </c>
      <c r="C2406" s="3" t="s">
        <v>8313</v>
      </c>
      <c r="D2406" s="3" t="s">
        <v>255</v>
      </c>
      <c r="E2406" s="3" t="s">
        <v>325</v>
      </c>
      <c r="F2406" s="3" t="s">
        <v>59</v>
      </c>
      <c r="G2406" s="3">
        <v>183</v>
      </c>
      <c r="H2406" s="4">
        <v>45829</v>
      </c>
      <c r="I2406" s="4">
        <v>45820</v>
      </c>
      <c r="J2406" s="4">
        <v>45820</v>
      </c>
      <c r="K2406" s="4">
        <v>45832</v>
      </c>
      <c r="L2406" s="4">
        <v>45821.343182870369</v>
      </c>
      <c r="M2406" s="4">
        <v>45833</v>
      </c>
      <c r="N2406" s="4">
        <v>45824.761250000003</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3.56785</v>
      </c>
      <c r="AO2406" s="3" t="s">
        <v>68</v>
      </c>
      <c r="AP2406" s="3"/>
      <c r="AQ2406" s="3"/>
      <c r="AR2406" s="3" t="s">
        <v>68</v>
      </c>
      <c r="AS2406" s="3"/>
      <c r="AT2406" s="3"/>
      <c r="AU2406" s="3" t="s">
        <v>323</v>
      </c>
      <c r="AV2406" s="3" t="s">
        <v>324</v>
      </c>
      <c r="AW2406" s="3">
        <v>15.604900000000001</v>
      </c>
      <c r="AX2406" s="3" t="s">
        <v>368</v>
      </c>
      <c r="AY2406" s="3" t="s">
        <v>369</v>
      </c>
      <c r="AZ2406" s="3">
        <v>183</v>
      </c>
      <c r="BA2406" s="3" t="s">
        <v>60</v>
      </c>
      <c r="BB2406" s="3">
        <v>183</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4151</v>
      </c>
      <c r="B2407" s="3" t="s">
        <v>8314</v>
      </c>
      <c r="C2407" s="3" t="s">
        <v>8315</v>
      </c>
      <c r="D2407" s="3" t="s">
        <v>255</v>
      </c>
      <c r="E2407" s="3" t="s">
        <v>325</v>
      </c>
      <c r="F2407" s="3" t="s">
        <v>59</v>
      </c>
      <c r="G2407" s="3">
        <v>339</v>
      </c>
      <c r="H2407" s="4">
        <v>45829</v>
      </c>
      <c r="I2407" s="4">
        <v>45820</v>
      </c>
      <c r="J2407" s="4">
        <v>45820</v>
      </c>
      <c r="K2407" s="4">
        <v>45832</v>
      </c>
      <c r="L2407" s="4">
        <v>45821.417847222219</v>
      </c>
      <c r="M2407" s="4">
        <v>45833</v>
      </c>
      <c r="N2407" s="4">
        <v>45824.761076388888</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6.5496600000000003</v>
      </c>
      <c r="AO2407" s="3" t="s">
        <v>68</v>
      </c>
      <c r="AP2407" s="3"/>
      <c r="AQ2407" s="3"/>
      <c r="AR2407" s="3" t="s">
        <v>68</v>
      </c>
      <c r="AS2407" s="3"/>
      <c r="AT2407" s="3"/>
      <c r="AU2407" s="3" t="s">
        <v>323</v>
      </c>
      <c r="AV2407" s="3" t="s">
        <v>324</v>
      </c>
      <c r="AW2407" s="3">
        <v>28.646529999999998</v>
      </c>
      <c r="AX2407" s="3" t="s">
        <v>368</v>
      </c>
      <c r="AY2407" s="3" t="s">
        <v>369</v>
      </c>
      <c r="AZ2407" s="3">
        <v>339</v>
      </c>
      <c r="BA2407" s="3" t="s">
        <v>60</v>
      </c>
      <c r="BB2407" s="3">
        <v>339</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4169</v>
      </c>
      <c r="B2408" s="3" t="s">
        <v>5252</v>
      </c>
      <c r="C2408" s="3" t="s">
        <v>5253</v>
      </c>
      <c r="D2408" s="3" t="s">
        <v>255</v>
      </c>
      <c r="E2408" s="3" t="s">
        <v>325</v>
      </c>
      <c r="F2408" s="3" t="s">
        <v>59</v>
      </c>
      <c r="G2408" s="3">
        <v>1977</v>
      </c>
      <c r="H2408" s="4">
        <v>45831</v>
      </c>
      <c r="I2408" s="4">
        <v>45818</v>
      </c>
      <c r="J2408" s="4">
        <v>45818</v>
      </c>
      <c r="K2408" s="4">
        <v>45832</v>
      </c>
      <c r="L2408" s="4">
        <v>45819.326307870368</v>
      </c>
      <c r="M2408" s="4">
        <v>45833</v>
      </c>
      <c r="N2408" s="4">
        <v>45821.904780092591</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420</v>
      </c>
      <c r="AJ2408" s="3" t="s">
        <v>258</v>
      </c>
      <c r="AK2408" s="3" t="s">
        <v>65</v>
      </c>
      <c r="AL2408" s="3" t="s">
        <v>321</v>
      </c>
      <c r="AM2408" s="3" t="s">
        <v>322</v>
      </c>
      <c r="AN2408" s="3">
        <v>31.883379999999999</v>
      </c>
      <c r="AO2408" s="3" t="s">
        <v>68</v>
      </c>
      <c r="AP2408" s="3"/>
      <c r="AQ2408" s="3"/>
      <c r="AR2408" s="3" t="s">
        <v>68</v>
      </c>
      <c r="AS2408" s="3"/>
      <c r="AT2408" s="3"/>
      <c r="AU2408" s="3" t="s">
        <v>323</v>
      </c>
      <c r="AV2408" s="3" t="s">
        <v>324</v>
      </c>
      <c r="AW2408" s="3">
        <v>139.43334999999999</v>
      </c>
      <c r="AX2408" s="3" t="s">
        <v>421</v>
      </c>
      <c r="AY2408" s="3" t="s">
        <v>422</v>
      </c>
      <c r="AZ2408" s="3">
        <v>1977</v>
      </c>
      <c r="BA2408" s="3" t="s">
        <v>60</v>
      </c>
      <c r="BB2408" s="3">
        <v>1977</v>
      </c>
      <c r="BC2408" s="3" t="s">
        <v>60</v>
      </c>
      <c r="BD2408" s="3" t="s">
        <v>60</v>
      </c>
      <c r="BE2408" s="3" t="s">
        <v>60</v>
      </c>
      <c r="BF2408" s="3" t="str">
        <f>IFERROR(VLOOKUP(Data_Power_app[[#This Row],[PRO ODER]],'Result'!H:J,3,0),"")</f>
        <v>LAMINATION 4</v>
      </c>
      <c r="BG2408" s="13" t="str">
        <f>IFERROR(VLOOKUP(Data_Power_app[[#This Row],[PRO ODER]]&amp;"LAM",'Real Time'!A:E,4,0),"")</f>
        <v>ML-04</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4241</v>
      </c>
      <c r="B2409" s="3" t="s">
        <v>13427</v>
      </c>
      <c r="C2409" s="3" t="s">
        <v>13428</v>
      </c>
      <c r="D2409" s="3" t="s">
        <v>84</v>
      </c>
      <c r="E2409" s="3" t="s">
        <v>150</v>
      </c>
      <c r="F2409" s="3" t="s">
        <v>59</v>
      </c>
      <c r="G2409" s="3">
        <v>4376</v>
      </c>
      <c r="H2409" s="4">
        <v>45826</v>
      </c>
      <c r="I2409" s="4">
        <v>45824</v>
      </c>
      <c r="J2409" s="4">
        <v>45824</v>
      </c>
      <c r="K2409" s="4">
        <v>45831</v>
      </c>
      <c r="L2409" s="4"/>
      <c r="M2409" s="4">
        <v>45832</v>
      </c>
      <c r="N2409" s="4"/>
      <c r="O2409" s="4" t="s">
        <v>60</v>
      </c>
      <c r="P2409" s="4" t="s">
        <v>60</v>
      </c>
      <c r="Q2409" s="4" t="s">
        <v>60</v>
      </c>
      <c r="R2409" s="4" t="s">
        <v>60</v>
      </c>
      <c r="S2409" s="4" t="s">
        <v>60</v>
      </c>
      <c r="T2409" s="4">
        <v>45833</v>
      </c>
      <c r="U2409" s="4"/>
      <c r="V2409" s="4"/>
      <c r="W2409" s="4">
        <v>45835</v>
      </c>
      <c r="X2409" s="4"/>
      <c r="Y2409" s="4" t="s">
        <v>60</v>
      </c>
      <c r="Z2409" s="4">
        <v>45837</v>
      </c>
      <c r="AA2409" s="4"/>
      <c r="AB2409" s="4" t="s">
        <v>60</v>
      </c>
      <c r="AC2409" s="4">
        <v>45838</v>
      </c>
      <c r="AD2409" s="4">
        <v>45839</v>
      </c>
      <c r="AE2409" s="4">
        <v>45841</v>
      </c>
      <c r="AF2409" s="4"/>
      <c r="AG2409" s="3" t="s">
        <v>117</v>
      </c>
      <c r="AH2409" s="3" t="s">
        <v>251</v>
      </c>
      <c r="AI2409" s="3" t="s">
        <v>1228</v>
      </c>
      <c r="AJ2409" s="3" t="s">
        <v>181</v>
      </c>
      <c r="AK2409" s="3" t="s">
        <v>98</v>
      </c>
      <c r="AL2409" s="3" t="s">
        <v>610</v>
      </c>
      <c r="AM2409" s="3" t="s">
        <v>611</v>
      </c>
      <c r="AN2409" s="3">
        <v>155.26857999999999</v>
      </c>
      <c r="AO2409" s="3" t="s">
        <v>68</v>
      </c>
      <c r="AP2409" s="3"/>
      <c r="AQ2409" s="3"/>
      <c r="AR2409" s="3" t="s">
        <v>68</v>
      </c>
      <c r="AS2409" s="3"/>
      <c r="AT2409" s="3"/>
      <c r="AU2409" s="3" t="s">
        <v>233</v>
      </c>
      <c r="AV2409" s="3" t="s">
        <v>234</v>
      </c>
      <c r="AW2409" s="3">
        <v>339.55784999999997</v>
      </c>
      <c r="AX2409" s="3" t="s">
        <v>4924</v>
      </c>
      <c r="AY2409" s="3" t="s">
        <v>4925</v>
      </c>
      <c r="AZ2409" s="3">
        <v>1939</v>
      </c>
      <c r="BA2409" s="3" t="s">
        <v>60</v>
      </c>
      <c r="BB2409" s="3">
        <v>4376</v>
      </c>
      <c r="BC2409" s="3" t="s">
        <v>60</v>
      </c>
      <c r="BD2409" s="3" t="s">
        <v>60</v>
      </c>
      <c r="BE2409" s="3" t="s">
        <v>60</v>
      </c>
      <c r="BF2409" s="3" t="str">
        <f>IFERROR(VLOOKUP(Data_Power_app[[#This Row],[PRO ODER]],'Result'!H:J,3,0),"")</f>
        <v/>
      </c>
      <c r="BG2409" s="13"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row>
    <row r="2410" spans="1:61" x14ac:dyDescent="0.25">
      <c r="A2410" s="12">
        <v>4287</v>
      </c>
      <c r="B2410" s="3" t="s">
        <v>11902</v>
      </c>
      <c r="C2410" s="3" t="s">
        <v>11903</v>
      </c>
      <c r="D2410" s="3" t="s">
        <v>11904</v>
      </c>
      <c r="E2410" s="3" t="s">
        <v>11905</v>
      </c>
      <c r="F2410" s="3" t="s">
        <v>72</v>
      </c>
      <c r="G2410" s="3">
        <v>306</v>
      </c>
      <c r="H2410" s="4">
        <v>45825</v>
      </c>
      <c r="I2410" s="4">
        <v>45822</v>
      </c>
      <c r="J2410" s="4" t="s">
        <v>68</v>
      </c>
      <c r="K2410" s="4">
        <v>45828</v>
      </c>
      <c r="L2410" s="4"/>
      <c r="M2410" s="4" t="s">
        <v>60</v>
      </c>
      <c r="N2410" s="4"/>
      <c r="O2410" s="4" t="s">
        <v>60</v>
      </c>
      <c r="P2410" s="4" t="s">
        <v>60</v>
      </c>
      <c r="Q2410" s="4" t="s">
        <v>60</v>
      </c>
      <c r="R2410" s="4" t="s">
        <v>60</v>
      </c>
      <c r="S2410" s="4" t="s">
        <v>60</v>
      </c>
      <c r="T2410" s="4" t="s">
        <v>60</v>
      </c>
      <c r="U2410" s="4"/>
      <c r="V2410" s="4"/>
      <c r="W2410" s="4">
        <v>45829</v>
      </c>
      <c r="X2410" s="4"/>
      <c r="Y2410" s="4" t="s">
        <v>60</v>
      </c>
      <c r="Z2410" s="4" t="s">
        <v>60</v>
      </c>
      <c r="AA2410" s="4"/>
      <c r="AB2410" s="4" t="s">
        <v>60</v>
      </c>
      <c r="AC2410" s="4">
        <v>45837</v>
      </c>
      <c r="AD2410" s="4">
        <v>45839</v>
      </c>
      <c r="AE2410" s="4">
        <v>45841</v>
      </c>
      <c r="AF2410" s="4"/>
      <c r="AG2410" s="3" t="s">
        <v>117</v>
      </c>
      <c r="AH2410" s="3" t="s">
        <v>11906</v>
      </c>
      <c r="AI2410" s="3" t="s">
        <v>11907</v>
      </c>
      <c r="AJ2410" s="3" t="s">
        <v>74</v>
      </c>
      <c r="AK2410" s="3" t="s">
        <v>98</v>
      </c>
      <c r="AL2410" s="3" t="s">
        <v>11908</v>
      </c>
      <c r="AM2410" s="3" t="s">
        <v>11909</v>
      </c>
      <c r="AN2410" s="3">
        <v>11.72247</v>
      </c>
      <c r="AO2410" s="3" t="s">
        <v>68</v>
      </c>
      <c r="AP2410" s="3"/>
      <c r="AQ2410" s="3"/>
      <c r="AR2410" s="3" t="s">
        <v>68</v>
      </c>
      <c r="AS2410" s="3"/>
      <c r="AT2410" s="3"/>
      <c r="AU2410" s="3" t="s">
        <v>11910</v>
      </c>
      <c r="AV2410" s="3" t="s">
        <v>11911</v>
      </c>
      <c r="AW2410" s="3">
        <v>14.50919</v>
      </c>
      <c r="AX2410" s="3" t="s">
        <v>68</v>
      </c>
      <c r="AY2410" s="3" t="s">
        <v>68</v>
      </c>
      <c r="AZ2410" s="3" t="s">
        <v>68</v>
      </c>
      <c r="BA2410" s="3" t="s">
        <v>60</v>
      </c>
      <c r="BB2410" s="3">
        <v>306</v>
      </c>
      <c r="BC2410" s="3" t="s">
        <v>60</v>
      </c>
      <c r="BD2410" s="3" t="s">
        <v>60</v>
      </c>
      <c r="BE2410" s="3" t="s">
        <v>60</v>
      </c>
      <c r="BF2410" s="3" t="str">
        <f>IFERROR(VLOOKUP(Data_Power_app[[#This Row],[PRO ODER]],'Result'!H:J,3,0),"")</f>
        <v>LAMINATION 1</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4288</v>
      </c>
      <c r="B2411" s="3" t="s">
        <v>11912</v>
      </c>
      <c r="C2411" s="3" t="s">
        <v>11913</v>
      </c>
      <c r="D2411" s="3" t="s">
        <v>11904</v>
      </c>
      <c r="E2411" s="3" t="s">
        <v>11905</v>
      </c>
      <c r="F2411" s="3" t="s">
        <v>72</v>
      </c>
      <c r="G2411" s="3">
        <v>342</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13.036860000000001</v>
      </c>
      <c r="AO2411" s="3" t="s">
        <v>68</v>
      </c>
      <c r="AP2411" s="3"/>
      <c r="AQ2411" s="3"/>
      <c r="AR2411" s="3" t="s">
        <v>68</v>
      </c>
      <c r="AS2411" s="3"/>
      <c r="AT2411" s="3"/>
      <c r="AU2411" s="3" t="s">
        <v>11910</v>
      </c>
      <c r="AV2411" s="3" t="s">
        <v>11911</v>
      </c>
      <c r="AW2411" s="3">
        <v>16.136150000000001</v>
      </c>
      <c r="AX2411" s="3" t="s">
        <v>68</v>
      </c>
      <c r="AY2411" s="3" t="s">
        <v>68</v>
      </c>
      <c r="AZ2411" s="3" t="s">
        <v>68</v>
      </c>
      <c r="BA2411" s="3" t="s">
        <v>60</v>
      </c>
      <c r="BB2411" s="3">
        <v>342</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4289</v>
      </c>
      <c r="B2412" s="3" t="s">
        <v>8350</v>
      </c>
      <c r="C2412" s="3" t="s">
        <v>8351</v>
      </c>
      <c r="D2412" s="3" t="s">
        <v>255</v>
      </c>
      <c r="E2412" s="3" t="s">
        <v>325</v>
      </c>
      <c r="F2412" s="3" t="s">
        <v>59</v>
      </c>
      <c r="G2412" s="3">
        <v>603</v>
      </c>
      <c r="H2412" s="4">
        <v>45829</v>
      </c>
      <c r="I2412" s="4">
        <v>45820</v>
      </c>
      <c r="J2412" s="4">
        <v>45820</v>
      </c>
      <c r="K2412" s="4">
        <v>45832</v>
      </c>
      <c r="L2412" s="4">
        <v>45821.41810185185</v>
      </c>
      <c r="M2412" s="4">
        <v>45833</v>
      </c>
      <c r="N2412" s="4">
        <v>45822.20449074074</v>
      </c>
      <c r="O2412" s="4" t="s">
        <v>60</v>
      </c>
      <c r="P2412" s="4" t="s">
        <v>60</v>
      </c>
      <c r="Q2412" s="4" t="s">
        <v>60</v>
      </c>
      <c r="R2412" s="4" t="s">
        <v>60</v>
      </c>
      <c r="S2412" s="4" t="s">
        <v>60</v>
      </c>
      <c r="T2412" s="4">
        <v>45834</v>
      </c>
      <c r="U2412" s="4">
        <v>45824.625752314816</v>
      </c>
      <c r="V2412" s="4"/>
      <c r="W2412" s="4">
        <v>45835</v>
      </c>
      <c r="X2412" s="4"/>
      <c r="Y2412" s="4" t="s">
        <v>60</v>
      </c>
      <c r="Z2412" s="4">
        <v>45837</v>
      </c>
      <c r="AA2412" s="4"/>
      <c r="AB2412" s="4" t="s">
        <v>60</v>
      </c>
      <c r="AC2412" s="4">
        <v>45838</v>
      </c>
      <c r="AD2412" s="4">
        <v>45839</v>
      </c>
      <c r="AE2412" s="4">
        <v>45841</v>
      </c>
      <c r="AF2412" s="4"/>
      <c r="AG2412" s="3" t="s">
        <v>225</v>
      </c>
      <c r="AH2412" s="3" t="s">
        <v>257</v>
      </c>
      <c r="AI2412" s="3" t="s">
        <v>414</v>
      </c>
      <c r="AJ2412" s="3" t="s">
        <v>258</v>
      </c>
      <c r="AK2412" s="3" t="s">
        <v>98</v>
      </c>
      <c r="AL2412" s="3" t="s">
        <v>321</v>
      </c>
      <c r="AM2412" s="3" t="s">
        <v>322</v>
      </c>
      <c r="AN2412" s="3">
        <v>11.361140000000001</v>
      </c>
      <c r="AO2412" s="3" t="s">
        <v>68</v>
      </c>
      <c r="AP2412" s="3"/>
      <c r="AQ2412" s="3"/>
      <c r="AR2412" s="3" t="s">
        <v>68</v>
      </c>
      <c r="AS2412" s="3"/>
      <c r="AT2412" s="3"/>
      <c r="AU2412" s="3" t="s">
        <v>323</v>
      </c>
      <c r="AV2412" s="3" t="s">
        <v>324</v>
      </c>
      <c r="AW2412" s="3">
        <v>49.68965</v>
      </c>
      <c r="AX2412" s="3" t="s">
        <v>415</v>
      </c>
      <c r="AY2412" s="3" t="s">
        <v>416</v>
      </c>
      <c r="AZ2412" s="3">
        <v>603</v>
      </c>
      <c r="BA2412" s="3" t="s">
        <v>60</v>
      </c>
      <c r="BB2412" s="3">
        <v>603</v>
      </c>
      <c r="BC2412" s="3" t="s">
        <v>60</v>
      </c>
      <c r="BD2412" s="3" t="s">
        <v>60</v>
      </c>
      <c r="BE2412" s="3" t="s">
        <v>60</v>
      </c>
      <c r="BF2412" s="3" t="str">
        <f>IFERROR(VLOOKUP(Data_Power_app[[#This Row],[PRO ODER]],'Result'!H:J,3,0),"")</f>
        <v>LAMINATION 6</v>
      </c>
      <c r="BG2412" s="13" t="str">
        <f>IFERROR(VLOOKUP(Data_Power_app[[#This Row],[PRO ODER]]&amp;"LAM",'Real Time'!A:E,4,0),"")</f>
        <v>ML-05</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12">
        <v>4291</v>
      </c>
      <c r="B2413" s="3" t="s">
        <v>8356</v>
      </c>
      <c r="C2413" s="3" t="s">
        <v>8357</v>
      </c>
      <c r="D2413" s="3" t="s">
        <v>255</v>
      </c>
      <c r="E2413" s="3" t="s">
        <v>325</v>
      </c>
      <c r="F2413" s="3" t="s">
        <v>59</v>
      </c>
      <c r="G2413" s="3">
        <v>207</v>
      </c>
      <c r="H2413" s="4">
        <v>45829</v>
      </c>
      <c r="I2413" s="4">
        <v>45820</v>
      </c>
      <c r="J2413" s="4">
        <v>45820</v>
      </c>
      <c r="K2413" s="4">
        <v>45832</v>
      </c>
      <c r="L2413" s="4">
        <v>45821.428229166668</v>
      </c>
      <c r="M2413" s="4">
        <v>45833</v>
      </c>
      <c r="N2413" s="4">
        <v>45824.762013888889</v>
      </c>
      <c r="O2413" s="4" t="s">
        <v>60</v>
      </c>
      <c r="P2413" s="4" t="s">
        <v>60</v>
      </c>
      <c r="Q2413" s="4" t="s">
        <v>60</v>
      </c>
      <c r="R2413" s="4" t="s">
        <v>60</v>
      </c>
      <c r="S2413" s="4" t="s">
        <v>60</v>
      </c>
      <c r="T2413" s="4">
        <v>45834</v>
      </c>
      <c r="U2413" s="4"/>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3.9049700000000001</v>
      </c>
      <c r="AO2413" s="3" t="s">
        <v>68</v>
      </c>
      <c r="AP2413" s="3"/>
      <c r="AQ2413" s="3"/>
      <c r="AR2413" s="3" t="s">
        <v>68</v>
      </c>
      <c r="AS2413" s="3"/>
      <c r="AT2413" s="3"/>
      <c r="AU2413" s="3" t="s">
        <v>323</v>
      </c>
      <c r="AV2413" s="3" t="s">
        <v>324</v>
      </c>
      <c r="AW2413" s="3">
        <v>17.079080000000001</v>
      </c>
      <c r="AX2413" s="3" t="s">
        <v>415</v>
      </c>
      <c r="AY2413" s="3" t="s">
        <v>416</v>
      </c>
      <c r="AZ2413" s="3">
        <v>207</v>
      </c>
      <c r="BA2413" s="3" t="s">
        <v>60</v>
      </c>
      <c r="BB2413" s="3">
        <v>207</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4292</v>
      </c>
      <c r="B2414" s="3" t="s">
        <v>13429</v>
      </c>
      <c r="C2414" s="3" t="s">
        <v>13430</v>
      </c>
      <c r="D2414" s="3" t="s">
        <v>255</v>
      </c>
      <c r="E2414" s="3" t="s">
        <v>325</v>
      </c>
      <c r="F2414" s="3" t="s">
        <v>59</v>
      </c>
      <c r="G2414" s="3">
        <v>1595</v>
      </c>
      <c r="H2414" s="4">
        <v>45826</v>
      </c>
      <c r="I2414" s="4">
        <v>45824</v>
      </c>
      <c r="J2414" s="4">
        <v>45824</v>
      </c>
      <c r="K2414" s="4">
        <v>45831</v>
      </c>
      <c r="L2414" s="4"/>
      <c r="M2414" s="4">
        <v>45832</v>
      </c>
      <c r="N2414" s="4"/>
      <c r="O2414" s="4" t="s">
        <v>60</v>
      </c>
      <c r="P2414" s="4" t="s">
        <v>60</v>
      </c>
      <c r="Q2414" s="4" t="s">
        <v>60</v>
      </c>
      <c r="R2414" s="4" t="s">
        <v>60</v>
      </c>
      <c r="S2414" s="4" t="s">
        <v>60</v>
      </c>
      <c r="T2414" s="4">
        <v>45833</v>
      </c>
      <c r="U2414" s="4"/>
      <c r="V2414" s="4"/>
      <c r="W2414" s="4">
        <v>45835</v>
      </c>
      <c r="X2414" s="4"/>
      <c r="Y2414" s="4" t="s">
        <v>60</v>
      </c>
      <c r="Z2414" s="4">
        <v>45837</v>
      </c>
      <c r="AA2414" s="4"/>
      <c r="AB2414" s="4" t="s">
        <v>60</v>
      </c>
      <c r="AC2414" s="4">
        <v>45838</v>
      </c>
      <c r="AD2414" s="4">
        <v>45839</v>
      </c>
      <c r="AE2414" s="4">
        <v>45841</v>
      </c>
      <c r="AF2414" s="4"/>
      <c r="AG2414" s="3" t="s">
        <v>117</v>
      </c>
      <c r="AH2414" s="3" t="s">
        <v>257</v>
      </c>
      <c r="AI2414" s="3" t="s">
        <v>414</v>
      </c>
      <c r="AJ2414" s="3" t="s">
        <v>258</v>
      </c>
      <c r="AK2414" s="3" t="s">
        <v>98</v>
      </c>
      <c r="AL2414" s="3" t="s">
        <v>321</v>
      </c>
      <c r="AM2414" s="3" t="s">
        <v>322</v>
      </c>
      <c r="AN2414" s="3">
        <v>30.195229999999999</v>
      </c>
      <c r="AO2414" s="3" t="s">
        <v>68</v>
      </c>
      <c r="AP2414" s="3"/>
      <c r="AQ2414" s="3"/>
      <c r="AR2414" s="3" t="s">
        <v>68</v>
      </c>
      <c r="AS2414" s="3"/>
      <c r="AT2414" s="3"/>
      <c r="AU2414" s="3" t="s">
        <v>323</v>
      </c>
      <c r="AV2414" s="3" t="s">
        <v>324</v>
      </c>
      <c r="AW2414" s="3">
        <v>132.06442000000001</v>
      </c>
      <c r="AX2414" s="3" t="s">
        <v>415</v>
      </c>
      <c r="AY2414" s="3" t="s">
        <v>416</v>
      </c>
      <c r="AZ2414" s="3">
        <v>1595</v>
      </c>
      <c r="BA2414" s="3" t="s">
        <v>60</v>
      </c>
      <c r="BB2414" s="3">
        <v>1595</v>
      </c>
      <c r="BC2414" s="3" t="s">
        <v>60</v>
      </c>
      <c r="BD2414" s="3" t="s">
        <v>60</v>
      </c>
      <c r="BE2414" s="3" t="s">
        <v>60</v>
      </c>
      <c r="BF2414" s="3" t="str">
        <f>IFERROR(VLOOKUP(Data_Power_app[[#This Row],[PRO ODER]],'Result'!H:J,3,0),"")</f>
        <v/>
      </c>
      <c r="BG2414" s="13"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row>
    <row r="2415" spans="1:61" x14ac:dyDescent="0.25">
      <c r="A2415" s="12">
        <v>4293</v>
      </c>
      <c r="B2415" s="3" t="s">
        <v>5276</v>
      </c>
      <c r="C2415" s="3" t="s">
        <v>5277</v>
      </c>
      <c r="D2415" s="3" t="s">
        <v>255</v>
      </c>
      <c r="E2415" s="3" t="s">
        <v>325</v>
      </c>
      <c r="F2415" s="3" t="s">
        <v>59</v>
      </c>
      <c r="G2415" s="3">
        <v>243</v>
      </c>
      <c r="H2415" s="4">
        <v>45831</v>
      </c>
      <c r="I2415" s="4">
        <v>45818</v>
      </c>
      <c r="J2415" s="4">
        <v>45818</v>
      </c>
      <c r="K2415" s="4">
        <v>45832</v>
      </c>
      <c r="L2415" s="4">
        <v>45819.324953703705</v>
      </c>
      <c r="M2415" s="4">
        <v>45833</v>
      </c>
      <c r="N2415" s="4">
        <v>45821.904756944445</v>
      </c>
      <c r="O2415" s="4" t="s">
        <v>60</v>
      </c>
      <c r="P2415" s="4" t="s">
        <v>60</v>
      </c>
      <c r="Q2415" s="4" t="s">
        <v>60</v>
      </c>
      <c r="R2415" s="4" t="s">
        <v>60</v>
      </c>
      <c r="S2415" s="4" t="s">
        <v>60</v>
      </c>
      <c r="T2415" s="4">
        <v>45834</v>
      </c>
      <c r="U2415" s="4"/>
      <c r="V2415" s="4"/>
      <c r="W2415" s="4">
        <v>45835</v>
      </c>
      <c r="X2415" s="4"/>
      <c r="Y2415" s="4" t="s">
        <v>60</v>
      </c>
      <c r="Z2415" s="4">
        <v>45837</v>
      </c>
      <c r="AA2415" s="4"/>
      <c r="AB2415" s="4" t="s">
        <v>60</v>
      </c>
      <c r="AC2415" s="4">
        <v>45838</v>
      </c>
      <c r="AD2415" s="4">
        <v>45839</v>
      </c>
      <c r="AE2415" s="4">
        <v>45841</v>
      </c>
      <c r="AF2415" s="4"/>
      <c r="AG2415" s="3" t="s">
        <v>225</v>
      </c>
      <c r="AH2415" s="3" t="s">
        <v>257</v>
      </c>
      <c r="AI2415" s="3" t="s">
        <v>420</v>
      </c>
      <c r="AJ2415" s="3" t="s">
        <v>258</v>
      </c>
      <c r="AK2415" s="3" t="s">
        <v>65</v>
      </c>
      <c r="AL2415" s="3" t="s">
        <v>321</v>
      </c>
      <c r="AM2415" s="3" t="s">
        <v>322</v>
      </c>
      <c r="AN2415" s="3">
        <v>3.6883699999999999</v>
      </c>
      <c r="AO2415" s="3" t="s">
        <v>68</v>
      </c>
      <c r="AP2415" s="3"/>
      <c r="AQ2415" s="3"/>
      <c r="AR2415" s="3" t="s">
        <v>68</v>
      </c>
      <c r="AS2415" s="3"/>
      <c r="AT2415" s="3"/>
      <c r="AU2415" s="3" t="s">
        <v>323</v>
      </c>
      <c r="AV2415" s="3" t="s">
        <v>324</v>
      </c>
      <c r="AW2415" s="3">
        <v>16.129449999999999</v>
      </c>
      <c r="AX2415" s="3" t="s">
        <v>421</v>
      </c>
      <c r="AY2415" s="3" t="s">
        <v>422</v>
      </c>
      <c r="AZ2415" s="3">
        <v>243</v>
      </c>
      <c r="BA2415" s="3" t="s">
        <v>60</v>
      </c>
      <c r="BB2415" s="3">
        <v>243</v>
      </c>
      <c r="BC2415" s="3" t="s">
        <v>60</v>
      </c>
      <c r="BD2415" s="3" t="s">
        <v>60</v>
      </c>
      <c r="BE2415" s="3" t="s">
        <v>60</v>
      </c>
      <c r="BF2415" s="3" t="str">
        <f>IFERROR(VLOOKUP(Data_Power_app[[#This Row],[PRO ODER]],'Result'!H:J,3,0),"")</f>
        <v>LAMINATION 4</v>
      </c>
      <c r="BG2415" s="13" t="str">
        <f>IFERROR(VLOOKUP(Data_Power_app[[#This Row],[PRO ODER]]&amp;"LAM",'Real Time'!A:E,4,0),"")</f>
        <v>ML-04</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12">
        <v>4294</v>
      </c>
      <c r="B2416" s="3" t="s">
        <v>5278</v>
      </c>
      <c r="C2416" s="3" t="s">
        <v>5279</v>
      </c>
      <c r="D2416" s="3" t="s">
        <v>255</v>
      </c>
      <c r="E2416" s="3" t="s">
        <v>325</v>
      </c>
      <c r="F2416" s="3" t="s">
        <v>59</v>
      </c>
      <c r="G2416" s="3">
        <v>303</v>
      </c>
      <c r="H2416" s="4">
        <v>45831</v>
      </c>
      <c r="I2416" s="4">
        <v>45818</v>
      </c>
      <c r="J2416" s="4">
        <v>45818</v>
      </c>
      <c r="K2416" s="4">
        <v>45832</v>
      </c>
      <c r="L2416" s="4">
        <v>45819.324918981481</v>
      </c>
      <c r="M2416" s="4">
        <v>45833</v>
      </c>
      <c r="N2416" s="4">
        <v>45821.904733796298</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4.4844600000000003</v>
      </c>
      <c r="AO2416" s="3" t="s">
        <v>68</v>
      </c>
      <c r="AP2416" s="3"/>
      <c r="AQ2416" s="3"/>
      <c r="AR2416" s="3" t="s">
        <v>68</v>
      </c>
      <c r="AS2416" s="3"/>
      <c r="AT2416" s="3"/>
      <c r="AU2416" s="3" t="s">
        <v>323</v>
      </c>
      <c r="AV2416" s="3" t="s">
        <v>324</v>
      </c>
      <c r="AW2416" s="3">
        <v>19.610479999999999</v>
      </c>
      <c r="AX2416" s="3" t="s">
        <v>421</v>
      </c>
      <c r="AY2416" s="3" t="s">
        <v>422</v>
      </c>
      <c r="AZ2416" s="3">
        <v>303</v>
      </c>
      <c r="BA2416" s="3" t="s">
        <v>60</v>
      </c>
      <c r="BB2416" s="3">
        <v>303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4295</v>
      </c>
      <c r="B2417" s="3" t="s">
        <v>5280</v>
      </c>
      <c r="C2417" s="3" t="s">
        <v>5281</v>
      </c>
      <c r="D2417" s="3" t="s">
        <v>255</v>
      </c>
      <c r="E2417" s="3" t="s">
        <v>325</v>
      </c>
      <c r="F2417" s="3" t="s">
        <v>59</v>
      </c>
      <c r="G2417" s="3">
        <v>147</v>
      </c>
      <c r="H2417" s="4">
        <v>45831</v>
      </c>
      <c r="I2417" s="4">
        <v>45818</v>
      </c>
      <c r="J2417" s="4">
        <v>45818</v>
      </c>
      <c r="K2417" s="4">
        <v>45832</v>
      </c>
      <c r="L2417" s="4">
        <v>45819.324884259258</v>
      </c>
      <c r="M2417" s="4">
        <v>45833</v>
      </c>
      <c r="N2417" s="4">
        <v>45821.904490740744</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2.25996</v>
      </c>
      <c r="AO2417" s="3" t="s">
        <v>68</v>
      </c>
      <c r="AP2417" s="3"/>
      <c r="AQ2417" s="3"/>
      <c r="AR2417" s="3" t="s">
        <v>68</v>
      </c>
      <c r="AS2417" s="3"/>
      <c r="AT2417" s="3"/>
      <c r="AU2417" s="3" t="s">
        <v>323</v>
      </c>
      <c r="AV2417" s="3" t="s">
        <v>324</v>
      </c>
      <c r="AW2417" s="3">
        <v>9.8829999999999991</v>
      </c>
      <c r="AX2417" s="3" t="s">
        <v>421</v>
      </c>
      <c r="AY2417" s="3" t="s">
        <v>422</v>
      </c>
      <c r="AZ2417" s="3">
        <v>147</v>
      </c>
      <c r="BA2417" s="3" t="s">
        <v>60</v>
      </c>
      <c r="BB2417" s="3">
        <v>147</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4301</v>
      </c>
      <c r="B2418" s="3" t="s">
        <v>13431</v>
      </c>
      <c r="C2418" s="3" t="s">
        <v>13432</v>
      </c>
      <c r="D2418" s="3" t="s">
        <v>255</v>
      </c>
      <c r="E2418" s="3" t="s">
        <v>325</v>
      </c>
      <c r="F2418" s="3" t="s">
        <v>59</v>
      </c>
      <c r="G2418" s="3">
        <v>411</v>
      </c>
      <c r="H2418" s="4">
        <v>45826</v>
      </c>
      <c r="I2418" s="4">
        <v>45824</v>
      </c>
      <c r="J2418" s="4">
        <v>45824</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45841</v>
      </c>
      <c r="AF2418" s="4"/>
      <c r="AG2418" s="3" t="s">
        <v>117</v>
      </c>
      <c r="AH2418" s="3" t="s">
        <v>257</v>
      </c>
      <c r="AI2418" s="3" t="s">
        <v>420</v>
      </c>
      <c r="AJ2418" s="3" t="s">
        <v>258</v>
      </c>
      <c r="AK2418" s="3" t="s">
        <v>65</v>
      </c>
      <c r="AL2418" s="3" t="s">
        <v>321</v>
      </c>
      <c r="AM2418" s="3" t="s">
        <v>322</v>
      </c>
      <c r="AN2418" s="3">
        <v>6.3097000000000003</v>
      </c>
      <c r="AO2418" s="3" t="s">
        <v>68</v>
      </c>
      <c r="AP2418" s="3"/>
      <c r="AQ2418" s="3"/>
      <c r="AR2418" s="3" t="s">
        <v>68</v>
      </c>
      <c r="AS2418" s="3"/>
      <c r="AT2418" s="3"/>
      <c r="AU2418" s="3" t="s">
        <v>323</v>
      </c>
      <c r="AV2418" s="3" t="s">
        <v>324</v>
      </c>
      <c r="AW2418" s="3">
        <v>27.592870000000001</v>
      </c>
      <c r="AX2418" s="3" t="s">
        <v>421</v>
      </c>
      <c r="AY2418" s="3" t="s">
        <v>422</v>
      </c>
      <c r="AZ2418" s="3">
        <v>411</v>
      </c>
      <c r="BA2418" s="3" t="s">
        <v>60</v>
      </c>
      <c r="BB2418" s="3">
        <v>411</v>
      </c>
      <c r="BC2418" s="3" t="s">
        <v>60</v>
      </c>
      <c r="BD2418" s="3" t="s">
        <v>60</v>
      </c>
      <c r="BE2418" s="3" t="s">
        <v>60</v>
      </c>
      <c r="BF2418" s="3" t="str">
        <f>IFERROR(VLOOKUP(Data_Power_app[[#This Row],[PRO ODER]],'Result'!H:J,3,0),"")</f>
        <v/>
      </c>
      <c r="BG2418" s="13"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row>
    <row r="2419" spans="1:61" x14ac:dyDescent="0.25">
      <c r="A2419" s="12">
        <v>4302</v>
      </c>
      <c r="B2419" s="3" t="s">
        <v>13433</v>
      </c>
      <c r="C2419" s="3" t="s">
        <v>13434</v>
      </c>
      <c r="D2419" s="3" t="s">
        <v>255</v>
      </c>
      <c r="E2419" s="3" t="s">
        <v>325</v>
      </c>
      <c r="F2419" s="3" t="s">
        <v>59</v>
      </c>
      <c r="G2419" s="3">
        <v>219</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3.1920899999999999</v>
      </c>
      <c r="AO2419" s="3" t="s">
        <v>68</v>
      </c>
      <c r="AP2419" s="3"/>
      <c r="AQ2419" s="3"/>
      <c r="AR2419" s="3" t="s">
        <v>68</v>
      </c>
      <c r="AS2419" s="3"/>
      <c r="AT2419" s="3"/>
      <c r="AU2419" s="3" t="s">
        <v>323</v>
      </c>
      <c r="AV2419" s="3" t="s">
        <v>324</v>
      </c>
      <c r="AW2419" s="3">
        <v>13.959020000000001</v>
      </c>
      <c r="AX2419" s="3" t="s">
        <v>421</v>
      </c>
      <c r="AY2419" s="3" t="s">
        <v>422</v>
      </c>
      <c r="AZ2419" s="3">
        <v>219</v>
      </c>
      <c r="BA2419" s="3" t="s">
        <v>60</v>
      </c>
      <c r="BB2419" s="3">
        <v>219</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4303</v>
      </c>
      <c r="B2420" s="3" t="s">
        <v>13435</v>
      </c>
      <c r="C2420" s="3" t="s">
        <v>13436</v>
      </c>
      <c r="D2420" s="3" t="s">
        <v>255</v>
      </c>
      <c r="E2420" s="3" t="s">
        <v>325</v>
      </c>
      <c r="F2420" s="3" t="s">
        <v>59</v>
      </c>
      <c r="G2420" s="3">
        <v>111</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1.64703</v>
      </c>
      <c r="AO2420" s="3" t="s">
        <v>68</v>
      </c>
      <c r="AP2420" s="3"/>
      <c r="AQ2420" s="3"/>
      <c r="AR2420" s="3" t="s">
        <v>68</v>
      </c>
      <c r="AS2420" s="3"/>
      <c r="AT2420" s="3"/>
      <c r="AU2420" s="3" t="s">
        <v>323</v>
      </c>
      <c r="AV2420" s="3" t="s">
        <v>324</v>
      </c>
      <c r="AW2420" s="3">
        <v>7.2025399999999999</v>
      </c>
      <c r="AX2420" s="3" t="s">
        <v>421</v>
      </c>
      <c r="AY2420" s="3" t="s">
        <v>422</v>
      </c>
      <c r="AZ2420" s="3">
        <v>111</v>
      </c>
      <c r="BA2420" s="3" t="s">
        <v>60</v>
      </c>
      <c r="BB2420" s="3">
        <v>111</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4305</v>
      </c>
      <c r="B2421" s="3" t="s">
        <v>13437</v>
      </c>
      <c r="C2421" s="3" t="s">
        <v>13438</v>
      </c>
      <c r="D2421" s="3" t="s">
        <v>255</v>
      </c>
      <c r="E2421" s="3" t="s">
        <v>325</v>
      </c>
      <c r="F2421" s="3" t="s">
        <v>59</v>
      </c>
      <c r="G2421" s="3">
        <v>675</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414</v>
      </c>
      <c r="AJ2421" s="3" t="s">
        <v>258</v>
      </c>
      <c r="AK2421" s="3" t="s">
        <v>98</v>
      </c>
      <c r="AL2421" s="3" t="s">
        <v>321</v>
      </c>
      <c r="AM2421" s="3" t="s">
        <v>322</v>
      </c>
      <c r="AN2421" s="3">
        <v>13.38505</v>
      </c>
      <c r="AO2421" s="3" t="s">
        <v>68</v>
      </c>
      <c r="AP2421" s="3"/>
      <c r="AQ2421" s="3"/>
      <c r="AR2421" s="3" t="s">
        <v>68</v>
      </c>
      <c r="AS2421" s="3"/>
      <c r="AT2421" s="3"/>
      <c r="AU2421" s="3" t="s">
        <v>323</v>
      </c>
      <c r="AV2421" s="3" t="s">
        <v>324</v>
      </c>
      <c r="AW2421" s="3">
        <v>58.545099999999998</v>
      </c>
      <c r="AX2421" s="3" t="s">
        <v>415</v>
      </c>
      <c r="AY2421" s="3" t="s">
        <v>416</v>
      </c>
      <c r="AZ2421" s="3">
        <v>675</v>
      </c>
      <c r="BA2421" s="3" t="s">
        <v>60</v>
      </c>
      <c r="BB2421" s="3">
        <v>675</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4308</v>
      </c>
      <c r="B2422" s="3" t="s">
        <v>8412</v>
      </c>
      <c r="C2422" s="3" t="s">
        <v>8413</v>
      </c>
      <c r="D2422" s="3" t="s">
        <v>93</v>
      </c>
      <c r="E2422" s="3" t="s">
        <v>279</v>
      </c>
      <c r="F2422" s="3" t="s">
        <v>59</v>
      </c>
      <c r="G2422" s="3">
        <v>660</v>
      </c>
      <c r="H2422" s="4">
        <v>45821</v>
      </c>
      <c r="I2422" s="4">
        <v>45820</v>
      </c>
      <c r="J2422" s="4">
        <v>45820</v>
      </c>
      <c r="K2422" s="4">
        <v>45822</v>
      </c>
      <c r="L2422" s="4">
        <v>45821.754849537036</v>
      </c>
      <c r="M2422" s="4">
        <v>45824</v>
      </c>
      <c r="N2422" s="4">
        <v>45824.993784722225</v>
      </c>
      <c r="O2422" s="4">
        <v>45826</v>
      </c>
      <c r="P2422" s="4" t="s">
        <v>60</v>
      </c>
      <c r="Q2422" s="4" t="s">
        <v>60</v>
      </c>
      <c r="R2422" s="4" t="s">
        <v>60</v>
      </c>
      <c r="S2422" s="4" t="s">
        <v>60</v>
      </c>
      <c r="T2422" s="4">
        <v>45827</v>
      </c>
      <c r="U2422" s="4"/>
      <c r="V2422" s="4"/>
      <c r="W2422" s="4">
        <v>45835</v>
      </c>
      <c r="X2422" s="4"/>
      <c r="Y2422" s="4" t="s">
        <v>60</v>
      </c>
      <c r="Z2422" s="4">
        <v>45837</v>
      </c>
      <c r="AA2422" s="4"/>
      <c r="AB2422" s="4" t="s">
        <v>60</v>
      </c>
      <c r="AC2422" s="4">
        <v>45838</v>
      </c>
      <c r="AD2422" s="4">
        <v>45839</v>
      </c>
      <c r="AE2422" s="4">
        <v>45841</v>
      </c>
      <c r="AF2422" s="4"/>
      <c r="AG2422" s="3" t="s">
        <v>225</v>
      </c>
      <c r="AH2422" s="3" t="s">
        <v>96</v>
      </c>
      <c r="AI2422" s="3" t="s">
        <v>5383</v>
      </c>
      <c r="AJ2422" s="3" t="s">
        <v>97</v>
      </c>
      <c r="AK2422" s="3" t="s">
        <v>65</v>
      </c>
      <c r="AL2422" s="3" t="s">
        <v>99</v>
      </c>
      <c r="AM2422" s="3" t="s">
        <v>100</v>
      </c>
      <c r="AN2422" s="3">
        <v>12.510260000000001</v>
      </c>
      <c r="AO2422" s="3" t="s">
        <v>68</v>
      </c>
      <c r="AP2422" s="3"/>
      <c r="AQ2422" s="3"/>
      <c r="AR2422" s="3" t="s">
        <v>68</v>
      </c>
      <c r="AS2422" s="3"/>
      <c r="AT2422" s="3"/>
      <c r="AU2422" s="3" t="s">
        <v>430</v>
      </c>
      <c r="AV2422" s="3" t="s">
        <v>431</v>
      </c>
      <c r="AW2422" s="3">
        <v>46.510359999999999</v>
      </c>
      <c r="AX2422" s="3" t="s">
        <v>549</v>
      </c>
      <c r="AY2422" s="3" t="s">
        <v>550</v>
      </c>
      <c r="AZ2422" s="3">
        <v>660</v>
      </c>
      <c r="BA2422" s="3" t="s">
        <v>60</v>
      </c>
      <c r="BB2422" s="3">
        <v>660</v>
      </c>
      <c r="BC2422" s="3" t="s">
        <v>60</v>
      </c>
      <c r="BD2422" s="3" t="s">
        <v>60</v>
      </c>
      <c r="BE2422" s="3" t="s">
        <v>60</v>
      </c>
      <c r="BF2422" s="3" t="str">
        <f>IFERROR(VLOOKUP(Data_Power_app[[#This Row],[PRO ODER]],'Result'!H:J,3,0),"")</f>
        <v>LAMINATION 5</v>
      </c>
      <c r="BG2422" s="13" t="str">
        <f>IFERROR(VLOOKUP(Data_Power_app[[#This Row],[PRO ODER]]&amp;"LAM",'Real Time'!A:E,4,0),"")</f>
        <v>ML-05</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12">
        <v>4309</v>
      </c>
      <c r="B2423" s="3" t="s">
        <v>8414</v>
      </c>
      <c r="C2423" s="3" t="s">
        <v>8415</v>
      </c>
      <c r="D2423" s="3" t="s">
        <v>93</v>
      </c>
      <c r="E2423" s="3" t="s">
        <v>279</v>
      </c>
      <c r="F2423" s="3" t="s">
        <v>59</v>
      </c>
      <c r="G2423" s="3">
        <v>444</v>
      </c>
      <c r="H2423" s="4">
        <v>45821</v>
      </c>
      <c r="I2423" s="4">
        <v>45820</v>
      </c>
      <c r="J2423" s="4">
        <v>45820</v>
      </c>
      <c r="K2423" s="4">
        <v>45822</v>
      </c>
      <c r="L2423" s="4">
        <v>45821.754999999997</v>
      </c>
      <c r="M2423" s="4">
        <v>45824</v>
      </c>
      <c r="N2423" s="4">
        <v>45824.993541666663</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7023</v>
      </c>
      <c r="AJ2423" s="3" t="s">
        <v>97</v>
      </c>
      <c r="AK2423" s="3" t="s">
        <v>98</v>
      </c>
      <c r="AL2423" s="3" t="s">
        <v>99</v>
      </c>
      <c r="AM2423" s="3" t="s">
        <v>100</v>
      </c>
      <c r="AN2423" s="3">
        <v>9.7651900000000005</v>
      </c>
      <c r="AO2423" s="3" t="s">
        <v>68</v>
      </c>
      <c r="AP2423" s="3"/>
      <c r="AQ2423" s="3"/>
      <c r="AR2423" s="3" t="s">
        <v>68</v>
      </c>
      <c r="AS2423" s="3"/>
      <c r="AT2423" s="3"/>
      <c r="AU2423" s="3" t="s">
        <v>430</v>
      </c>
      <c r="AV2423" s="3" t="s">
        <v>431</v>
      </c>
      <c r="AW2423" s="3">
        <v>36.307029999999997</v>
      </c>
      <c r="AX2423" s="3" t="s">
        <v>549</v>
      </c>
      <c r="AY2423" s="3" t="s">
        <v>550</v>
      </c>
      <c r="AZ2423" s="3">
        <v>444</v>
      </c>
      <c r="BA2423" s="3" t="s">
        <v>60</v>
      </c>
      <c r="BB2423" s="3">
        <v>444</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4310</v>
      </c>
      <c r="B2424" s="3" t="s">
        <v>8416</v>
      </c>
      <c r="C2424" s="3" t="s">
        <v>8417</v>
      </c>
      <c r="D2424" s="3" t="s">
        <v>93</v>
      </c>
      <c r="E2424" s="3" t="s">
        <v>279</v>
      </c>
      <c r="F2424" s="3" t="s">
        <v>59</v>
      </c>
      <c r="G2424" s="3">
        <v>300</v>
      </c>
      <c r="H2424" s="4">
        <v>45821</v>
      </c>
      <c r="I2424" s="4">
        <v>45820</v>
      </c>
      <c r="J2424" s="4">
        <v>45820</v>
      </c>
      <c r="K2424" s="4">
        <v>45822</v>
      </c>
      <c r="L2424" s="4">
        <v>45821.755104166667</v>
      </c>
      <c r="M2424" s="4">
        <v>45824</v>
      </c>
      <c r="N2424" s="4">
        <v>45824.093935185185</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6.5872099999999998</v>
      </c>
      <c r="AO2424" s="3" t="s">
        <v>68</v>
      </c>
      <c r="AP2424" s="3"/>
      <c r="AQ2424" s="3"/>
      <c r="AR2424" s="3" t="s">
        <v>68</v>
      </c>
      <c r="AS2424" s="3"/>
      <c r="AT2424" s="3"/>
      <c r="AU2424" s="3" t="s">
        <v>430</v>
      </c>
      <c r="AV2424" s="3" t="s">
        <v>431</v>
      </c>
      <c r="AW2424" s="3">
        <v>24.490780000000001</v>
      </c>
      <c r="AX2424" s="3" t="s">
        <v>549</v>
      </c>
      <c r="AY2424" s="3" t="s">
        <v>550</v>
      </c>
      <c r="AZ2424" s="3">
        <v>300</v>
      </c>
      <c r="BA2424" s="3" t="s">
        <v>60</v>
      </c>
      <c r="BB2424" s="3">
        <v>300</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4311</v>
      </c>
      <c r="B2425" s="3" t="s">
        <v>13439</v>
      </c>
      <c r="C2425" s="3" t="s">
        <v>13440</v>
      </c>
      <c r="D2425" s="3" t="s">
        <v>93</v>
      </c>
      <c r="E2425" s="3" t="s">
        <v>279</v>
      </c>
      <c r="F2425" s="3" t="s">
        <v>59</v>
      </c>
      <c r="G2425" s="3">
        <v>300</v>
      </c>
      <c r="H2425" s="4">
        <v>45824</v>
      </c>
      <c r="I2425" s="4">
        <v>45824</v>
      </c>
      <c r="J2425" s="4">
        <v>45824</v>
      </c>
      <c r="K2425" s="4">
        <v>45825</v>
      </c>
      <c r="L2425" s="4"/>
      <c r="M2425" s="4">
        <v>45825</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117</v>
      </c>
      <c r="AH2425" s="3" t="s">
        <v>96</v>
      </c>
      <c r="AI2425" s="3" t="s">
        <v>7023</v>
      </c>
      <c r="AJ2425" s="3" t="s">
        <v>97</v>
      </c>
      <c r="AK2425" s="3" t="s">
        <v>98</v>
      </c>
      <c r="AL2425" s="3" t="s">
        <v>99</v>
      </c>
      <c r="AM2425" s="3" t="s">
        <v>100</v>
      </c>
      <c r="AN2425" s="3">
        <v>6.6752200000000004</v>
      </c>
      <c r="AO2425" s="3" t="s">
        <v>68</v>
      </c>
      <c r="AP2425" s="3"/>
      <c r="AQ2425" s="3"/>
      <c r="AR2425" s="3" t="s">
        <v>68</v>
      </c>
      <c r="AS2425" s="3"/>
      <c r="AT2425" s="3"/>
      <c r="AU2425" s="3" t="s">
        <v>430</v>
      </c>
      <c r="AV2425" s="3" t="s">
        <v>431</v>
      </c>
      <c r="AW2425" s="3">
        <v>24.818570000000001</v>
      </c>
      <c r="AX2425" s="3" t="s">
        <v>549</v>
      </c>
      <c r="AY2425" s="3" t="s">
        <v>550</v>
      </c>
      <c r="AZ2425" s="3">
        <v>300</v>
      </c>
      <c r="BA2425" s="3" t="s">
        <v>60</v>
      </c>
      <c r="BB2425" s="3">
        <v>300</v>
      </c>
      <c r="BC2425" s="3" t="s">
        <v>60</v>
      </c>
      <c r="BD2425" s="3" t="s">
        <v>60</v>
      </c>
      <c r="BE2425" s="3" t="s">
        <v>60</v>
      </c>
      <c r="BF2425" s="3" t="str">
        <f>IFERROR(VLOOKUP(Data_Power_app[[#This Row],[PRO ODER]],'Result'!H:J,3,0),"")</f>
        <v/>
      </c>
      <c r="BG2425" s="13"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row>
    <row r="2426" spans="1:61" x14ac:dyDescent="0.25">
      <c r="A2426" s="12">
        <v>4312</v>
      </c>
      <c r="B2426" s="3" t="s">
        <v>13441</v>
      </c>
      <c r="C2426" s="3" t="s">
        <v>13442</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5383</v>
      </c>
      <c r="AJ2426" s="3" t="s">
        <v>97</v>
      </c>
      <c r="AK2426" s="3" t="s">
        <v>65</v>
      </c>
      <c r="AL2426" s="3" t="s">
        <v>99</v>
      </c>
      <c r="AM2426" s="3" t="s">
        <v>100</v>
      </c>
      <c r="AN2426" s="3">
        <v>5.5764199999999997</v>
      </c>
      <c r="AO2426" s="3" t="s">
        <v>68</v>
      </c>
      <c r="AP2426" s="3"/>
      <c r="AQ2426" s="3"/>
      <c r="AR2426" s="3" t="s">
        <v>68</v>
      </c>
      <c r="AS2426" s="3"/>
      <c r="AT2426" s="3"/>
      <c r="AU2426" s="3" t="s">
        <v>430</v>
      </c>
      <c r="AV2426" s="3" t="s">
        <v>431</v>
      </c>
      <c r="AW2426" s="3">
        <v>20.731369999999998</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4313</v>
      </c>
      <c r="B2427" s="3" t="s">
        <v>5414</v>
      </c>
      <c r="C2427" s="3" t="s">
        <v>5415</v>
      </c>
      <c r="D2427" s="3" t="s">
        <v>93</v>
      </c>
      <c r="E2427" s="3" t="s">
        <v>279</v>
      </c>
      <c r="F2427" s="3" t="s">
        <v>59</v>
      </c>
      <c r="G2427" s="3">
        <v>300</v>
      </c>
      <c r="H2427" s="4">
        <v>45820</v>
      </c>
      <c r="I2427" s="4">
        <v>45818</v>
      </c>
      <c r="J2427" s="4">
        <v>45818</v>
      </c>
      <c r="K2427" s="4">
        <v>45821</v>
      </c>
      <c r="L2427" s="4">
        <v>45819.662233796298</v>
      </c>
      <c r="M2427" s="4">
        <v>45822</v>
      </c>
      <c r="N2427" s="4">
        <v>45820.680497685185</v>
      </c>
      <c r="O2427" s="4">
        <v>45826</v>
      </c>
      <c r="P2427" s="4" t="s">
        <v>60</v>
      </c>
      <c r="Q2427" s="4" t="s">
        <v>60</v>
      </c>
      <c r="R2427" s="4" t="s">
        <v>60</v>
      </c>
      <c r="S2427" s="4" t="s">
        <v>60</v>
      </c>
      <c r="T2427" s="4">
        <v>45827</v>
      </c>
      <c r="U2427" s="4">
        <v>45821.956909722219</v>
      </c>
      <c r="V2427" s="4">
        <v>45824.815243055556</v>
      </c>
      <c r="W2427" s="4">
        <v>45835</v>
      </c>
      <c r="X2427" s="4">
        <v>45824.955000000002</v>
      </c>
      <c r="Y2427" s="4" t="s">
        <v>61</v>
      </c>
      <c r="Z2427" s="4">
        <v>45837</v>
      </c>
      <c r="AA2427" s="4"/>
      <c r="AB2427" s="4" t="s">
        <v>60</v>
      </c>
      <c r="AC2427" s="4">
        <v>45838</v>
      </c>
      <c r="AD2427" s="4">
        <v>45839</v>
      </c>
      <c r="AE2427" s="4">
        <v>45841</v>
      </c>
      <c r="AF2427" s="4"/>
      <c r="AG2427" s="3" t="s">
        <v>95</v>
      </c>
      <c r="AH2427" s="3" t="s">
        <v>96</v>
      </c>
      <c r="AI2427" s="3" t="s">
        <v>5383</v>
      </c>
      <c r="AJ2427" s="3" t="s">
        <v>97</v>
      </c>
      <c r="AK2427" s="3" t="s">
        <v>65</v>
      </c>
      <c r="AL2427" s="3" t="s">
        <v>99</v>
      </c>
      <c r="AM2427" s="3" t="s">
        <v>100</v>
      </c>
      <c r="AN2427" s="3">
        <v>5.69747</v>
      </c>
      <c r="AO2427" s="3" t="s">
        <v>68</v>
      </c>
      <c r="AP2427" s="3"/>
      <c r="AQ2427" s="3"/>
      <c r="AR2427" s="3" t="s">
        <v>68</v>
      </c>
      <c r="AS2427" s="3"/>
      <c r="AT2427" s="3"/>
      <c r="AU2427" s="3" t="s">
        <v>430</v>
      </c>
      <c r="AV2427" s="3" t="s">
        <v>431</v>
      </c>
      <c r="AW2427" s="3">
        <v>21.181940000000001</v>
      </c>
      <c r="AX2427" s="3" t="s">
        <v>549</v>
      </c>
      <c r="AY2427" s="3" t="s">
        <v>550</v>
      </c>
      <c r="AZ2427" s="3">
        <v>300</v>
      </c>
      <c r="BA2427" s="3" t="s">
        <v>60</v>
      </c>
      <c r="BB2427" s="3">
        <v>300</v>
      </c>
      <c r="BC2427" s="3" t="s">
        <v>60</v>
      </c>
      <c r="BD2427" s="3" t="s">
        <v>60</v>
      </c>
      <c r="BE2427" s="3" t="s">
        <v>60</v>
      </c>
      <c r="BF2427" s="3" t="str">
        <f>IFERROR(VLOOKUP(Data_Power_app[[#This Row],[PRO ODER]],'Result'!H:J,3,0),"")</f>
        <v>LAMINATION 1</v>
      </c>
      <c r="BG2427" s="13" t="str">
        <f>IFERROR(VLOOKUP(Data_Power_app[[#This Row],[PRO ODER]]&amp;"LAM",'Real Time'!A:E,4,0),"")</f>
        <v>ML-05</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 t="str">
        <f>IFERROR(VLOOKUP(Data_Power_app[[#This Row],[PRO ODER]],'Xuất-Delay-SLT'!B:C,2,0),"")</f>
        <v/>
      </c>
    </row>
    <row r="2428" spans="1:61" x14ac:dyDescent="0.25">
      <c r="A2428" s="12">
        <v>4323</v>
      </c>
      <c r="B2428" s="3" t="s">
        <v>2255</v>
      </c>
      <c r="C2428" s="3" t="s">
        <v>2256</v>
      </c>
      <c r="D2428" s="3" t="s">
        <v>84</v>
      </c>
      <c r="E2428" s="3" t="s">
        <v>150</v>
      </c>
      <c r="F2428" s="3" t="s">
        <v>59</v>
      </c>
      <c r="G2428" s="3">
        <v>58</v>
      </c>
      <c r="H2428" s="4">
        <v>45831</v>
      </c>
      <c r="I2428" s="4">
        <v>45811</v>
      </c>
      <c r="J2428" s="4">
        <v>45815</v>
      </c>
      <c r="K2428" s="4">
        <v>45832</v>
      </c>
      <c r="L2428" s="4">
        <v>45811.896990740737</v>
      </c>
      <c r="M2428" s="4">
        <v>45833</v>
      </c>
      <c r="N2428" s="4">
        <v>45811.222604166665</v>
      </c>
      <c r="O2428" s="4" t="s">
        <v>60</v>
      </c>
      <c r="P2428" s="4" t="s">
        <v>60</v>
      </c>
      <c r="Q2428" s="4" t="s">
        <v>60</v>
      </c>
      <c r="R2428" s="4" t="s">
        <v>60</v>
      </c>
      <c r="S2428" s="4" t="s">
        <v>60</v>
      </c>
      <c r="T2428" s="4">
        <v>45834</v>
      </c>
      <c r="U2428" s="4">
        <v>45812.057280092595</v>
      </c>
      <c r="V2428" s="4">
        <v>45817.757303240738</v>
      </c>
      <c r="W2428" s="4">
        <v>45835</v>
      </c>
      <c r="X2428" s="4">
        <v>45818.676342592589</v>
      </c>
      <c r="Y2428" s="4" t="s">
        <v>77</v>
      </c>
      <c r="Z2428" s="4">
        <v>45837</v>
      </c>
      <c r="AA2428" s="4">
        <v>45818.676620370374</v>
      </c>
      <c r="AB2428" s="4">
        <v>45825</v>
      </c>
      <c r="AC2428" s="4">
        <v>45838</v>
      </c>
      <c r="AD2428" s="4">
        <v>45839</v>
      </c>
      <c r="AE2428" s="4">
        <v>45841</v>
      </c>
      <c r="AF2428" s="4"/>
      <c r="AG2428" s="3" t="s">
        <v>944</v>
      </c>
      <c r="AH2428" s="3" t="s">
        <v>251</v>
      </c>
      <c r="AI2428" s="3" t="s">
        <v>1228</v>
      </c>
      <c r="AJ2428" s="3" t="s">
        <v>181</v>
      </c>
      <c r="AK2428" s="3" t="s">
        <v>98</v>
      </c>
      <c r="AL2428" s="3" t="s">
        <v>610</v>
      </c>
      <c r="AM2428" s="3" t="s">
        <v>611</v>
      </c>
      <c r="AN2428" s="3">
        <v>2.0783800000000001</v>
      </c>
      <c r="AO2428" s="3" t="s">
        <v>68</v>
      </c>
      <c r="AP2428" s="3"/>
      <c r="AQ2428" s="3"/>
      <c r="AR2428" s="3" t="s">
        <v>68</v>
      </c>
      <c r="AS2428" s="3"/>
      <c r="AT2428" s="3"/>
      <c r="AU2428" s="3" t="s">
        <v>233</v>
      </c>
      <c r="AV2428" s="3" t="s">
        <v>234</v>
      </c>
      <c r="AW2428" s="3">
        <v>4.54528</v>
      </c>
      <c r="AX2428" s="3" t="s">
        <v>4924</v>
      </c>
      <c r="AY2428" s="3" t="s">
        <v>4925</v>
      </c>
      <c r="AZ2428" s="3">
        <v>21.5</v>
      </c>
      <c r="BA2428" s="3" t="s">
        <v>60</v>
      </c>
      <c r="BB2428" s="3">
        <v>58</v>
      </c>
      <c r="BC2428" s="3" t="s">
        <v>60</v>
      </c>
      <c r="BD2428" s="3" t="s">
        <v>60</v>
      </c>
      <c r="BE2428" s="3" t="s">
        <v>60</v>
      </c>
      <c r="BF2428" s="3" t="str">
        <f>IFERROR(VLOOKUP(Data_Power_app[[#This Row],[PRO ODER]],'Result'!H:J,3,0),"")</f>
        <v>LAMINATION 5</v>
      </c>
      <c r="BG2428" s="13" t="str">
        <f>IFERROR(VLOOKUP(Data_Power_app[[#This Row],[PRO ODER]]&amp;"LAM",'Real Time'!A:E,4,0),"")</f>
        <v>ML-06</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12">
        <v>4324</v>
      </c>
      <c r="B2429" s="3" t="s">
        <v>2263</v>
      </c>
      <c r="C2429" s="3" t="s">
        <v>2264</v>
      </c>
      <c r="D2429" s="3" t="s">
        <v>84</v>
      </c>
      <c r="E2429" s="3" t="s">
        <v>150</v>
      </c>
      <c r="F2429" s="3" t="s">
        <v>72</v>
      </c>
      <c r="G2429" s="3">
        <v>54</v>
      </c>
      <c r="H2429" s="4">
        <v>45833</v>
      </c>
      <c r="I2429" s="4">
        <v>45811</v>
      </c>
      <c r="J2429" s="4">
        <v>45815</v>
      </c>
      <c r="K2429" s="4">
        <v>45834</v>
      </c>
      <c r="L2429" s="4">
        <v>45812.657233796293</v>
      </c>
      <c r="M2429" s="4" t="s">
        <v>60</v>
      </c>
      <c r="N2429" s="4"/>
      <c r="O2429" s="4" t="s">
        <v>60</v>
      </c>
      <c r="P2429" s="4" t="s">
        <v>60</v>
      </c>
      <c r="Q2429" s="4" t="s">
        <v>60</v>
      </c>
      <c r="R2429" s="4" t="s">
        <v>60</v>
      </c>
      <c r="S2429" s="4" t="s">
        <v>60</v>
      </c>
      <c r="T2429" s="4" t="s">
        <v>60</v>
      </c>
      <c r="U2429" s="4"/>
      <c r="V2429" s="4"/>
      <c r="W2429" s="4"/>
      <c r="X2429" s="4">
        <v>45813.52983796296</v>
      </c>
      <c r="Y2429" s="4" t="s">
        <v>73</v>
      </c>
      <c r="Z2429" s="4" t="s">
        <v>60</v>
      </c>
      <c r="AA2429" s="4">
        <v>45821.670335648145</v>
      </c>
      <c r="AB2429" s="4">
        <v>45825</v>
      </c>
      <c r="AC2429" s="4" t="s">
        <v>60</v>
      </c>
      <c r="AD2429" s="4">
        <v>45839</v>
      </c>
      <c r="AE2429" s="4">
        <v>45841</v>
      </c>
      <c r="AF2429" s="4"/>
      <c r="AG2429" s="3" t="s">
        <v>944</v>
      </c>
      <c r="AH2429" s="3" t="s">
        <v>240</v>
      </c>
      <c r="AI2429" s="3" t="s">
        <v>949</v>
      </c>
      <c r="AJ2429" s="3" t="s">
        <v>74</v>
      </c>
      <c r="AK2429" s="3" t="s">
        <v>65</v>
      </c>
      <c r="AL2429" s="3" t="s">
        <v>241</v>
      </c>
      <c r="AM2429" s="3" t="s">
        <v>242</v>
      </c>
      <c r="AN2429" s="3">
        <v>1.1848700000000001</v>
      </c>
      <c r="AO2429" s="3" t="s">
        <v>68</v>
      </c>
      <c r="AP2429" s="3"/>
      <c r="AQ2429" s="3"/>
      <c r="AR2429" s="3" t="s">
        <v>68</v>
      </c>
      <c r="AS2429" s="3"/>
      <c r="AT2429" s="3"/>
      <c r="AU2429" s="3" t="s">
        <v>342</v>
      </c>
      <c r="AV2429" s="3" t="s">
        <v>343</v>
      </c>
      <c r="AW2429" s="3">
        <v>2.59111</v>
      </c>
      <c r="AX2429" s="3" t="s">
        <v>950</v>
      </c>
      <c r="AY2429" s="3" t="s">
        <v>951</v>
      </c>
      <c r="AZ2429" s="3">
        <v>54</v>
      </c>
      <c r="BA2429" s="3" t="s">
        <v>196</v>
      </c>
      <c r="BB2429" s="3">
        <v>54</v>
      </c>
      <c r="BC2429" s="3" t="s">
        <v>60</v>
      </c>
      <c r="BD2429" s="3" t="s">
        <v>60</v>
      </c>
      <c r="BE2429" s="3" t="s">
        <v>486</v>
      </c>
      <c r="BF2429" s="3" t="str">
        <f>IFERROR(VLOOKUP(Data_Power_app[[#This Row],[PRO ODER]],'Result'!H:J,3,0),"")</f>
        <v>LAMINATION 1</v>
      </c>
      <c r="BG2429" s="13" t="str">
        <f>IFERROR(VLOOKUP(Data_Power_app[[#This Row],[PRO ODER]]&amp;"LAM",'Real Time'!A:E,4,0),"")</f>
        <v>ML-04</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 t="str">
        <f>IFERROR(VLOOKUP(Data_Power_app[[#This Row],[PRO ODER]],'Xuất-Delay-SLT'!B:C,2,0),"")</f>
        <v/>
      </c>
    </row>
    <row r="2430" spans="1:61" x14ac:dyDescent="0.25">
      <c r="A2430" s="12">
        <v>4373</v>
      </c>
      <c r="B2430" s="3" t="s">
        <v>11914</v>
      </c>
      <c r="C2430" s="3" t="s">
        <v>11915</v>
      </c>
      <c r="D2430" s="3" t="s">
        <v>84</v>
      </c>
      <c r="E2430" s="3" t="s">
        <v>157</v>
      </c>
      <c r="F2430" s="3" t="s">
        <v>59</v>
      </c>
      <c r="G2430" s="3">
        <v>2596</v>
      </c>
      <c r="H2430" s="4">
        <v>45824</v>
      </c>
      <c r="I2430" s="4">
        <v>45822</v>
      </c>
      <c r="J2430" s="4" t="s">
        <v>226</v>
      </c>
      <c r="K2430" s="4">
        <v>45825</v>
      </c>
      <c r="L2430" s="4"/>
      <c r="M2430" s="4">
        <v>45826</v>
      </c>
      <c r="N2430" s="4"/>
      <c r="O2430" s="4" t="s">
        <v>60</v>
      </c>
      <c r="P2430" s="4" t="s">
        <v>60</v>
      </c>
      <c r="Q2430" s="4" t="s">
        <v>60</v>
      </c>
      <c r="R2430" s="4" t="s">
        <v>60</v>
      </c>
      <c r="S2430" s="4" t="s">
        <v>60</v>
      </c>
      <c r="T2430" s="4">
        <v>45836</v>
      </c>
      <c r="U2430" s="4"/>
      <c r="V2430" s="4"/>
      <c r="W2430" s="4">
        <v>45838</v>
      </c>
      <c r="X2430" s="4"/>
      <c r="Y2430" s="4" t="s">
        <v>60</v>
      </c>
      <c r="Z2430" s="4" t="s">
        <v>60</v>
      </c>
      <c r="AA2430" s="4"/>
      <c r="AB2430" s="4" t="s">
        <v>60</v>
      </c>
      <c r="AC2430" s="4">
        <v>45839</v>
      </c>
      <c r="AD2430" s="4">
        <v>45840</v>
      </c>
      <c r="AE2430" s="4">
        <v>45841</v>
      </c>
      <c r="AF2430" s="4"/>
      <c r="AG2430" s="3" t="s">
        <v>117</v>
      </c>
      <c r="AH2430" s="3" t="s">
        <v>198</v>
      </c>
      <c r="AI2430" s="3" t="s">
        <v>10122</v>
      </c>
      <c r="AJ2430" s="3" t="s">
        <v>159</v>
      </c>
      <c r="AK2430" s="3" t="s">
        <v>98</v>
      </c>
      <c r="AL2430" s="3" t="s">
        <v>160</v>
      </c>
      <c r="AM2430" s="3" t="s">
        <v>161</v>
      </c>
      <c r="AN2430" s="3">
        <v>95.068060000000003</v>
      </c>
      <c r="AO2430" s="3" t="s">
        <v>68</v>
      </c>
      <c r="AP2430" s="3"/>
      <c r="AQ2430" s="3"/>
      <c r="AR2430" s="3" t="s">
        <v>68</v>
      </c>
      <c r="AS2430" s="3"/>
      <c r="AT2430" s="3"/>
      <c r="AU2430" s="3" t="s">
        <v>441</v>
      </c>
      <c r="AV2430" s="3" t="s">
        <v>442</v>
      </c>
      <c r="AW2430" s="3">
        <v>207.90391</v>
      </c>
      <c r="AX2430" s="3" t="s">
        <v>569</v>
      </c>
      <c r="AY2430" s="3" t="s">
        <v>569</v>
      </c>
      <c r="AZ2430" s="3" t="s">
        <v>569</v>
      </c>
      <c r="BA2430" s="3" t="s">
        <v>60</v>
      </c>
      <c r="BB2430" s="3">
        <v>2596</v>
      </c>
      <c r="BC2430" s="3" t="s">
        <v>60</v>
      </c>
      <c r="BD2430" s="3" t="s">
        <v>10123</v>
      </c>
      <c r="BE2430" s="3" t="s">
        <v>60</v>
      </c>
      <c r="BF2430" s="3" t="str">
        <f>IFERROR(VLOOKUP(Data_Power_app[[#This Row],[PRO ODER]],'Result'!H:J,3,0),"")</f>
        <v>LAMINATION 5</v>
      </c>
      <c r="BG2430" s="13"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row>
    <row r="2431" spans="1:61" x14ac:dyDescent="0.25">
      <c r="A2431" s="12">
        <v>4374</v>
      </c>
      <c r="B2431" s="3" t="s">
        <v>837</v>
      </c>
      <c r="C2431" s="3" t="s">
        <v>838</v>
      </c>
      <c r="D2431" s="3" t="s">
        <v>84</v>
      </c>
      <c r="E2431" s="3" t="s">
        <v>85</v>
      </c>
      <c r="F2431" s="3" t="s">
        <v>59</v>
      </c>
      <c r="G2431" s="3">
        <v>645</v>
      </c>
      <c r="H2431" s="4">
        <v>45826</v>
      </c>
      <c r="I2431" s="4">
        <v>45782</v>
      </c>
      <c r="J2431" s="4">
        <v>45782</v>
      </c>
      <c r="K2431" s="4">
        <v>45833</v>
      </c>
      <c r="L2431" s="4">
        <v>45784.336585648147</v>
      </c>
      <c r="M2431" s="4">
        <v>45834</v>
      </c>
      <c r="N2431" s="4">
        <v>45784.093043981484</v>
      </c>
      <c r="O2431" s="4" t="s">
        <v>60</v>
      </c>
      <c r="P2431" s="4" t="s">
        <v>60</v>
      </c>
      <c r="Q2431" s="4" t="s">
        <v>60</v>
      </c>
      <c r="R2431" s="4" t="s">
        <v>60</v>
      </c>
      <c r="S2431" s="4" t="s">
        <v>60</v>
      </c>
      <c r="T2431" s="4">
        <v>45835</v>
      </c>
      <c r="U2431" s="4">
        <v>45786.12195601852</v>
      </c>
      <c r="V2431" s="4">
        <v>45792.40892361111</v>
      </c>
      <c r="W2431" s="4">
        <v>45836</v>
      </c>
      <c r="X2431" s="4">
        <v>45792.461724537039</v>
      </c>
      <c r="Y2431" s="4" t="s">
        <v>77</v>
      </c>
      <c r="Z2431" s="4">
        <v>45838</v>
      </c>
      <c r="AA2431" s="4">
        <v>45792.181851851848</v>
      </c>
      <c r="AB2431" s="4">
        <v>45825</v>
      </c>
      <c r="AC2431" s="4">
        <v>45839</v>
      </c>
      <c r="AD2431" s="4">
        <v>45840</v>
      </c>
      <c r="AE2431" s="4">
        <v>45842</v>
      </c>
      <c r="AF2431" s="4"/>
      <c r="AG2431" s="3" t="s">
        <v>944</v>
      </c>
      <c r="AH2431" s="3" t="s">
        <v>653</v>
      </c>
      <c r="AI2431" s="3" t="s">
        <v>654</v>
      </c>
      <c r="AJ2431" s="3" t="s">
        <v>181</v>
      </c>
      <c r="AK2431" s="3" t="s">
        <v>98</v>
      </c>
      <c r="AL2431" s="3" t="s">
        <v>655</v>
      </c>
      <c r="AM2431" s="3" t="s">
        <v>656</v>
      </c>
      <c r="AN2431" s="3">
        <v>25.677600000000002</v>
      </c>
      <c r="AO2431" s="3" t="s">
        <v>68</v>
      </c>
      <c r="AP2431" s="3"/>
      <c r="AQ2431" s="3"/>
      <c r="AR2431" s="3" t="s">
        <v>68</v>
      </c>
      <c r="AS2431" s="3"/>
      <c r="AT2431" s="3"/>
      <c r="AU2431" s="3" t="s">
        <v>657</v>
      </c>
      <c r="AV2431" s="3" t="s">
        <v>658</v>
      </c>
      <c r="AW2431" s="3">
        <v>47.735509999999998</v>
      </c>
      <c r="AX2431" s="3" t="s">
        <v>659</v>
      </c>
      <c r="AY2431" s="3" t="s">
        <v>660</v>
      </c>
      <c r="AZ2431" s="3">
        <v>645</v>
      </c>
      <c r="BA2431" s="3" t="s">
        <v>60</v>
      </c>
      <c r="BB2431" s="3">
        <v>645</v>
      </c>
      <c r="BC2431" s="3" t="s">
        <v>60</v>
      </c>
      <c r="BD2431" s="3" t="s">
        <v>60</v>
      </c>
      <c r="BE2431" s="3" t="s">
        <v>60</v>
      </c>
      <c r="BF2431" s="3" t="str">
        <f>IFERROR(VLOOKUP(Data_Power_app[[#This Row],[PRO ODER]],'Result'!H:J,3,0),"")</f>
        <v/>
      </c>
      <c r="BG2431" s="13" t="str">
        <f>IFERROR(VLOOKUP(Data_Power_app[[#This Row],[PRO ODER]]&amp;"LAM",'Real Time'!A:E,4,0),"")</f>
        <v>ML-04</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4375</v>
      </c>
      <c r="B2432" s="3" t="s">
        <v>839</v>
      </c>
      <c r="C2432" s="3" t="s">
        <v>840</v>
      </c>
      <c r="D2432" s="3" t="s">
        <v>84</v>
      </c>
      <c r="E2432" s="3" t="s">
        <v>85</v>
      </c>
      <c r="F2432" s="3" t="s">
        <v>59</v>
      </c>
      <c r="G2432" s="3">
        <v>585</v>
      </c>
      <c r="H2432" s="4">
        <v>45826</v>
      </c>
      <c r="I2432" s="4">
        <v>45782</v>
      </c>
      <c r="J2432" s="4">
        <v>45782</v>
      </c>
      <c r="K2432" s="4">
        <v>45833</v>
      </c>
      <c r="L2432" s="4">
        <v>45784.33666666667</v>
      </c>
      <c r="M2432" s="4">
        <v>45834</v>
      </c>
      <c r="N2432" s="4">
        <v>45784.093124999999</v>
      </c>
      <c r="O2432" s="4" t="s">
        <v>60</v>
      </c>
      <c r="P2432" s="4" t="s">
        <v>60</v>
      </c>
      <c r="Q2432" s="4" t="s">
        <v>60</v>
      </c>
      <c r="R2432" s="4" t="s">
        <v>60</v>
      </c>
      <c r="S2432" s="4" t="s">
        <v>60</v>
      </c>
      <c r="T2432" s="4">
        <v>45835</v>
      </c>
      <c r="U2432" s="4">
        <v>45786.122129629628</v>
      </c>
      <c r="V2432" s="4">
        <v>45792.408993055556</v>
      </c>
      <c r="W2432" s="4">
        <v>45836</v>
      </c>
      <c r="X2432" s="4">
        <v>45792.461863425924</v>
      </c>
      <c r="Y2432" s="4" t="s">
        <v>77</v>
      </c>
      <c r="Z2432" s="4">
        <v>45838</v>
      </c>
      <c r="AA2432" s="4">
        <v>45792.181250000001</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25.616900000000001</v>
      </c>
      <c r="AO2432" s="3" t="s">
        <v>68</v>
      </c>
      <c r="AP2432" s="3"/>
      <c r="AQ2432" s="3"/>
      <c r="AR2432" s="3" t="s">
        <v>68</v>
      </c>
      <c r="AS2432" s="3"/>
      <c r="AT2432" s="3"/>
      <c r="AU2432" s="3" t="s">
        <v>657</v>
      </c>
      <c r="AV2432" s="3" t="s">
        <v>658</v>
      </c>
      <c r="AW2432" s="3">
        <v>47.621749999999999</v>
      </c>
      <c r="AX2432" s="3" t="s">
        <v>659</v>
      </c>
      <c r="AY2432" s="3" t="s">
        <v>660</v>
      </c>
      <c r="AZ2432" s="3">
        <v>585</v>
      </c>
      <c r="BA2432" s="3" t="s">
        <v>60</v>
      </c>
      <c r="BB2432" s="3">
        <v>585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4391</v>
      </c>
      <c r="B2433" s="3" t="s">
        <v>11849</v>
      </c>
      <c r="C2433" s="3" t="s">
        <v>11850</v>
      </c>
      <c r="D2433" s="3" t="s">
        <v>255</v>
      </c>
      <c r="E2433" s="3" t="s">
        <v>256</v>
      </c>
      <c r="F2433" s="3" t="s">
        <v>59</v>
      </c>
      <c r="G2433" s="3">
        <v>2096</v>
      </c>
      <c r="H2433" s="4">
        <v>45832</v>
      </c>
      <c r="I2433" s="4">
        <v>45822</v>
      </c>
      <c r="J2433" s="4">
        <v>45822</v>
      </c>
      <c r="K2433" s="4">
        <v>45833</v>
      </c>
      <c r="L2433" s="4">
        <v>45822.137592592589</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 t="s">
        <v>86</v>
      </c>
      <c r="AH2433" s="3" t="s">
        <v>257</v>
      </c>
      <c r="AI2433" s="3" t="s">
        <v>506</v>
      </c>
      <c r="AJ2433" s="3" t="s">
        <v>258</v>
      </c>
      <c r="AK2433" s="3" t="s">
        <v>98</v>
      </c>
      <c r="AL2433" s="3" t="s">
        <v>259</v>
      </c>
      <c r="AM2433" s="3" t="s">
        <v>260</v>
      </c>
      <c r="AN2433" s="3">
        <v>49.68533</v>
      </c>
      <c r="AO2433" s="3" t="s">
        <v>68</v>
      </c>
      <c r="AP2433" s="3"/>
      <c r="AQ2433" s="3"/>
      <c r="AR2433" s="3" t="s">
        <v>68</v>
      </c>
      <c r="AS2433" s="3"/>
      <c r="AT2433" s="3"/>
      <c r="AU2433" s="3" t="s">
        <v>323</v>
      </c>
      <c r="AV2433" s="3" t="s">
        <v>324</v>
      </c>
      <c r="AW2433" s="3">
        <v>184.73962</v>
      </c>
      <c r="AX2433" s="3" t="s">
        <v>507</v>
      </c>
      <c r="AY2433" s="3" t="s">
        <v>508</v>
      </c>
      <c r="AZ2433" s="3">
        <v>2096</v>
      </c>
      <c r="BA2433" s="3" t="s">
        <v>60</v>
      </c>
      <c r="BB2433" s="3">
        <v>2096</v>
      </c>
      <c r="BC2433" s="3" t="s">
        <v>60</v>
      </c>
      <c r="BD2433" s="3" t="s">
        <v>60</v>
      </c>
      <c r="BE2433" s="3" t="s">
        <v>60</v>
      </c>
      <c r="BF2433" s="3" t="str">
        <f>IFERROR(VLOOKUP(Data_Power_app[[#This Row],[PRO ODER]],'Result'!H:J,3,0),"")</f>
        <v>LAMINATION 5</v>
      </c>
      <c r="BG2433" s="13" t="str">
        <f>IFERROR(VLOOKUP(Data_Power_app[[#This Row],[PRO ODER]]&amp;"LAM",'Real Time'!A:E,4,0),"")</f>
        <v>ML-06</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12">
        <v>4453</v>
      </c>
      <c r="B2434" s="3" t="s">
        <v>10124</v>
      </c>
      <c r="C2434" s="3" t="s">
        <v>10125</v>
      </c>
      <c r="D2434" s="3" t="s">
        <v>120</v>
      </c>
      <c r="E2434" s="3" t="s">
        <v>561</v>
      </c>
      <c r="F2434" s="3" t="s">
        <v>72</v>
      </c>
      <c r="G2434" s="3">
        <v>3000</v>
      </c>
      <c r="H2434" s="4">
        <v>45828</v>
      </c>
      <c r="I2434" s="4">
        <v>45821</v>
      </c>
      <c r="J2434" s="4" t="s">
        <v>226</v>
      </c>
      <c r="K2434" s="4">
        <v>45829</v>
      </c>
      <c r="L2434" s="4"/>
      <c r="M2434" s="4">
        <v>45829</v>
      </c>
      <c r="N2434" s="4"/>
      <c r="O2434" s="4" t="s">
        <v>60</v>
      </c>
      <c r="P2434" s="4" t="s">
        <v>60</v>
      </c>
      <c r="Q2434" s="4" t="s">
        <v>60</v>
      </c>
      <c r="R2434" s="4" t="s">
        <v>60</v>
      </c>
      <c r="S2434" s="4" t="s">
        <v>60</v>
      </c>
      <c r="T2434" s="4" t="s">
        <v>60</v>
      </c>
      <c r="U2434" s="4"/>
      <c r="V2434" s="4"/>
      <c r="W2434" s="4">
        <v>45837</v>
      </c>
      <c r="X2434" s="4"/>
      <c r="Y2434" s="4" t="s">
        <v>60</v>
      </c>
      <c r="Z2434" s="4" t="s">
        <v>60</v>
      </c>
      <c r="AA2434" s="4"/>
      <c r="AB2434" s="4" t="s">
        <v>60</v>
      </c>
      <c r="AC2434" s="4">
        <v>45839</v>
      </c>
      <c r="AD2434" s="4">
        <v>45840</v>
      </c>
      <c r="AE2434" s="4">
        <v>45842</v>
      </c>
      <c r="AF2434" s="4"/>
      <c r="AG2434" s="3" t="s">
        <v>138</v>
      </c>
      <c r="AH2434" s="3" t="s">
        <v>562</v>
      </c>
      <c r="AI2434" s="3" t="s">
        <v>563</v>
      </c>
      <c r="AJ2434" s="3" t="s">
        <v>74</v>
      </c>
      <c r="AK2434" s="3" t="s">
        <v>564</v>
      </c>
      <c r="AL2434" s="3" t="s">
        <v>565</v>
      </c>
      <c r="AM2434" s="3" t="s">
        <v>566</v>
      </c>
      <c r="AN2434" s="3">
        <v>4.8672000000000004</v>
      </c>
      <c r="AO2434" s="3" t="s">
        <v>567</v>
      </c>
      <c r="AP2434" s="3" t="s">
        <v>568</v>
      </c>
      <c r="AQ2434" s="3">
        <v>4.8672000000000004</v>
      </c>
      <c r="AR2434" s="3" t="s">
        <v>68</v>
      </c>
      <c r="AS2434" s="3"/>
      <c r="AT2434" s="3"/>
      <c r="AU2434" s="3" t="s">
        <v>68</v>
      </c>
      <c r="AV2434" s="3"/>
      <c r="AW2434" s="3"/>
      <c r="AX2434" s="3" t="s">
        <v>569</v>
      </c>
      <c r="AY2434" s="3" t="s">
        <v>569</v>
      </c>
      <c r="AZ2434" s="3" t="s">
        <v>569</v>
      </c>
      <c r="BA2434" s="3" t="s">
        <v>60</v>
      </c>
      <c r="BB2434" s="3">
        <v>0</v>
      </c>
      <c r="BC2434" s="3" t="s">
        <v>227</v>
      </c>
      <c r="BD2434" s="3" t="s">
        <v>1189</v>
      </c>
      <c r="BE2434" s="3" t="s">
        <v>60</v>
      </c>
      <c r="BF2434" s="3" t="str">
        <f>IFERROR(VLOOKUP(Data_Power_app[[#This Row],[PRO ODER]],'Result'!H:J,3,0),"")</f>
        <v/>
      </c>
      <c r="BG2434" s="13"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row>
    <row r="2435" spans="1:61" x14ac:dyDescent="0.25">
      <c r="A2435" s="12">
        <v>4579</v>
      </c>
      <c r="B2435" s="3" t="s">
        <v>2259</v>
      </c>
      <c r="C2435" s="3" t="s">
        <v>2260</v>
      </c>
      <c r="D2435" s="3" t="s">
        <v>84</v>
      </c>
      <c r="E2435" s="3" t="s">
        <v>150</v>
      </c>
      <c r="F2435" s="3" t="s">
        <v>72</v>
      </c>
      <c r="G2435" s="3">
        <v>63</v>
      </c>
      <c r="H2435" s="4">
        <v>45836</v>
      </c>
      <c r="I2435" s="4">
        <v>45811</v>
      </c>
      <c r="J2435" s="4">
        <v>45814</v>
      </c>
      <c r="K2435" s="4">
        <v>45837</v>
      </c>
      <c r="L2435" s="4">
        <v>45812.771620370368</v>
      </c>
      <c r="M2435" s="4" t="s">
        <v>60</v>
      </c>
      <c r="N2435" s="4"/>
      <c r="O2435" s="4" t="s">
        <v>60</v>
      </c>
      <c r="P2435" s="4" t="s">
        <v>60</v>
      </c>
      <c r="Q2435" s="4" t="s">
        <v>60</v>
      </c>
      <c r="R2435" s="4" t="s">
        <v>60</v>
      </c>
      <c r="S2435" s="4" t="s">
        <v>60</v>
      </c>
      <c r="T2435" s="4" t="s">
        <v>60</v>
      </c>
      <c r="U2435" s="4"/>
      <c r="V2435" s="4"/>
      <c r="W2435" s="4"/>
      <c r="X2435" s="4">
        <v>45821.535358796296</v>
      </c>
      <c r="Y2435" s="4" t="s">
        <v>202</v>
      </c>
      <c r="Z2435" s="4" t="s">
        <v>60</v>
      </c>
      <c r="AA2435" s="4">
        <v>45821.543182870373</v>
      </c>
      <c r="AB2435" s="4">
        <v>45825</v>
      </c>
      <c r="AC2435" s="4" t="s">
        <v>60</v>
      </c>
      <c r="AD2435" s="4">
        <v>45841</v>
      </c>
      <c r="AE2435" s="4">
        <v>45843</v>
      </c>
      <c r="AF2435" s="4"/>
      <c r="AG2435" s="3" t="s">
        <v>944</v>
      </c>
      <c r="AH2435" s="3" t="s">
        <v>318</v>
      </c>
      <c r="AI2435" s="3" t="s">
        <v>2280</v>
      </c>
      <c r="AJ2435" s="3" t="s">
        <v>74</v>
      </c>
      <c r="AK2435" s="3" t="s">
        <v>65</v>
      </c>
      <c r="AL2435" s="3" t="s">
        <v>301</v>
      </c>
      <c r="AM2435" s="3" t="s">
        <v>302</v>
      </c>
      <c r="AN2435" s="3">
        <v>1.31728</v>
      </c>
      <c r="AO2435" s="3" t="s">
        <v>68</v>
      </c>
      <c r="AP2435" s="3"/>
      <c r="AQ2435" s="3"/>
      <c r="AR2435" s="3" t="s">
        <v>68</v>
      </c>
      <c r="AS2435" s="3"/>
      <c r="AT2435" s="3"/>
      <c r="AU2435" s="3" t="s">
        <v>1761</v>
      </c>
      <c r="AV2435" s="3" t="s">
        <v>1762</v>
      </c>
      <c r="AW2435" s="3">
        <v>2.88097</v>
      </c>
      <c r="AX2435" s="3" t="s">
        <v>1087</v>
      </c>
      <c r="AY2435" s="3" t="s">
        <v>1088</v>
      </c>
      <c r="AZ2435" s="3">
        <v>63</v>
      </c>
      <c r="BA2435" s="3" t="s">
        <v>196</v>
      </c>
      <c r="BB2435" s="3">
        <v>63</v>
      </c>
      <c r="BC2435" s="3" t="s">
        <v>60</v>
      </c>
      <c r="BD2435" s="3" t="s">
        <v>60</v>
      </c>
      <c r="BE2435" s="3" t="s">
        <v>319</v>
      </c>
      <c r="BF2435" s="3" t="str">
        <f>IFERROR(VLOOKUP(Data_Power_app[[#This Row],[PRO ODER]],'Result'!H:J,3,0),"")</f>
        <v>LAMINATION 3</v>
      </c>
      <c r="BG2435" s="13" t="str">
        <f>IFERROR(VLOOKUP(Data_Power_app[[#This Row],[PRO ODER]]&amp;"LAM",'Real Time'!A:E,4,0),"")</f>
        <v>ML-03</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12">
        <v>4580</v>
      </c>
      <c r="B2436" s="3" t="s">
        <v>2261</v>
      </c>
      <c r="C2436" s="3" t="s">
        <v>2262</v>
      </c>
      <c r="D2436" s="3" t="s">
        <v>84</v>
      </c>
      <c r="E2436" s="3" t="s">
        <v>150</v>
      </c>
      <c r="F2436" s="3" t="s">
        <v>72</v>
      </c>
      <c r="G2436" s="3">
        <v>32</v>
      </c>
      <c r="H2436" s="4">
        <v>45836</v>
      </c>
      <c r="I2436" s="4">
        <v>45811</v>
      </c>
      <c r="J2436" s="4">
        <v>45814</v>
      </c>
      <c r="K2436" s="4">
        <v>45837</v>
      </c>
      <c r="L2436" s="4">
        <v>45812.769780092596</v>
      </c>
      <c r="M2436" s="4" t="s">
        <v>60</v>
      </c>
      <c r="N2436" s="4"/>
      <c r="O2436" s="4" t="s">
        <v>60</v>
      </c>
      <c r="P2436" s="4" t="s">
        <v>60</v>
      </c>
      <c r="Q2436" s="4" t="s">
        <v>60</v>
      </c>
      <c r="R2436" s="4" t="s">
        <v>60</v>
      </c>
      <c r="S2436" s="4" t="s">
        <v>60</v>
      </c>
      <c r="T2436" s="4" t="s">
        <v>60</v>
      </c>
      <c r="U2436" s="4"/>
      <c r="V2436" s="4"/>
      <c r="W2436" s="4"/>
      <c r="X2436" s="4">
        <v>45821.535011574073</v>
      </c>
      <c r="Y2436" s="4" t="s">
        <v>202</v>
      </c>
      <c r="Z2436" s="4" t="s">
        <v>60</v>
      </c>
      <c r="AA2436" s="4">
        <v>45821.543229166666</v>
      </c>
      <c r="AB2436" s="4" t="s">
        <v>60</v>
      </c>
      <c r="AC2436" s="4" t="s">
        <v>60</v>
      </c>
      <c r="AD2436" s="4">
        <v>45841</v>
      </c>
      <c r="AE2436" s="4">
        <v>45843</v>
      </c>
      <c r="AF2436" s="4"/>
      <c r="AG2436" s="3" t="s">
        <v>62</v>
      </c>
      <c r="AH2436" s="3" t="s">
        <v>318</v>
      </c>
      <c r="AI2436" s="3" t="s">
        <v>2281</v>
      </c>
      <c r="AJ2436" s="3" t="s">
        <v>74</v>
      </c>
      <c r="AK2436" s="3" t="s">
        <v>65</v>
      </c>
      <c r="AL2436" s="3" t="s">
        <v>301</v>
      </c>
      <c r="AM2436" s="3" t="s">
        <v>302</v>
      </c>
      <c r="AN2436" s="3">
        <v>0.70457999999999998</v>
      </c>
      <c r="AO2436" s="3" t="s">
        <v>68</v>
      </c>
      <c r="AP2436" s="3"/>
      <c r="AQ2436" s="3"/>
      <c r="AR2436" s="3" t="s">
        <v>68</v>
      </c>
      <c r="AS2436" s="3"/>
      <c r="AT2436" s="3"/>
      <c r="AU2436" s="3" t="s">
        <v>233</v>
      </c>
      <c r="AV2436" s="3" t="s">
        <v>234</v>
      </c>
      <c r="AW2436" s="3">
        <v>1.5408900000000001</v>
      </c>
      <c r="AX2436" s="3" t="s">
        <v>2282</v>
      </c>
      <c r="AY2436" s="3" t="s">
        <v>2283</v>
      </c>
      <c r="AZ2436" s="3">
        <v>32</v>
      </c>
      <c r="BA2436" s="3" t="s">
        <v>196</v>
      </c>
      <c r="BB2436" s="3">
        <v>32</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4645</v>
      </c>
      <c r="B2437" s="3" t="s">
        <v>8418</v>
      </c>
      <c r="C2437" s="3" t="s">
        <v>8419</v>
      </c>
      <c r="D2437" s="3" t="s">
        <v>84</v>
      </c>
      <c r="E2437" s="3" t="s">
        <v>185</v>
      </c>
      <c r="F2437" s="3" t="s">
        <v>72</v>
      </c>
      <c r="G2437" s="3">
        <v>327</v>
      </c>
      <c r="H2437" s="4">
        <v>45836</v>
      </c>
      <c r="I2437" s="4" t="s">
        <v>60</v>
      </c>
      <c r="J2437" s="4" t="s">
        <v>60</v>
      </c>
      <c r="K2437" s="4">
        <v>45837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v>45825</v>
      </c>
      <c r="AC2437" s="4" t="s">
        <v>60</v>
      </c>
      <c r="AD2437" s="4">
        <v>45842</v>
      </c>
      <c r="AE2437" s="4">
        <v>45843</v>
      </c>
      <c r="AF2437" s="4"/>
      <c r="AG2437" s="3" t="s">
        <v>944</v>
      </c>
      <c r="AH2437" s="3" t="s">
        <v>223</v>
      </c>
      <c r="AI2437" s="3" t="s">
        <v>1656</v>
      </c>
      <c r="AJ2437" s="3" t="s">
        <v>74</v>
      </c>
      <c r="AK2437" s="3" t="s">
        <v>98</v>
      </c>
      <c r="AL2437" s="3" t="s">
        <v>175</v>
      </c>
      <c r="AM2437" s="3" t="s">
        <v>176</v>
      </c>
      <c r="AN2437" s="3">
        <v>9.4616000000000007</v>
      </c>
      <c r="AO2437" s="3" t="s">
        <v>91</v>
      </c>
      <c r="AP2437" s="3" t="s">
        <v>92</v>
      </c>
      <c r="AQ2437" s="3">
        <v>9.4616000000000007</v>
      </c>
      <c r="AR2437" s="3" t="s">
        <v>68</v>
      </c>
      <c r="AS2437" s="3"/>
      <c r="AT2437" s="3"/>
      <c r="AU2437" s="3" t="s">
        <v>536</v>
      </c>
      <c r="AV2437" s="3" t="s">
        <v>537</v>
      </c>
      <c r="AW2437" s="3">
        <v>17.589980000000001</v>
      </c>
      <c r="AX2437" s="3" t="s">
        <v>1657</v>
      </c>
      <c r="AY2437" s="3" t="s">
        <v>1658</v>
      </c>
      <c r="AZ2437" s="3">
        <v>327</v>
      </c>
      <c r="BA2437" s="3" t="s">
        <v>196</v>
      </c>
      <c r="BB2437" s="3">
        <v>327</v>
      </c>
      <c r="BC2437" s="3" t="s">
        <v>60</v>
      </c>
      <c r="BD2437" s="3" t="s">
        <v>60</v>
      </c>
      <c r="BE2437" s="3" t="s">
        <v>1659</v>
      </c>
      <c r="BF2437" s="3" t="str">
        <f>IFERROR(VLOOKUP(Data_Power_app[[#This Row],[PRO ODER]],'Result'!H:J,3,0),"")</f>
        <v/>
      </c>
      <c r="BG2437" s="13"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row>
    <row r="2438" spans="1:61" x14ac:dyDescent="0.25">
      <c r="A2438" s="12">
        <v>4906</v>
      </c>
      <c r="B2438" s="3" t="s">
        <v>7358</v>
      </c>
      <c r="C2438" s="3" t="s">
        <v>7359</v>
      </c>
      <c r="D2438" s="3" t="s">
        <v>84</v>
      </c>
      <c r="E2438" s="3" t="s">
        <v>150</v>
      </c>
      <c r="F2438" s="3" t="s">
        <v>59</v>
      </c>
      <c r="G2438" s="3">
        <v>4404</v>
      </c>
      <c r="H2438" s="4">
        <v>45836</v>
      </c>
      <c r="I2438" s="4">
        <v>45819</v>
      </c>
      <c r="J2438" s="4">
        <v>45819</v>
      </c>
      <c r="K2438" s="4">
        <v>45838</v>
      </c>
      <c r="L2438" s="4">
        <v>45821.955000000002</v>
      </c>
      <c r="M2438" s="4">
        <v>45838</v>
      </c>
      <c r="N2438" s="4">
        <v>45822.606412037036</v>
      </c>
      <c r="O2438" s="4" t="s">
        <v>60</v>
      </c>
      <c r="P2438" s="4" t="s">
        <v>60</v>
      </c>
      <c r="Q2438" s="4" t="s">
        <v>60</v>
      </c>
      <c r="R2438" s="4" t="s">
        <v>60</v>
      </c>
      <c r="S2438" s="4" t="s">
        <v>60</v>
      </c>
      <c r="T2438" s="4">
        <v>45839</v>
      </c>
      <c r="U2438" s="4">
        <v>45822.948854166665</v>
      </c>
      <c r="V2438" s="4"/>
      <c r="W2438" s="4">
        <v>45840</v>
      </c>
      <c r="X2438" s="4"/>
      <c r="Y2438" s="4" t="s">
        <v>60</v>
      </c>
      <c r="Z2438" s="4">
        <v>45841</v>
      </c>
      <c r="AA2438" s="4"/>
      <c r="AB2438" s="4" t="s">
        <v>60</v>
      </c>
      <c r="AC2438" s="4">
        <v>45842</v>
      </c>
      <c r="AD2438" s="4">
        <v>45843</v>
      </c>
      <c r="AE2438" s="4">
        <v>45844</v>
      </c>
      <c r="AF2438" s="4"/>
      <c r="AG2438" s="3" t="s">
        <v>225</v>
      </c>
      <c r="AH2438" s="3" t="s">
        <v>170</v>
      </c>
      <c r="AI2438" s="3" t="s">
        <v>3344</v>
      </c>
      <c r="AJ2438" s="3" t="s">
        <v>171</v>
      </c>
      <c r="AK2438" s="3" t="s">
        <v>98</v>
      </c>
      <c r="AL2438" s="3" t="s">
        <v>153</v>
      </c>
      <c r="AM2438" s="3" t="s">
        <v>154</v>
      </c>
      <c r="AN2438" s="3">
        <v>168.29427000000001</v>
      </c>
      <c r="AO2438" s="3" t="s">
        <v>68</v>
      </c>
      <c r="AP2438" s="3"/>
      <c r="AQ2438" s="3"/>
      <c r="AR2438" s="3" t="s">
        <v>68</v>
      </c>
      <c r="AS2438" s="3"/>
      <c r="AT2438" s="3"/>
      <c r="AU2438" s="3" t="s">
        <v>172</v>
      </c>
      <c r="AV2438" s="3" t="s">
        <v>173</v>
      </c>
      <c r="AW2438" s="3">
        <v>368.07666999999998</v>
      </c>
      <c r="AX2438" s="3" t="s">
        <v>1455</v>
      </c>
      <c r="AY2438" s="3" t="s">
        <v>1456</v>
      </c>
      <c r="AZ2438" s="3">
        <v>3827</v>
      </c>
      <c r="BA2438" s="3" t="s">
        <v>60</v>
      </c>
      <c r="BB2438" s="3">
        <v>4404</v>
      </c>
      <c r="BC2438" s="3" t="s">
        <v>60</v>
      </c>
      <c r="BD2438" s="3" t="s">
        <v>60</v>
      </c>
      <c r="BE2438" s="3" t="s">
        <v>60</v>
      </c>
      <c r="BF2438" s="3" t="str">
        <f>IFERROR(VLOOKUP(Data_Power_app[[#This Row],[PRO ODER]],'Result'!H:J,3,0),"")</f>
        <v>LAMINATION 5</v>
      </c>
      <c r="BG2438" s="13" t="str">
        <f>IFERROR(VLOOKUP(Data_Power_app[[#This Row],[PRO ODER]]&amp;"LAM",'Real Time'!A:E,4,0),"")</f>
        <v>ML-05</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12">
        <v>4928</v>
      </c>
      <c r="B2439" s="3" t="s">
        <v>833</v>
      </c>
      <c r="C2439" s="3" t="s">
        <v>834</v>
      </c>
      <c r="D2439" s="3" t="s">
        <v>84</v>
      </c>
      <c r="E2439" s="3" t="s">
        <v>85</v>
      </c>
      <c r="F2439" s="3" t="s">
        <v>59</v>
      </c>
      <c r="G2439" s="3">
        <v>645</v>
      </c>
      <c r="H2439" s="4">
        <v>45835</v>
      </c>
      <c r="I2439" s="4">
        <v>45780</v>
      </c>
      <c r="J2439" s="4">
        <v>45780</v>
      </c>
      <c r="K2439" s="4">
        <v>45836</v>
      </c>
      <c r="L2439" s="4">
        <v>45781.507951388892</v>
      </c>
      <c r="M2439" s="4">
        <v>45837</v>
      </c>
      <c r="N2439" s="4">
        <v>45781.167407407411</v>
      </c>
      <c r="O2439" s="4" t="s">
        <v>60</v>
      </c>
      <c r="P2439" s="4" t="s">
        <v>60</v>
      </c>
      <c r="Q2439" s="4" t="s">
        <v>60</v>
      </c>
      <c r="R2439" s="4" t="s">
        <v>60</v>
      </c>
      <c r="S2439" s="4" t="s">
        <v>60</v>
      </c>
      <c r="T2439" s="4">
        <v>45838</v>
      </c>
      <c r="U2439" s="4">
        <v>45782.397627314815</v>
      </c>
      <c r="V2439" s="4">
        <v>45785.350729166668</v>
      </c>
      <c r="W2439" s="4">
        <v>45839</v>
      </c>
      <c r="X2439" s="4">
        <v>45785.092847222222</v>
      </c>
      <c r="Y2439" s="4" t="s">
        <v>77</v>
      </c>
      <c r="Z2439" s="4">
        <v>45841</v>
      </c>
      <c r="AA2439" s="4">
        <v>45785.096828703703</v>
      </c>
      <c r="AB2439" s="4">
        <v>45825</v>
      </c>
      <c r="AC2439" s="4">
        <v>45842</v>
      </c>
      <c r="AD2439" s="4">
        <v>45843</v>
      </c>
      <c r="AE2439" s="4">
        <v>45845</v>
      </c>
      <c r="AF2439" s="4"/>
      <c r="AG2439" s="3" t="s">
        <v>944</v>
      </c>
      <c r="AH2439" s="3" t="s">
        <v>653</v>
      </c>
      <c r="AI2439" s="3" t="s">
        <v>654</v>
      </c>
      <c r="AJ2439" s="3" t="s">
        <v>181</v>
      </c>
      <c r="AK2439" s="3" t="s">
        <v>98</v>
      </c>
      <c r="AL2439" s="3" t="s">
        <v>655</v>
      </c>
      <c r="AM2439" s="3" t="s">
        <v>656</v>
      </c>
      <c r="AN2439" s="3">
        <v>25.677600000000002</v>
      </c>
      <c r="AO2439" s="3" t="s">
        <v>68</v>
      </c>
      <c r="AP2439" s="3"/>
      <c r="AQ2439" s="3"/>
      <c r="AR2439" s="3" t="s">
        <v>68</v>
      </c>
      <c r="AS2439" s="3"/>
      <c r="AT2439" s="3"/>
      <c r="AU2439" s="3" t="s">
        <v>657</v>
      </c>
      <c r="AV2439" s="3" t="s">
        <v>658</v>
      </c>
      <c r="AW2439" s="3">
        <v>47.735509999999998</v>
      </c>
      <c r="AX2439" s="3" t="s">
        <v>659</v>
      </c>
      <c r="AY2439" s="3" t="s">
        <v>660</v>
      </c>
      <c r="AZ2439" s="3">
        <v>645</v>
      </c>
      <c r="BA2439" s="3" t="s">
        <v>60</v>
      </c>
      <c r="BB2439" s="3">
        <v>645</v>
      </c>
      <c r="BC2439" s="3" t="s">
        <v>60</v>
      </c>
      <c r="BD2439" s="3" t="s">
        <v>60</v>
      </c>
      <c r="BE2439" s="3" t="s">
        <v>60</v>
      </c>
      <c r="BF2439" s="3" t="str">
        <f>IFERROR(VLOOKUP(Data_Power_app[[#This Row],[PRO ODER]],'Result'!H:J,3,0),"")</f>
        <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row>
    <row r="2440" spans="1:61" x14ac:dyDescent="0.25">
      <c r="A2440" s="12">
        <v>4929</v>
      </c>
      <c r="B2440" s="3" t="s">
        <v>835</v>
      </c>
      <c r="C2440" s="3" t="s">
        <v>836</v>
      </c>
      <c r="D2440" s="3" t="s">
        <v>84</v>
      </c>
      <c r="E2440" s="3" t="s">
        <v>85</v>
      </c>
      <c r="F2440" s="3" t="s">
        <v>59</v>
      </c>
      <c r="G2440" s="3">
        <v>1149</v>
      </c>
      <c r="H2440" s="4">
        <v>45835</v>
      </c>
      <c r="I2440" s="4">
        <v>45782</v>
      </c>
      <c r="J2440" s="4">
        <v>45782</v>
      </c>
      <c r="K2440" s="4">
        <v>45836</v>
      </c>
      <c r="L2440" s="4">
        <v>45784.33662037037</v>
      </c>
      <c r="M2440" s="4">
        <v>45837</v>
      </c>
      <c r="N2440" s="4">
        <v>45784.093078703707</v>
      </c>
      <c r="O2440" s="4" t="s">
        <v>60</v>
      </c>
      <c r="P2440" s="4" t="s">
        <v>60</v>
      </c>
      <c r="Q2440" s="4" t="s">
        <v>60</v>
      </c>
      <c r="R2440" s="4" t="s">
        <v>60</v>
      </c>
      <c r="S2440" s="4" t="s">
        <v>60</v>
      </c>
      <c r="T2440" s="4">
        <v>45838</v>
      </c>
      <c r="U2440" s="4">
        <v>45786.122071759259</v>
      </c>
      <c r="V2440" s="4">
        <v>45792.408935185187</v>
      </c>
      <c r="W2440" s="4">
        <v>45839</v>
      </c>
      <c r="X2440" s="4">
        <v>45792.461805555555</v>
      </c>
      <c r="Y2440" s="4" t="s">
        <v>77</v>
      </c>
      <c r="Z2440" s="4">
        <v>45841</v>
      </c>
      <c r="AA2440" s="4">
        <v>45792.181932870371</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47.835979999999999</v>
      </c>
      <c r="AO2440" s="3" t="s">
        <v>68</v>
      </c>
      <c r="AP2440" s="3"/>
      <c r="AQ2440" s="3"/>
      <c r="AR2440" s="3" t="s">
        <v>68</v>
      </c>
      <c r="AS2440" s="3"/>
      <c r="AT2440" s="3"/>
      <c r="AU2440" s="3" t="s">
        <v>657</v>
      </c>
      <c r="AV2440" s="3" t="s">
        <v>658</v>
      </c>
      <c r="AW2440" s="3">
        <v>88.927329999999998</v>
      </c>
      <c r="AX2440" s="3" t="s">
        <v>659</v>
      </c>
      <c r="AY2440" s="3" t="s">
        <v>660</v>
      </c>
      <c r="AZ2440" s="3">
        <v>1149</v>
      </c>
      <c r="BA2440" s="3" t="s">
        <v>60</v>
      </c>
      <c r="BB2440" s="3">
        <v>1149</v>
      </c>
      <c r="BC2440" s="3" t="s">
        <v>60</v>
      </c>
      <c r="BD2440" s="3" t="s">
        <v>60</v>
      </c>
      <c r="BE2440" s="3" t="s">
        <v>60</v>
      </c>
      <c r="BF2440" s="3" t="str">
        <f>IFERROR(VLOOKUP(Data_Power_app[[#This Row],[PRO ODER]],'Result'!H:J,3,0),"")</f>
        <v/>
      </c>
      <c r="BG2440" s="13" t="str">
        <f>IFERROR(VLOOKUP(Data_Power_app[[#This Row],[PRO ODER]]&amp;"LAM",'Real Time'!A:E,4,0),"")</f>
        <v>ML-04</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5050</v>
      </c>
      <c r="B2441" s="3" t="s">
        <v>2257</v>
      </c>
      <c r="C2441" s="3" t="s">
        <v>2258</v>
      </c>
      <c r="D2441" s="3" t="s">
        <v>84</v>
      </c>
      <c r="E2441" s="3" t="s">
        <v>150</v>
      </c>
      <c r="F2441" s="3" t="s">
        <v>59</v>
      </c>
      <c r="G2441" s="3">
        <v>51</v>
      </c>
      <c r="H2441" s="4">
        <v>45835</v>
      </c>
      <c r="I2441" s="4">
        <v>45811</v>
      </c>
      <c r="J2441" s="4">
        <v>45817</v>
      </c>
      <c r="K2441" s="4">
        <v>45836</v>
      </c>
      <c r="L2441" s="4">
        <v>45812.866886574076</v>
      </c>
      <c r="M2441" s="4">
        <v>45837</v>
      </c>
      <c r="N2441" s="4">
        <v>45812.181770833333</v>
      </c>
      <c r="O2441" s="4" t="s">
        <v>60</v>
      </c>
      <c r="P2441" s="4" t="s">
        <v>60</v>
      </c>
      <c r="Q2441" s="4" t="s">
        <v>60</v>
      </c>
      <c r="R2441" s="4" t="s">
        <v>60</v>
      </c>
      <c r="S2441" s="4" t="s">
        <v>60</v>
      </c>
      <c r="T2441" s="4">
        <v>45838</v>
      </c>
      <c r="U2441" s="4">
        <v>45813.973819444444</v>
      </c>
      <c r="V2441" s="4">
        <v>45815.393703703703</v>
      </c>
      <c r="W2441" s="4">
        <v>45839</v>
      </c>
      <c r="X2441" s="4">
        <v>45818.347557870373</v>
      </c>
      <c r="Y2441" s="4" t="s">
        <v>77</v>
      </c>
      <c r="Z2441" s="4">
        <v>45841</v>
      </c>
      <c r="AA2441" s="4">
        <v>45818.349085648151</v>
      </c>
      <c r="AB2441" s="4">
        <v>45825</v>
      </c>
      <c r="AC2441" s="4">
        <v>45842</v>
      </c>
      <c r="AD2441" s="4">
        <v>45843</v>
      </c>
      <c r="AE2441" s="4">
        <v>45845</v>
      </c>
      <c r="AF2441" s="4"/>
      <c r="AG2441" s="3" t="s">
        <v>944</v>
      </c>
      <c r="AH2441" s="3" t="s">
        <v>251</v>
      </c>
      <c r="AI2441" s="3" t="s">
        <v>1826</v>
      </c>
      <c r="AJ2441" s="3" t="s">
        <v>181</v>
      </c>
      <c r="AK2441" s="3" t="s">
        <v>98</v>
      </c>
      <c r="AL2441" s="3" t="s">
        <v>610</v>
      </c>
      <c r="AM2441" s="3" t="s">
        <v>611</v>
      </c>
      <c r="AN2441" s="3">
        <v>1.8372999999999999</v>
      </c>
      <c r="AO2441" s="3" t="s">
        <v>68</v>
      </c>
      <c r="AP2441" s="3"/>
      <c r="AQ2441" s="3"/>
      <c r="AR2441" s="3" t="s">
        <v>68</v>
      </c>
      <c r="AS2441" s="3"/>
      <c r="AT2441" s="3"/>
      <c r="AU2441" s="3" t="s">
        <v>1788</v>
      </c>
      <c r="AV2441" s="3" t="s">
        <v>1789</v>
      </c>
      <c r="AW2441" s="3">
        <v>4.0180400000000001</v>
      </c>
      <c r="AX2441" s="3" t="s">
        <v>4836</v>
      </c>
      <c r="AY2441" s="3" t="s">
        <v>4837</v>
      </c>
      <c r="AZ2441" s="3">
        <v>18.5</v>
      </c>
      <c r="BA2441" s="3" t="s">
        <v>60</v>
      </c>
      <c r="BB2441" s="3">
        <v>51</v>
      </c>
      <c r="BC2441" s="3" t="s">
        <v>60</v>
      </c>
      <c r="BD2441" s="3" t="s">
        <v>60</v>
      </c>
      <c r="BE2441" s="3" t="s">
        <v>60</v>
      </c>
      <c r="BF2441" s="3" t="str">
        <f>IFERROR(VLOOKUP(Data_Power_app[[#This Row],[PRO ODER]],'Result'!H:J,3,0),"")</f>
        <v>LAMINATION 5</v>
      </c>
      <c r="BG2441" s="13" t="str">
        <f>IFERROR(VLOOKUP(Data_Power_app[[#This Row],[PRO ODER]]&amp;"LAM",'Real Time'!A:E,4,0),"")</f>
        <v>ML-03</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12">
        <v>5266</v>
      </c>
      <c r="B2442" s="3" t="s">
        <v>10126</v>
      </c>
      <c r="C2442" s="3" t="s">
        <v>10127</v>
      </c>
      <c r="D2442" s="3" t="s">
        <v>115</v>
      </c>
      <c r="E2442" s="3" t="s">
        <v>116</v>
      </c>
      <c r="F2442" s="3" t="s">
        <v>72</v>
      </c>
      <c r="G2442" s="3">
        <v>3600</v>
      </c>
      <c r="H2442" s="4">
        <v>45838</v>
      </c>
      <c r="I2442" s="4">
        <v>45821</v>
      </c>
      <c r="J2442" s="4">
        <v>45821</v>
      </c>
      <c r="K2442" s="4">
        <v>45839</v>
      </c>
      <c r="L2442" s="4">
        <v>45824.822152777779</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45844</v>
      </c>
      <c r="AE2442" s="4">
        <v>45846</v>
      </c>
      <c r="AF2442" s="4"/>
      <c r="AG2442" s="3" t="s">
        <v>138</v>
      </c>
      <c r="AH2442" s="3" t="s">
        <v>8422</v>
      </c>
      <c r="AI2442" s="3" t="s">
        <v>9364</v>
      </c>
      <c r="AJ2442" s="3" t="s">
        <v>74</v>
      </c>
      <c r="AK2442" s="3" t="s">
        <v>98</v>
      </c>
      <c r="AL2442" s="3" t="s">
        <v>8424</v>
      </c>
      <c r="AM2442" s="3" t="s">
        <v>8425</v>
      </c>
      <c r="AN2442" s="3">
        <v>96.331980000000001</v>
      </c>
      <c r="AO2442" s="3" t="s">
        <v>68</v>
      </c>
      <c r="AP2442" s="3"/>
      <c r="AQ2442" s="3"/>
      <c r="AR2442" s="3" t="s">
        <v>68</v>
      </c>
      <c r="AS2442" s="3"/>
      <c r="AT2442" s="3"/>
      <c r="AU2442" s="3" t="s">
        <v>9365</v>
      </c>
      <c r="AV2442" s="3" t="s">
        <v>9366</v>
      </c>
      <c r="AW2442" s="3">
        <v>210.66730000000001</v>
      </c>
      <c r="AX2442" s="3" t="s">
        <v>9367</v>
      </c>
      <c r="AY2442" s="3" t="s">
        <v>9368</v>
      </c>
      <c r="AZ2442" s="3">
        <v>3600</v>
      </c>
      <c r="BA2442" s="3" t="s">
        <v>60</v>
      </c>
      <c r="BB2442" s="3">
        <v>3600</v>
      </c>
      <c r="BC2442" s="3" t="s">
        <v>60</v>
      </c>
      <c r="BD2442" s="3" t="s">
        <v>60</v>
      </c>
      <c r="BE2442" s="3" t="s">
        <v>60</v>
      </c>
      <c r="BF2442" s="3" t="str">
        <f>IFERROR(VLOOKUP(Data_Power_app[[#This Row],[PRO ODER]],'Result'!H:J,3,0),"")</f>
        <v>LAMINATION 1</v>
      </c>
      <c r="BG2442" s="13" t="str">
        <f>IFERROR(VLOOKUP(Data_Power_app[[#This Row],[PRO ODER]]&amp;"LAM",'Real Time'!A:E,4,0),"")</f>
        <v>ML-04</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2" s="3" t="str">
        <f>IFERROR(VLOOKUP(Data_Power_app[[#This Row],[PRO ODER]],'Xuất-Delay-SLT'!B:C,2,0),"")</f>
        <v/>
      </c>
    </row>
    <row r="2443" spans="1:61" x14ac:dyDescent="0.25">
      <c r="A2443" s="12">
        <v>5270</v>
      </c>
      <c r="B2443" s="3" t="s">
        <v>12937</v>
      </c>
      <c r="C2443" s="3" t="s">
        <v>10310</v>
      </c>
      <c r="D2443" s="3" t="s">
        <v>93</v>
      </c>
      <c r="E2443" s="3" t="s">
        <v>522</v>
      </c>
      <c r="F2443" s="3" t="s">
        <v>72</v>
      </c>
      <c r="G2443" s="3">
        <v>28</v>
      </c>
      <c r="H2443" s="4">
        <v>45838</v>
      </c>
      <c r="I2443" s="4">
        <v>45821</v>
      </c>
      <c r="J2443" s="4" t="s">
        <v>60</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523</v>
      </c>
      <c r="AI2443" s="3" t="s">
        <v>2620</v>
      </c>
      <c r="AJ2443" s="3" t="s">
        <v>74</v>
      </c>
      <c r="AK2443" s="3" t="s">
        <v>65</v>
      </c>
      <c r="AL2443" s="3" t="s">
        <v>524</v>
      </c>
      <c r="AM2443" s="3" t="s">
        <v>525</v>
      </c>
      <c r="AN2443" s="3">
        <v>0.60680999999999996</v>
      </c>
      <c r="AO2443" s="3" t="s">
        <v>68</v>
      </c>
      <c r="AP2443" s="3"/>
      <c r="AQ2443" s="3"/>
      <c r="AR2443" s="3" t="s">
        <v>68</v>
      </c>
      <c r="AS2443" s="3"/>
      <c r="AT2443" s="3"/>
      <c r="AU2443" s="3" t="s">
        <v>430</v>
      </c>
      <c r="AV2443" s="3" t="s">
        <v>431</v>
      </c>
      <c r="AW2443" s="3">
        <v>1.3270599999999999</v>
      </c>
      <c r="AX2443" s="3" t="s">
        <v>526</v>
      </c>
      <c r="AY2443" s="3" t="s">
        <v>527</v>
      </c>
      <c r="AZ2443" s="3">
        <v>28</v>
      </c>
      <c r="BA2443" s="3" t="s">
        <v>196</v>
      </c>
      <c r="BB2443" s="3">
        <v>28</v>
      </c>
      <c r="BC2443" s="3" t="s">
        <v>60</v>
      </c>
      <c r="BD2443" s="3" t="s">
        <v>60</v>
      </c>
      <c r="BE2443" s="3" t="s">
        <v>528</v>
      </c>
      <c r="BF2443" s="3" t="str">
        <f>IFERROR(VLOOKUP(Data_Power_app[[#This Row],[PRO ODER]],'Result'!H:J,3,0),"")</f>
        <v>LAMINATION 3</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5274</v>
      </c>
      <c r="B2444" s="3" t="s">
        <v>10298</v>
      </c>
      <c r="C2444" s="3" t="s">
        <v>10299</v>
      </c>
      <c r="D2444" s="3" t="s">
        <v>84</v>
      </c>
      <c r="E2444" s="3" t="s">
        <v>519</v>
      </c>
      <c r="F2444" s="3" t="s">
        <v>72</v>
      </c>
      <c r="G2444" s="3">
        <v>45</v>
      </c>
      <c r="H2444" s="4">
        <v>45839</v>
      </c>
      <c r="I2444" s="4">
        <v>45821</v>
      </c>
      <c r="J2444" s="4" t="s">
        <v>60</v>
      </c>
      <c r="K2444" s="4">
        <v>45840</v>
      </c>
      <c r="L2444" s="4">
        <v>45824.528645833336</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45845</v>
      </c>
      <c r="AE2444" s="4">
        <v>45846</v>
      </c>
      <c r="AF2444" s="4"/>
      <c r="AG2444" s="3" t="s">
        <v>1272</v>
      </c>
      <c r="AH2444" s="3" t="s">
        <v>530</v>
      </c>
      <c r="AI2444" s="3" t="s">
        <v>2774</v>
      </c>
      <c r="AJ2444" s="3" t="s">
        <v>74</v>
      </c>
      <c r="AK2444" s="3" t="s">
        <v>65</v>
      </c>
      <c r="AL2444" s="3" t="s">
        <v>301</v>
      </c>
      <c r="AM2444" s="3" t="s">
        <v>302</v>
      </c>
      <c r="AN2444" s="3">
        <v>0.92813999999999997</v>
      </c>
      <c r="AO2444" s="3" t="s">
        <v>68</v>
      </c>
      <c r="AP2444" s="3"/>
      <c r="AQ2444" s="3"/>
      <c r="AR2444" s="3" t="s">
        <v>68</v>
      </c>
      <c r="AS2444" s="3"/>
      <c r="AT2444" s="3"/>
      <c r="AU2444" s="3" t="s">
        <v>2775</v>
      </c>
      <c r="AV2444" s="3" t="s">
        <v>2776</v>
      </c>
      <c r="AW2444" s="3">
        <v>2.0295999999999998</v>
      </c>
      <c r="AX2444" s="3" t="s">
        <v>2777</v>
      </c>
      <c r="AY2444" s="3" t="s">
        <v>2778</v>
      </c>
      <c r="AZ2444" s="3">
        <v>45</v>
      </c>
      <c r="BA2444" s="3" t="s">
        <v>60</v>
      </c>
      <c r="BB2444" s="3">
        <v>45</v>
      </c>
      <c r="BC2444" s="3" t="s">
        <v>60</v>
      </c>
      <c r="BD2444" s="3" t="s">
        <v>60</v>
      </c>
      <c r="BE2444" s="3" t="s">
        <v>60</v>
      </c>
      <c r="BF2444" s="3" t="str">
        <f>IFERROR(VLOOKUP(Data_Power_app[[#This Row],[PRO ODER]],'Result'!H:J,3,0),"")</f>
        <v>LAMINATION 3</v>
      </c>
      <c r="BG2444" s="13" t="str">
        <f>IFERROR(VLOOKUP(Data_Power_app[[#This Row],[PRO ODER]]&amp;"LAM",'Real Time'!A:E,4,0),"")</f>
        <v>ML-03</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12">
        <v>5275</v>
      </c>
      <c r="B2445" s="3" t="s">
        <v>10300</v>
      </c>
      <c r="C2445" s="3" t="s">
        <v>10301</v>
      </c>
      <c r="D2445" s="3" t="s">
        <v>84</v>
      </c>
      <c r="E2445" s="3" t="s">
        <v>519</v>
      </c>
      <c r="F2445" s="3" t="s">
        <v>72</v>
      </c>
      <c r="G2445" s="3">
        <v>75</v>
      </c>
      <c r="H2445" s="4">
        <v>45839</v>
      </c>
      <c r="I2445" s="4">
        <v>45821</v>
      </c>
      <c r="J2445" s="4" t="s">
        <v>60</v>
      </c>
      <c r="K2445" s="4">
        <v>45840</v>
      </c>
      <c r="L2445" s="4">
        <v>45824.52957175926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8633</v>
      </c>
      <c r="AJ2445" s="3" t="s">
        <v>74</v>
      </c>
      <c r="AK2445" s="3" t="s">
        <v>65</v>
      </c>
      <c r="AL2445" s="3" t="s">
        <v>301</v>
      </c>
      <c r="AM2445" s="3" t="s">
        <v>302</v>
      </c>
      <c r="AN2445" s="3">
        <v>1.5146900000000001</v>
      </c>
      <c r="AO2445" s="3" t="s">
        <v>68</v>
      </c>
      <c r="AP2445" s="3"/>
      <c r="AQ2445" s="3"/>
      <c r="AR2445" s="3" t="s">
        <v>68</v>
      </c>
      <c r="AS2445" s="3"/>
      <c r="AT2445" s="3"/>
      <c r="AU2445" s="3" t="s">
        <v>8634</v>
      </c>
      <c r="AV2445" s="3" t="s">
        <v>8635</v>
      </c>
      <c r="AW2445" s="3">
        <v>3.3121299999999998</v>
      </c>
      <c r="AX2445" s="3" t="s">
        <v>791</v>
      </c>
      <c r="AY2445" s="3" t="s">
        <v>792</v>
      </c>
      <c r="AZ2445" s="3">
        <v>75</v>
      </c>
      <c r="BA2445" s="3" t="s">
        <v>60</v>
      </c>
      <c r="BB2445" s="3">
        <v>75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5276</v>
      </c>
      <c r="B2446" s="3" t="s">
        <v>10302</v>
      </c>
      <c r="C2446" s="3" t="s">
        <v>10303</v>
      </c>
      <c r="D2446" s="3" t="s">
        <v>84</v>
      </c>
      <c r="E2446" s="3" t="s">
        <v>519</v>
      </c>
      <c r="F2446" s="3" t="s">
        <v>72</v>
      </c>
      <c r="G2446" s="3">
        <v>44</v>
      </c>
      <c r="H2446" s="4">
        <v>45839</v>
      </c>
      <c r="I2446" s="4">
        <v>45821</v>
      </c>
      <c r="J2446" s="4" t="s">
        <v>60</v>
      </c>
      <c r="K2446" s="4">
        <v>45840</v>
      </c>
      <c r="L2446" s="4">
        <v>45824.528703703705</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2774</v>
      </c>
      <c r="AJ2446" s="3" t="s">
        <v>74</v>
      </c>
      <c r="AK2446" s="3" t="s">
        <v>65</v>
      </c>
      <c r="AL2446" s="3" t="s">
        <v>301</v>
      </c>
      <c r="AM2446" s="3" t="s">
        <v>302</v>
      </c>
      <c r="AN2446" s="3">
        <v>0.89754999999999996</v>
      </c>
      <c r="AO2446" s="3" t="s">
        <v>68</v>
      </c>
      <c r="AP2446" s="3"/>
      <c r="AQ2446" s="3"/>
      <c r="AR2446" s="3" t="s">
        <v>68</v>
      </c>
      <c r="AS2446" s="3"/>
      <c r="AT2446" s="3"/>
      <c r="AU2446" s="3" t="s">
        <v>2775</v>
      </c>
      <c r="AV2446" s="3" t="s">
        <v>2776</v>
      </c>
      <c r="AW2446" s="3">
        <v>1.96265</v>
      </c>
      <c r="AX2446" s="3" t="s">
        <v>2777</v>
      </c>
      <c r="AY2446" s="3" t="s">
        <v>2778</v>
      </c>
      <c r="AZ2446" s="3">
        <v>44</v>
      </c>
      <c r="BA2446" s="3" t="s">
        <v>60</v>
      </c>
      <c r="BB2446" s="3">
        <v>44</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5396</v>
      </c>
      <c r="B2447" s="3" t="s">
        <v>2265</v>
      </c>
      <c r="C2447" s="3" t="s">
        <v>2266</v>
      </c>
      <c r="D2447" s="3" t="s">
        <v>84</v>
      </c>
      <c r="E2447" s="3" t="s">
        <v>150</v>
      </c>
      <c r="F2447" s="3" t="s">
        <v>59</v>
      </c>
      <c r="G2447" s="3">
        <v>52</v>
      </c>
      <c r="H2447" s="4">
        <v>45836</v>
      </c>
      <c r="I2447" s="4">
        <v>45811</v>
      </c>
      <c r="J2447" s="4">
        <v>45819</v>
      </c>
      <c r="K2447" s="4">
        <v>45838</v>
      </c>
      <c r="L2447" s="4">
        <v>45811.897060185183</v>
      </c>
      <c r="M2447" s="4">
        <v>45839</v>
      </c>
      <c r="N2447" s="4">
        <v>45811.222395833334</v>
      </c>
      <c r="O2447" s="4" t="s">
        <v>60</v>
      </c>
      <c r="P2447" s="4" t="s">
        <v>60</v>
      </c>
      <c r="Q2447" s="4" t="s">
        <v>60</v>
      </c>
      <c r="R2447" s="4" t="s">
        <v>60</v>
      </c>
      <c r="S2447" s="4" t="s">
        <v>60</v>
      </c>
      <c r="T2447" s="4">
        <v>45840</v>
      </c>
      <c r="U2447" s="4">
        <v>45812.057233796295</v>
      </c>
      <c r="V2447" s="4">
        <v>45817.757430555554</v>
      </c>
      <c r="W2447" s="4">
        <v>45841</v>
      </c>
      <c r="X2447" s="4"/>
      <c r="Y2447" s="4" t="s">
        <v>60</v>
      </c>
      <c r="Z2447" s="4">
        <v>45843</v>
      </c>
      <c r="AA2447" s="4"/>
      <c r="AB2447" s="4" t="s">
        <v>60</v>
      </c>
      <c r="AC2447" s="4">
        <v>45844</v>
      </c>
      <c r="AD2447" s="4">
        <v>45845</v>
      </c>
      <c r="AE2447" s="4">
        <v>45847</v>
      </c>
      <c r="AF2447" s="4"/>
      <c r="AG2447" s="3" t="s">
        <v>292</v>
      </c>
      <c r="AH2447" s="3" t="s">
        <v>251</v>
      </c>
      <c r="AI2447" s="3" t="s">
        <v>1827</v>
      </c>
      <c r="AJ2447" s="3" t="s">
        <v>181</v>
      </c>
      <c r="AK2447" s="3" t="s">
        <v>65</v>
      </c>
      <c r="AL2447" s="3" t="s">
        <v>610</v>
      </c>
      <c r="AM2447" s="3" t="s">
        <v>611</v>
      </c>
      <c r="AN2447" s="3">
        <v>1.6999599999999999</v>
      </c>
      <c r="AO2447" s="3" t="s">
        <v>68</v>
      </c>
      <c r="AP2447" s="3"/>
      <c r="AQ2447" s="3"/>
      <c r="AR2447" s="3" t="s">
        <v>68</v>
      </c>
      <c r="AS2447" s="3"/>
      <c r="AT2447" s="3"/>
      <c r="AU2447" s="3" t="s">
        <v>233</v>
      </c>
      <c r="AV2447" s="3" t="s">
        <v>234</v>
      </c>
      <c r="AW2447" s="3">
        <v>3.71787</v>
      </c>
      <c r="AX2447" s="3" t="s">
        <v>1828</v>
      </c>
      <c r="AY2447" s="3" t="s">
        <v>1829</v>
      </c>
      <c r="AZ2447" s="3">
        <v>24</v>
      </c>
      <c r="BA2447" s="3" t="s">
        <v>60</v>
      </c>
      <c r="BB2447" s="3">
        <v>52</v>
      </c>
      <c r="BC2447" s="3" t="s">
        <v>60</v>
      </c>
      <c r="BD2447" s="3" t="s">
        <v>60</v>
      </c>
      <c r="BE2447" s="3" t="s">
        <v>60</v>
      </c>
      <c r="BF2447" s="3" t="str">
        <f>IFERROR(VLOOKUP(Data_Power_app[[#This Row],[PRO ODER]],'Result'!H:J,3,0),"")</f>
        <v>LAMINATION 5</v>
      </c>
      <c r="BG2447" s="13" t="str">
        <f>IFERROR(VLOOKUP(Data_Power_app[[#This Row],[PRO ODER]]&amp;"LAM",'Real Time'!A:E,4,0),"")</f>
        <v>ML-06</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5632</v>
      </c>
      <c r="B2448" s="3" t="s">
        <v>1986</v>
      </c>
      <c r="C2448" s="3" t="s">
        <v>1987</v>
      </c>
      <c r="D2448" s="3" t="s">
        <v>84</v>
      </c>
      <c r="E2448" s="3" t="s">
        <v>157</v>
      </c>
      <c r="F2448" s="3" t="s">
        <v>59</v>
      </c>
      <c r="G2448" s="3">
        <v>303</v>
      </c>
      <c r="H2448" s="4">
        <v>45838</v>
      </c>
      <c r="I2448" s="4">
        <v>45812</v>
      </c>
      <c r="J2448" s="4">
        <v>45812</v>
      </c>
      <c r="K2448" s="4">
        <v>45839</v>
      </c>
      <c r="L2448" s="4">
        <v>45812.078692129631</v>
      </c>
      <c r="M2448" s="4">
        <v>45840</v>
      </c>
      <c r="N2448" s="4">
        <v>45813.325219907405</v>
      </c>
      <c r="O2448" s="4" t="s">
        <v>60</v>
      </c>
      <c r="P2448" s="4" t="s">
        <v>60</v>
      </c>
      <c r="Q2448" s="4" t="s">
        <v>60</v>
      </c>
      <c r="R2448" s="4" t="s">
        <v>60</v>
      </c>
      <c r="S2448" s="4" t="s">
        <v>60</v>
      </c>
      <c r="T2448" s="4">
        <v>45841</v>
      </c>
      <c r="U2448" s="4">
        <v>45815.400995370372</v>
      </c>
      <c r="V2448" s="4">
        <v>45824.499814814815</v>
      </c>
      <c r="W2448" s="4">
        <v>45842</v>
      </c>
      <c r="X2448" s="4"/>
      <c r="Y2448" s="4" t="s">
        <v>60</v>
      </c>
      <c r="Z2448" s="4">
        <v>45844</v>
      </c>
      <c r="AA2448" s="4"/>
      <c r="AB2448" s="4" t="s">
        <v>60</v>
      </c>
      <c r="AC2448" s="4">
        <v>45845</v>
      </c>
      <c r="AD2448" s="4">
        <v>45846</v>
      </c>
      <c r="AE2448" s="4">
        <v>45849</v>
      </c>
      <c r="AF2448" s="4"/>
      <c r="AG2448" s="3" t="s">
        <v>292</v>
      </c>
      <c r="AH2448" s="3" t="s">
        <v>275</v>
      </c>
      <c r="AI2448" s="3" t="s">
        <v>1988</v>
      </c>
      <c r="AJ2448" s="3" t="s">
        <v>276</v>
      </c>
      <c r="AK2448" s="3" t="s">
        <v>65</v>
      </c>
      <c r="AL2448" s="3" t="s">
        <v>309</v>
      </c>
      <c r="AM2448" s="3" t="s">
        <v>310</v>
      </c>
      <c r="AN2448" s="3">
        <v>9.1062700000000003</v>
      </c>
      <c r="AO2448" s="3" t="s">
        <v>68</v>
      </c>
      <c r="AP2448" s="3"/>
      <c r="AQ2448" s="3"/>
      <c r="AR2448" s="3" t="s">
        <v>68</v>
      </c>
      <c r="AS2448" s="3"/>
      <c r="AT2448" s="3"/>
      <c r="AU2448" s="3" t="s">
        <v>277</v>
      </c>
      <c r="AV2448" s="3" t="s">
        <v>278</v>
      </c>
      <c r="AW2448" s="3">
        <v>19.914960000000001</v>
      </c>
      <c r="AX2448" s="3" t="s">
        <v>1989</v>
      </c>
      <c r="AY2448" s="3" t="s">
        <v>1990</v>
      </c>
      <c r="AZ2448" s="3">
        <v>303</v>
      </c>
      <c r="BA2448" s="3" t="s">
        <v>60</v>
      </c>
      <c r="BB2448" s="3">
        <v>303</v>
      </c>
      <c r="BC2448" s="3" t="s">
        <v>60</v>
      </c>
      <c r="BD2448" s="3" t="s">
        <v>60</v>
      </c>
      <c r="BE2448" s="3" t="s">
        <v>60</v>
      </c>
      <c r="BF2448" s="3" t="str">
        <f>IFERROR(VLOOKUP(Data_Power_app[[#This Row],[PRO ODER]],'Result'!H:J,3,0),"")</f>
        <v>LAMINATION 7</v>
      </c>
      <c r="BG2448" s="13" t="str">
        <f>IFERROR(VLOOKUP(Data_Power_app[[#This Row],[PRO ODER]]&amp;"LAM",'Real Time'!A:E,4,0),"")</f>
        <v>ML-01</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6111</v>
      </c>
      <c r="B2449" s="3" t="s">
        <v>8713</v>
      </c>
      <c r="C2449" s="3" t="s">
        <v>8714</v>
      </c>
      <c r="D2449" s="3" t="s">
        <v>255</v>
      </c>
      <c r="E2449" s="3" t="s">
        <v>256</v>
      </c>
      <c r="F2449" s="3" t="s">
        <v>59</v>
      </c>
      <c r="G2449" s="3">
        <v>44</v>
      </c>
      <c r="H2449" s="4">
        <v>45843</v>
      </c>
      <c r="I2449" s="4">
        <v>45820</v>
      </c>
      <c r="J2449" s="4">
        <v>45821</v>
      </c>
      <c r="K2449" s="4">
        <v>45844</v>
      </c>
      <c r="L2449" s="4">
        <v>45820.856863425928</v>
      </c>
      <c r="M2449" s="4">
        <v>45845</v>
      </c>
      <c r="N2449" s="4">
        <v>45821.358356481483</v>
      </c>
      <c r="O2449" s="4" t="s">
        <v>60</v>
      </c>
      <c r="P2449" s="4" t="s">
        <v>60</v>
      </c>
      <c r="Q2449" s="4" t="s">
        <v>60</v>
      </c>
      <c r="R2449" s="4" t="s">
        <v>60</v>
      </c>
      <c r="S2449" s="4" t="s">
        <v>60</v>
      </c>
      <c r="T2449" s="4">
        <v>45846</v>
      </c>
      <c r="U2449" s="4">
        <v>45821.401585648149</v>
      </c>
      <c r="V2449" s="4"/>
      <c r="W2449" s="4">
        <v>45847</v>
      </c>
      <c r="X2449" s="4"/>
      <c r="Y2449" s="4" t="s">
        <v>60</v>
      </c>
      <c r="Z2449" s="4">
        <v>45848</v>
      </c>
      <c r="AA2449" s="4"/>
      <c r="AB2449" s="4" t="s">
        <v>60</v>
      </c>
      <c r="AC2449" s="4">
        <v>45849</v>
      </c>
      <c r="AD2449" s="4">
        <v>45849</v>
      </c>
      <c r="AE2449" s="4">
        <v>45851</v>
      </c>
      <c r="AF2449" s="4"/>
      <c r="AG2449" s="3" t="s">
        <v>225</v>
      </c>
      <c r="AH2449" s="3" t="s">
        <v>456</v>
      </c>
      <c r="AI2449" s="3" t="s">
        <v>8715</v>
      </c>
      <c r="AJ2449" s="3" t="s">
        <v>258</v>
      </c>
      <c r="AK2449" s="3" t="s">
        <v>98</v>
      </c>
      <c r="AL2449" s="3" t="s">
        <v>259</v>
      </c>
      <c r="AM2449" s="3" t="s">
        <v>260</v>
      </c>
      <c r="AN2449" s="3">
        <v>0.94954000000000005</v>
      </c>
      <c r="AO2449" s="3" t="s">
        <v>68</v>
      </c>
      <c r="AP2449" s="3"/>
      <c r="AQ2449" s="3"/>
      <c r="AR2449" s="3" t="s">
        <v>68</v>
      </c>
      <c r="AS2449" s="3"/>
      <c r="AT2449" s="3"/>
      <c r="AU2449" s="3" t="s">
        <v>2640</v>
      </c>
      <c r="AV2449" s="3" t="s">
        <v>2641</v>
      </c>
      <c r="AW2449" s="3">
        <v>3.5651199999999998</v>
      </c>
      <c r="AX2449" s="3" t="s">
        <v>8716</v>
      </c>
      <c r="AY2449" s="3" t="s">
        <v>8717</v>
      </c>
      <c r="AZ2449" s="3">
        <v>44</v>
      </c>
      <c r="BA2449" s="3" t="s">
        <v>60</v>
      </c>
      <c r="BB2449" s="3">
        <v>44</v>
      </c>
      <c r="BC2449" s="3" t="s">
        <v>60</v>
      </c>
      <c r="BD2449" s="3" t="s">
        <v>60</v>
      </c>
      <c r="BE2449" s="3" t="s">
        <v>60</v>
      </c>
      <c r="BF2449" s="3" t="str">
        <f>IFERROR(VLOOKUP(Data_Power_app[[#This Row],[PRO ODER]],'Result'!H:J,3,0),"")</f>
        <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row>
    <row r="2450" spans="1:61" x14ac:dyDescent="0.25">
      <c r="A2450" s="12">
        <v>6112</v>
      </c>
      <c r="B2450" s="3" t="s">
        <v>8718</v>
      </c>
      <c r="C2450" s="3" t="s">
        <v>8719</v>
      </c>
      <c r="D2450" s="3" t="s">
        <v>255</v>
      </c>
      <c r="E2450" s="3" t="s">
        <v>256</v>
      </c>
      <c r="F2450" s="3" t="s">
        <v>59</v>
      </c>
      <c r="G2450" s="3">
        <v>44</v>
      </c>
      <c r="H2450" s="4">
        <v>45843</v>
      </c>
      <c r="I2450" s="4">
        <v>45820</v>
      </c>
      <c r="J2450" s="4">
        <v>45821</v>
      </c>
      <c r="K2450" s="4">
        <v>45844</v>
      </c>
      <c r="L2450" s="4">
        <v>45820.856805555559</v>
      </c>
      <c r="M2450" s="4">
        <v>45845</v>
      </c>
      <c r="N2450" s="4">
        <v>45821.358310185184</v>
      </c>
      <c r="O2450" s="4" t="s">
        <v>60</v>
      </c>
      <c r="P2450" s="4" t="s">
        <v>60</v>
      </c>
      <c r="Q2450" s="4" t="s">
        <v>60</v>
      </c>
      <c r="R2450" s="4" t="s">
        <v>60</v>
      </c>
      <c r="S2450" s="4" t="s">
        <v>60</v>
      </c>
      <c r="T2450" s="4">
        <v>45846</v>
      </c>
      <c r="U2450" s="4">
        <v>45821.401539351849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0.95357000000000003</v>
      </c>
      <c r="AO2450" s="3" t="s">
        <v>68</v>
      </c>
      <c r="AP2450" s="3"/>
      <c r="AQ2450" s="3"/>
      <c r="AR2450" s="3" t="s">
        <v>68</v>
      </c>
      <c r="AS2450" s="3"/>
      <c r="AT2450" s="3"/>
      <c r="AU2450" s="3" t="s">
        <v>2640</v>
      </c>
      <c r="AV2450" s="3" t="s">
        <v>2641</v>
      </c>
      <c r="AW2450" s="3">
        <v>3.5803199999999999</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6502</v>
      </c>
      <c r="B2451" s="3" t="s">
        <v>9665</v>
      </c>
      <c r="C2451" s="3" t="s">
        <v>9666</v>
      </c>
      <c r="D2451" s="3" t="s">
        <v>84</v>
      </c>
      <c r="E2451" s="3" t="s">
        <v>519</v>
      </c>
      <c r="F2451" s="3" t="s">
        <v>72</v>
      </c>
      <c r="G2451" s="3">
        <v>14003</v>
      </c>
      <c r="H2451" s="4">
        <v>45844</v>
      </c>
      <c r="I2451" s="4">
        <v>45821</v>
      </c>
      <c r="J2451" s="4">
        <v>45821</v>
      </c>
      <c r="K2451" s="4">
        <v>45845</v>
      </c>
      <c r="L2451" s="4">
        <v>45824.526365740741</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45850</v>
      </c>
      <c r="AE2451" s="4">
        <v>45853</v>
      </c>
      <c r="AF2451" s="4"/>
      <c r="AG2451" s="3" t="s">
        <v>138</v>
      </c>
      <c r="AH2451" s="3" t="s">
        <v>530</v>
      </c>
      <c r="AI2451" s="3" t="s">
        <v>9667</v>
      </c>
      <c r="AJ2451" s="3" t="s">
        <v>74</v>
      </c>
      <c r="AK2451" s="3" t="s">
        <v>98</v>
      </c>
      <c r="AL2451" s="3" t="s">
        <v>301</v>
      </c>
      <c r="AM2451" s="3" t="s">
        <v>302</v>
      </c>
      <c r="AN2451" s="3">
        <v>332.82519000000002</v>
      </c>
      <c r="AO2451" s="3" t="s">
        <v>68</v>
      </c>
      <c r="AP2451" s="3"/>
      <c r="AQ2451" s="3"/>
      <c r="AR2451" s="3" t="s">
        <v>68</v>
      </c>
      <c r="AS2451" s="3"/>
      <c r="AT2451" s="3"/>
      <c r="AU2451" s="3" t="s">
        <v>496</v>
      </c>
      <c r="AV2451" s="3" t="s">
        <v>497</v>
      </c>
      <c r="AW2451" s="3">
        <v>727.90581999999995</v>
      </c>
      <c r="AX2451" s="3" t="s">
        <v>9668</v>
      </c>
      <c r="AY2451" s="3" t="s">
        <v>9669</v>
      </c>
      <c r="AZ2451" s="3">
        <v>14003</v>
      </c>
      <c r="BA2451" s="3" t="s">
        <v>60</v>
      </c>
      <c r="BB2451" s="3">
        <v>14003</v>
      </c>
      <c r="BC2451" s="3" t="s">
        <v>60</v>
      </c>
      <c r="BD2451" s="3" t="s">
        <v>60</v>
      </c>
      <c r="BE2451" s="3" t="s">
        <v>60</v>
      </c>
      <c r="BF2451" s="3" t="str">
        <f>IFERROR(VLOOKUP(Data_Power_app[[#This Row],[PRO ODER]],'Result'!H:J,3,0),"")</f>
        <v>LAMINATION 3</v>
      </c>
      <c r="BG2451" s="13" t="str">
        <f>IFERROR(VLOOKUP(Data_Power_app[[#This Row],[PRO ODER]]&amp;"LAM",'Real Time'!A:E,4,0),"")</f>
        <v>ML-03</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12">
        <v>6956</v>
      </c>
      <c r="B2452" s="3" t="s">
        <v>8638</v>
      </c>
      <c r="C2452" s="3" t="s">
        <v>8639</v>
      </c>
      <c r="D2452" s="3" t="s">
        <v>84</v>
      </c>
      <c r="E2452" s="3" t="s">
        <v>218</v>
      </c>
      <c r="F2452" s="3" t="s">
        <v>72</v>
      </c>
      <c r="G2452" s="3">
        <v>870</v>
      </c>
      <c r="H2452" s="4">
        <v>45848</v>
      </c>
      <c r="I2452" s="4">
        <v>45820</v>
      </c>
      <c r="J2452" s="4" t="s">
        <v>60</v>
      </c>
      <c r="K2452" s="4">
        <v>45849</v>
      </c>
      <c r="L2452" s="4">
        <v>45824.042488425926</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45854</v>
      </c>
      <c r="AE2452" s="4">
        <v>45856</v>
      </c>
      <c r="AF2452" s="4"/>
      <c r="AG2452" s="3" t="s">
        <v>1272</v>
      </c>
      <c r="AH2452" s="3" t="s">
        <v>379</v>
      </c>
      <c r="AI2452" s="3" t="s">
        <v>8290</v>
      </c>
      <c r="AJ2452" s="3" t="s">
        <v>74</v>
      </c>
      <c r="AK2452" s="3" t="s">
        <v>65</v>
      </c>
      <c r="AL2452" s="3" t="s">
        <v>8291</v>
      </c>
      <c r="AM2452" s="3" t="s">
        <v>8292</v>
      </c>
      <c r="AN2452" s="3">
        <v>24.893660000000001</v>
      </c>
      <c r="AO2452" s="3" t="s">
        <v>91</v>
      </c>
      <c r="AP2452" s="3" t="s">
        <v>92</v>
      </c>
      <c r="AQ2452" s="3">
        <v>24.893660000000001</v>
      </c>
      <c r="AR2452" s="3" t="s">
        <v>68</v>
      </c>
      <c r="AS2452" s="3"/>
      <c r="AT2452" s="3"/>
      <c r="AU2452" s="3" t="s">
        <v>1668</v>
      </c>
      <c r="AV2452" s="3" t="s">
        <v>1669</v>
      </c>
      <c r="AW2452" s="3">
        <v>46.2746</v>
      </c>
      <c r="AX2452" s="3" t="s">
        <v>8293</v>
      </c>
      <c r="AY2452" s="3" t="s">
        <v>8294</v>
      </c>
      <c r="AZ2452" s="3">
        <v>870</v>
      </c>
      <c r="BA2452" s="3" t="s">
        <v>196</v>
      </c>
      <c r="BB2452" s="3">
        <v>870</v>
      </c>
      <c r="BC2452" s="3" t="s">
        <v>60</v>
      </c>
      <c r="BD2452" s="3" t="s">
        <v>60</v>
      </c>
      <c r="BE2452" s="3" t="s">
        <v>8295</v>
      </c>
      <c r="BF2452" s="3" t="str">
        <f>IFERROR(VLOOKUP(Data_Power_app[[#This Row],[PRO ODER]],'Result'!H:J,3,0),"")</f>
        <v>LAMINATION 1</v>
      </c>
      <c r="BG2452" s="13" t="str">
        <f>IFERROR(VLOOKUP(Data_Power_app[[#This Row],[PRO ODER]]&amp;"LAM",'Real Time'!A:E,4,0),"")</f>
        <v>ML-01</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6959</v>
      </c>
      <c r="B2453" s="3" t="s">
        <v>8640</v>
      </c>
      <c r="C2453" s="3" t="s">
        <v>8641</v>
      </c>
      <c r="D2453" s="3" t="s">
        <v>84</v>
      </c>
      <c r="E2453" s="3" t="s">
        <v>218</v>
      </c>
      <c r="F2453" s="3" t="s">
        <v>72</v>
      </c>
      <c r="G2453" s="3">
        <v>1402</v>
      </c>
      <c r="H2453" s="4">
        <v>45848</v>
      </c>
      <c r="I2453" s="4">
        <v>45820</v>
      </c>
      <c r="J2453" s="4" t="s">
        <v>60</v>
      </c>
      <c r="K2453" s="4">
        <v>45849</v>
      </c>
      <c r="L2453" s="4">
        <v>45824.042581018519</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33.588839999999998</v>
      </c>
      <c r="AO2453" s="3" t="s">
        <v>91</v>
      </c>
      <c r="AP2453" s="3" t="s">
        <v>92</v>
      </c>
      <c r="AQ2453" s="3">
        <v>33.588839999999998</v>
      </c>
      <c r="AR2453" s="3" t="s">
        <v>68</v>
      </c>
      <c r="AS2453" s="3"/>
      <c r="AT2453" s="3"/>
      <c r="AU2453" s="3" t="s">
        <v>1668</v>
      </c>
      <c r="AV2453" s="3" t="s">
        <v>1669</v>
      </c>
      <c r="AW2453" s="3">
        <v>62.42671</v>
      </c>
      <c r="AX2453" s="3" t="s">
        <v>8293</v>
      </c>
      <c r="AY2453" s="3" t="s">
        <v>8294</v>
      </c>
      <c r="AZ2453" s="3">
        <v>1402</v>
      </c>
      <c r="BA2453" s="3" t="s">
        <v>196</v>
      </c>
      <c r="BB2453" s="3">
        <v>1402</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7197</v>
      </c>
      <c r="B2454" s="3" t="s">
        <v>7349</v>
      </c>
      <c r="C2454" s="3" t="s">
        <v>7350</v>
      </c>
      <c r="D2454" s="3" t="s">
        <v>84</v>
      </c>
      <c r="E2454" s="3" t="s">
        <v>303</v>
      </c>
      <c r="F2454" s="3" t="s">
        <v>72</v>
      </c>
      <c r="G2454" s="3">
        <v>4763</v>
      </c>
      <c r="H2454" s="4">
        <v>45846</v>
      </c>
      <c r="I2454" s="4">
        <v>45819</v>
      </c>
      <c r="J2454" s="4">
        <v>45819</v>
      </c>
      <c r="K2454" s="4">
        <v>45847</v>
      </c>
      <c r="L2454" s="4">
        <v>45820.49596064815</v>
      </c>
      <c r="M2454" s="4" t="s">
        <v>60</v>
      </c>
      <c r="N2454" s="4"/>
      <c r="O2454" s="4" t="s">
        <v>60</v>
      </c>
      <c r="P2454" s="4" t="s">
        <v>60</v>
      </c>
      <c r="Q2454" s="4" t="s">
        <v>60</v>
      </c>
      <c r="R2454" s="4" t="s">
        <v>60</v>
      </c>
      <c r="S2454" s="4" t="s">
        <v>60</v>
      </c>
      <c r="T2454" s="4" t="s">
        <v>60</v>
      </c>
      <c r="U2454" s="4"/>
      <c r="V2454" s="4"/>
      <c r="W2454" s="4"/>
      <c r="X2454" s="4">
        <v>45822.954594907409</v>
      </c>
      <c r="Y2454" s="4" t="s">
        <v>229</v>
      </c>
      <c r="Z2454" s="4" t="s">
        <v>60</v>
      </c>
      <c r="AA2454" s="4">
        <v>45822.053240740737</v>
      </c>
      <c r="AB2454" s="4">
        <v>45825</v>
      </c>
      <c r="AC2454" s="4" t="s">
        <v>60</v>
      </c>
      <c r="AD2454" s="4">
        <v>45852</v>
      </c>
      <c r="AE2454" s="4">
        <v>45858</v>
      </c>
      <c r="AF2454" s="4"/>
      <c r="AG2454" s="3" t="s">
        <v>944</v>
      </c>
      <c r="AH2454" s="3" t="s">
        <v>546</v>
      </c>
      <c r="AI2454" s="3" t="s">
        <v>7351</v>
      </c>
      <c r="AJ2454" s="3" t="s">
        <v>74</v>
      </c>
      <c r="AK2454" s="3" t="s">
        <v>65</v>
      </c>
      <c r="AL2454" s="3" t="s">
        <v>231</v>
      </c>
      <c r="AM2454" s="3" t="s">
        <v>232</v>
      </c>
      <c r="AN2454" s="3">
        <v>99.909260000000003</v>
      </c>
      <c r="AO2454" s="3" t="s">
        <v>68</v>
      </c>
      <c r="AP2454" s="3"/>
      <c r="AQ2454" s="3"/>
      <c r="AR2454" s="3" t="s">
        <v>68</v>
      </c>
      <c r="AS2454" s="3"/>
      <c r="AT2454" s="3"/>
      <c r="AU2454" s="3" t="s">
        <v>7352</v>
      </c>
      <c r="AV2454" s="3" t="s">
        <v>7353</v>
      </c>
      <c r="AW2454" s="3">
        <v>218.49180000000001</v>
      </c>
      <c r="AX2454" s="3" t="s">
        <v>194</v>
      </c>
      <c r="AY2454" s="3" t="s">
        <v>195</v>
      </c>
      <c r="AZ2454" s="3">
        <v>4763</v>
      </c>
      <c r="BA2454" s="3" t="s">
        <v>60</v>
      </c>
      <c r="BB2454" s="3">
        <v>4763</v>
      </c>
      <c r="BC2454" s="3" t="s">
        <v>60</v>
      </c>
      <c r="BD2454" s="3" t="s">
        <v>60</v>
      </c>
      <c r="BE2454" s="3" t="s">
        <v>60</v>
      </c>
      <c r="BF2454" s="3" t="str">
        <f>IFERROR(VLOOKUP(Data_Power_app[[#This Row],[PRO ODER]],'Result'!H:J,3,0),"")</f>
        <v>LAMINATION 4</v>
      </c>
      <c r="BG2454" s="13" t="str">
        <f>IFERROR(VLOOKUP(Data_Power_app[[#This Row],[PRO ODER]]&amp;"LAM",'Real Time'!A:E,4,0),"")</f>
        <v>ML-04</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7198</v>
      </c>
      <c r="B2455" s="3" t="s">
        <v>7354</v>
      </c>
      <c r="C2455" s="3" t="s">
        <v>7355</v>
      </c>
      <c r="D2455" s="3" t="s">
        <v>84</v>
      </c>
      <c r="E2455" s="3" t="s">
        <v>303</v>
      </c>
      <c r="F2455" s="3" t="s">
        <v>72</v>
      </c>
      <c r="G2455" s="3">
        <v>1235</v>
      </c>
      <c r="H2455" s="4">
        <v>45846</v>
      </c>
      <c r="I2455" s="4">
        <v>45819</v>
      </c>
      <c r="J2455" s="4">
        <v>45819</v>
      </c>
      <c r="K2455" s="4">
        <v>45847</v>
      </c>
      <c r="L2455" s="4">
        <v>45820.495995370373</v>
      </c>
      <c r="M2455" s="4" t="s">
        <v>60</v>
      </c>
      <c r="N2455" s="4"/>
      <c r="O2455" s="4" t="s">
        <v>60</v>
      </c>
      <c r="P2455" s="4" t="s">
        <v>60</v>
      </c>
      <c r="Q2455" s="4" t="s">
        <v>60</v>
      </c>
      <c r="R2455" s="4" t="s">
        <v>60</v>
      </c>
      <c r="S2455" s="4" t="s">
        <v>60</v>
      </c>
      <c r="T2455" s="4" t="s">
        <v>60</v>
      </c>
      <c r="U2455" s="4"/>
      <c r="V2455" s="4"/>
      <c r="W2455" s="4"/>
      <c r="X2455" s="4">
        <v>45822.954687500001</v>
      </c>
      <c r="Y2455" s="4" t="s">
        <v>229</v>
      </c>
      <c r="Z2455" s="4" t="s">
        <v>60</v>
      </c>
      <c r="AA2455" s="4">
        <v>45822.053287037037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24.340710000000001</v>
      </c>
      <c r="AO2455" s="3" t="s">
        <v>68</v>
      </c>
      <c r="AP2455" s="3"/>
      <c r="AQ2455" s="3"/>
      <c r="AR2455" s="3" t="s">
        <v>68</v>
      </c>
      <c r="AS2455" s="3"/>
      <c r="AT2455" s="3"/>
      <c r="AU2455" s="3" t="s">
        <v>7352</v>
      </c>
      <c r="AV2455" s="3" t="s">
        <v>7353</v>
      </c>
      <c r="AW2455" s="3">
        <v>53.227269999999997</v>
      </c>
      <c r="AX2455" s="3" t="s">
        <v>194</v>
      </c>
      <c r="AY2455" s="3" t="s">
        <v>195</v>
      </c>
      <c r="AZ2455" s="3">
        <v>1235</v>
      </c>
      <c r="BA2455" s="3" t="s">
        <v>60</v>
      </c>
      <c r="BB2455" s="3">
        <v>1235</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10228</v>
      </c>
      <c r="B2456" s="3" t="s">
        <v>8388</v>
      </c>
      <c r="C2456" s="3" t="s">
        <v>8389</v>
      </c>
      <c r="D2456" s="3" t="s">
        <v>255</v>
      </c>
      <c r="E2456" s="3" t="s">
        <v>320</v>
      </c>
      <c r="F2456" s="3" t="s">
        <v>59</v>
      </c>
      <c r="G2456" s="3">
        <v>566</v>
      </c>
      <c r="H2456" s="4">
        <v>45821</v>
      </c>
      <c r="I2456" s="4">
        <v>45820</v>
      </c>
      <c r="J2456" s="4">
        <v>45820</v>
      </c>
      <c r="K2456" s="4">
        <v>45825</v>
      </c>
      <c r="L2456" s="4">
        <v>45820.16306712963</v>
      </c>
      <c r="M2456" s="4">
        <v>45826</v>
      </c>
      <c r="N2456" s="4">
        <v>45822.136793981481</v>
      </c>
      <c r="O2456" s="4" t="s">
        <v>60</v>
      </c>
      <c r="P2456" s="4" t="s">
        <v>60</v>
      </c>
      <c r="Q2456" s="4" t="s">
        <v>60</v>
      </c>
      <c r="R2456" s="4" t="s">
        <v>60</v>
      </c>
      <c r="S2456" s="4" t="s">
        <v>60</v>
      </c>
      <c r="T2456" s="4">
        <v>45827</v>
      </c>
      <c r="U2456" s="4">
        <v>45824.352256944447</v>
      </c>
      <c r="V2456" s="4"/>
      <c r="W2456" s="4">
        <v>45828</v>
      </c>
      <c r="X2456" s="4"/>
      <c r="Y2456" s="4" t="s">
        <v>60</v>
      </c>
      <c r="Z2456" s="4">
        <v>45830</v>
      </c>
      <c r="AA2456" s="4"/>
      <c r="AB2456" s="4" t="s">
        <v>60</v>
      </c>
      <c r="AC2456" s="4">
        <v>45831</v>
      </c>
      <c r="AD2456" s="4">
        <v>45832</v>
      </c>
      <c r="AE2456" s="4" t="s">
        <v>4271</v>
      </c>
      <c r="AF2456" s="4"/>
      <c r="AG2456" s="3" t="s">
        <v>225</v>
      </c>
      <c r="AH2456" s="3" t="s">
        <v>1018</v>
      </c>
      <c r="AI2456" s="3" t="s">
        <v>8390</v>
      </c>
      <c r="AJ2456" s="3" t="s">
        <v>1019</v>
      </c>
      <c r="AK2456" s="3" t="s">
        <v>98</v>
      </c>
      <c r="AL2456" s="3" t="s">
        <v>326</v>
      </c>
      <c r="AM2456" s="3" t="s">
        <v>327</v>
      </c>
      <c r="AN2456" s="3">
        <v>10.223979999999999</v>
      </c>
      <c r="AO2456" s="3" t="s">
        <v>68</v>
      </c>
      <c r="AP2456" s="3"/>
      <c r="AQ2456" s="3"/>
      <c r="AR2456" s="3" t="s">
        <v>68</v>
      </c>
      <c r="AS2456" s="3"/>
      <c r="AT2456" s="3"/>
      <c r="AU2456" s="3" t="s">
        <v>666</v>
      </c>
      <c r="AV2456" s="3" t="s">
        <v>667</v>
      </c>
      <c r="AW2456" s="3">
        <v>44.713940000000001</v>
      </c>
      <c r="AX2456" s="3" t="s">
        <v>8391</v>
      </c>
      <c r="AY2456" s="3" t="s">
        <v>8392</v>
      </c>
      <c r="AZ2456" s="3">
        <v>566</v>
      </c>
      <c r="BA2456" s="3" t="s">
        <v>60</v>
      </c>
      <c r="BB2456" s="3">
        <v>566</v>
      </c>
      <c r="BC2456" s="3" t="s">
        <v>60</v>
      </c>
      <c r="BD2456" s="3" t="s">
        <v>60</v>
      </c>
      <c r="BE2456" s="3" t="s">
        <v>60</v>
      </c>
      <c r="BF2456" s="3" t="str">
        <f>IFERROR(VLOOKUP(Data_Power_app[[#This Row],[PRO ODER]],'Result'!H:J,3,0),"")</f>
        <v>LAMINATION 5</v>
      </c>
      <c r="BG2456" s="13" t="str">
        <f>IFERROR(VLOOKUP(Data_Power_app[[#This Row],[PRO ODER]]&amp;"LAM",'Real Time'!A:E,4,0),"")</f>
        <v>ML-05</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3"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Xoa</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row r="7250" spans="1:7" x14ac:dyDescent="0.25">
      <c r="A7250" s="27" t="s">
        <v>14795</v>
      </c>
      <c r="B7250" s="27" t="s">
        <v>1919</v>
      </c>
      <c r="C7250" s="27" t="s">
        <v>863</v>
      </c>
      <c r="D7250" s="27" t="s">
        <v>77</v>
      </c>
      <c r="E7250" s="25">
        <v>45825.243946759256</v>
      </c>
      <c r="F7250" s="27" t="s">
        <v>857</v>
      </c>
      <c r="G7250" s="25">
        <v>45824.243946759256</v>
      </c>
    </row>
    <row r="7251" spans="1:7" x14ac:dyDescent="0.25">
      <c r="A7251" s="27" t="s">
        <v>14796</v>
      </c>
      <c r="B7251" s="27" t="s">
        <v>10255</v>
      </c>
      <c r="C7251" s="27" t="s">
        <v>870</v>
      </c>
      <c r="D7251" s="27" t="s">
        <v>239</v>
      </c>
      <c r="E7251" s="25">
        <v>45825.24490740741</v>
      </c>
      <c r="F7251" s="27" t="s">
        <v>857</v>
      </c>
      <c r="G7251" s="25">
        <v>45824.24490740741</v>
      </c>
    </row>
    <row r="7252" spans="1:7" x14ac:dyDescent="0.25">
      <c r="A7252" s="27" t="s">
        <v>14797</v>
      </c>
      <c r="B7252" s="27" t="s">
        <v>13398</v>
      </c>
      <c r="C7252" s="27" t="s">
        <v>860</v>
      </c>
      <c r="D7252" s="27" t="s">
        <v>861</v>
      </c>
      <c r="E7252" s="25">
        <v>45825.267905092594</v>
      </c>
      <c r="F7252" s="27" t="s">
        <v>862</v>
      </c>
      <c r="G7252" s="25">
        <v>45825.267905092594</v>
      </c>
    </row>
    <row r="7253" spans="1:7" x14ac:dyDescent="0.25">
      <c r="A7253" s="27" t="s">
        <v>14798</v>
      </c>
      <c r="B7253" s="27" t="s">
        <v>11714</v>
      </c>
      <c r="C7253" s="27" t="s">
        <v>860</v>
      </c>
      <c r="D7253" s="27" t="s">
        <v>873</v>
      </c>
      <c r="E7253" s="25">
        <v>45825.276354166665</v>
      </c>
      <c r="F7253" s="27" t="s">
        <v>862</v>
      </c>
      <c r="G7253" s="25">
        <v>45825.276354166665</v>
      </c>
    </row>
    <row r="7254" spans="1:7" x14ac:dyDescent="0.25">
      <c r="A7254" s="27" t="s">
        <v>14799</v>
      </c>
      <c r="B7254" s="27" t="s">
        <v>5293</v>
      </c>
      <c r="C7254" s="27" t="s">
        <v>855</v>
      </c>
      <c r="D7254" s="27" t="s">
        <v>856</v>
      </c>
      <c r="E7254" s="25">
        <v>45825.28800925926</v>
      </c>
      <c r="F7254" s="27" t="s">
        <v>862</v>
      </c>
      <c r="G7254" s="25">
        <v>45825.28800925926</v>
      </c>
    </row>
    <row r="7255" spans="1:7" x14ac:dyDescent="0.25">
      <c r="A7255" s="27" t="s">
        <v>14800</v>
      </c>
      <c r="B7255" s="27" t="s">
        <v>5299</v>
      </c>
      <c r="C7255" s="27" t="s">
        <v>855</v>
      </c>
      <c r="D7255" s="27" t="s">
        <v>856</v>
      </c>
      <c r="E7255" s="25">
        <v>45825.288055555553</v>
      </c>
      <c r="F7255" s="27" t="s">
        <v>862</v>
      </c>
      <c r="G7255" s="25">
        <v>45825.288055555553</v>
      </c>
    </row>
    <row r="7256" spans="1:7" x14ac:dyDescent="0.25">
      <c r="A7256" s="27" t="s">
        <v>14801</v>
      </c>
      <c r="B7256" s="27" t="s">
        <v>5289</v>
      </c>
      <c r="C7256" s="27" t="s">
        <v>855</v>
      </c>
      <c r="D7256" s="27" t="s">
        <v>856</v>
      </c>
      <c r="E7256" s="25">
        <v>45825.288113425922</v>
      </c>
      <c r="F7256" s="27" t="s">
        <v>862</v>
      </c>
      <c r="G7256" s="25">
        <v>45825.288113425922</v>
      </c>
    </row>
    <row r="7257" spans="1:7" x14ac:dyDescent="0.25">
      <c r="A7257" s="27" t="s">
        <v>14802</v>
      </c>
      <c r="B7257" s="27" t="s">
        <v>11792</v>
      </c>
      <c r="C7257" s="27" t="s">
        <v>855</v>
      </c>
      <c r="D7257" s="27" t="s">
        <v>856</v>
      </c>
      <c r="E7257" s="25">
        <v>45825.288159722222</v>
      </c>
      <c r="F7257" s="27" t="s">
        <v>862</v>
      </c>
      <c r="G7257" s="25">
        <v>45825.288159722222</v>
      </c>
    </row>
    <row r="7258" spans="1:7" x14ac:dyDescent="0.25">
      <c r="A7258" s="27" t="s">
        <v>14803</v>
      </c>
      <c r="B7258" s="27" t="s">
        <v>9976</v>
      </c>
      <c r="C7258" s="27" t="s">
        <v>855</v>
      </c>
      <c r="D7258" s="27" t="s">
        <v>856</v>
      </c>
      <c r="E7258" s="25">
        <v>45825.288217592592</v>
      </c>
      <c r="F7258" s="27" t="s">
        <v>862</v>
      </c>
      <c r="G7258" s="25">
        <v>45825.288217592592</v>
      </c>
    </row>
    <row r="7259" spans="1:7" x14ac:dyDescent="0.25">
      <c r="A7259" s="27" t="s">
        <v>14804</v>
      </c>
      <c r="B7259" s="27" t="s">
        <v>5303</v>
      </c>
      <c r="C7259" s="27" t="s">
        <v>855</v>
      </c>
      <c r="D7259" s="27" t="s">
        <v>856</v>
      </c>
      <c r="E7259" s="25">
        <v>45825.288275462961</v>
      </c>
      <c r="F7259" s="27" t="s">
        <v>862</v>
      </c>
      <c r="G7259" s="25">
        <v>45825.288275462961</v>
      </c>
    </row>
    <row r="7260" spans="1:7" x14ac:dyDescent="0.25">
      <c r="A7260" s="27" t="s">
        <v>14805</v>
      </c>
      <c r="B7260" s="27" t="s">
        <v>5297</v>
      </c>
      <c r="C7260" s="27" t="s">
        <v>855</v>
      </c>
      <c r="D7260" s="27" t="s">
        <v>856</v>
      </c>
      <c r="E7260" s="25">
        <v>45825.288321759261</v>
      </c>
      <c r="F7260" s="27" t="s">
        <v>862</v>
      </c>
      <c r="G7260" s="25">
        <v>45825.288321759261</v>
      </c>
    </row>
    <row r="7261" spans="1:7" x14ac:dyDescent="0.25">
      <c r="A7261" s="27" t="s">
        <v>14806</v>
      </c>
      <c r="B7261" s="27" t="s">
        <v>5321</v>
      </c>
      <c r="C7261" s="27" t="s">
        <v>855</v>
      </c>
      <c r="D7261" s="27" t="s">
        <v>856</v>
      </c>
      <c r="E7261" s="25">
        <v>45825.288368055553</v>
      </c>
      <c r="F7261" s="27" t="s">
        <v>862</v>
      </c>
      <c r="G7261" s="25">
        <v>45825.288368055553</v>
      </c>
    </row>
    <row r="7262" spans="1:7" x14ac:dyDescent="0.25">
      <c r="A7262" s="27" t="s">
        <v>14807</v>
      </c>
      <c r="B7262" s="27" t="s">
        <v>11875</v>
      </c>
      <c r="C7262" s="27" t="s">
        <v>855</v>
      </c>
      <c r="D7262" s="27" t="s">
        <v>856</v>
      </c>
      <c r="E7262" s="25">
        <v>45825.2890625</v>
      </c>
      <c r="F7262" s="27" t="s">
        <v>862</v>
      </c>
      <c r="G7262" s="25">
        <v>45825.2890625</v>
      </c>
    </row>
    <row r="7263" spans="1:7" x14ac:dyDescent="0.25">
      <c r="A7263" s="27" t="s">
        <v>14808</v>
      </c>
      <c r="B7263" s="27" t="s">
        <v>8301</v>
      </c>
      <c r="C7263" s="27" t="s">
        <v>878</v>
      </c>
      <c r="D7263" s="27" t="s">
        <v>879</v>
      </c>
      <c r="E7263" s="25">
        <v>45825.289305555554</v>
      </c>
      <c r="F7263" s="27" t="s">
        <v>862</v>
      </c>
      <c r="G7263" s="25">
        <v>45825.289305555554</v>
      </c>
    </row>
    <row r="7264" spans="1:7" x14ac:dyDescent="0.25">
      <c r="A7264" s="27" t="s">
        <v>14809</v>
      </c>
      <c r="B7264" s="27" t="s">
        <v>8172</v>
      </c>
      <c r="C7264" s="27" t="s">
        <v>868</v>
      </c>
      <c r="D7264" s="27" t="s">
        <v>877</v>
      </c>
      <c r="E7264" s="25">
        <v>45825.294178240743</v>
      </c>
      <c r="F7264" s="27" t="s">
        <v>862</v>
      </c>
      <c r="G7264" s="25">
        <v>45825.294178240743</v>
      </c>
    </row>
    <row r="7265" spans="1:7" x14ac:dyDescent="0.25">
      <c r="A7265" s="27" t="s">
        <v>14810</v>
      </c>
      <c r="B7265" s="27" t="s">
        <v>8246</v>
      </c>
      <c r="C7265" s="27" t="s">
        <v>863</v>
      </c>
      <c r="D7265" s="27" t="s">
        <v>77</v>
      </c>
      <c r="E7265" s="25">
        <v>45825.295381944445</v>
      </c>
      <c r="F7265" s="27" t="s">
        <v>885</v>
      </c>
      <c r="G7265" s="25">
        <v>45825.295381944445</v>
      </c>
    </row>
    <row r="7266" spans="1:7" x14ac:dyDescent="0.25">
      <c r="A7266" s="27" t="s">
        <v>14811</v>
      </c>
      <c r="B7266" s="27" t="s">
        <v>8251</v>
      </c>
      <c r="C7266" s="27" t="s">
        <v>863</v>
      </c>
      <c r="D7266" s="27" t="s">
        <v>77</v>
      </c>
      <c r="E7266" s="25">
        <v>45825.295393518521</v>
      </c>
      <c r="F7266" s="27" t="s">
        <v>885</v>
      </c>
      <c r="G7266" s="25">
        <v>45825.295393518521</v>
      </c>
    </row>
    <row r="7267" spans="1:7" x14ac:dyDescent="0.25">
      <c r="A7267" s="27" t="s">
        <v>14812</v>
      </c>
      <c r="B7267" s="27" t="s">
        <v>8255</v>
      </c>
      <c r="C7267" s="27" t="s">
        <v>863</v>
      </c>
      <c r="D7267" s="27" t="s">
        <v>77</v>
      </c>
      <c r="E7267" s="25">
        <v>45825.295405092591</v>
      </c>
      <c r="F7267" s="27" t="s">
        <v>885</v>
      </c>
      <c r="G7267" s="25">
        <v>45825.295405092591</v>
      </c>
    </row>
    <row r="7268" spans="1:7" x14ac:dyDescent="0.25">
      <c r="A7268" s="27" t="s">
        <v>14813</v>
      </c>
      <c r="B7268" s="27" t="s">
        <v>8259</v>
      </c>
      <c r="C7268" s="27" t="s">
        <v>863</v>
      </c>
      <c r="D7268" s="27" t="s">
        <v>77</v>
      </c>
      <c r="E7268" s="25">
        <v>45825.295451388891</v>
      </c>
      <c r="F7268" s="27" t="s">
        <v>885</v>
      </c>
      <c r="G7268" s="25">
        <v>45825.295451388891</v>
      </c>
    </row>
    <row r="7269" spans="1:7" x14ac:dyDescent="0.25">
      <c r="A7269" s="27" t="s">
        <v>14814</v>
      </c>
      <c r="B7269" s="27" t="s">
        <v>8261</v>
      </c>
      <c r="C7269" s="27" t="s">
        <v>863</v>
      </c>
      <c r="D7269" s="27" t="s">
        <v>77</v>
      </c>
      <c r="E7269" s="25">
        <v>45825.29546296296</v>
      </c>
      <c r="F7269" s="27" t="s">
        <v>885</v>
      </c>
      <c r="G7269" s="25">
        <v>45825.29546296296</v>
      </c>
    </row>
    <row r="7270" spans="1:7" x14ac:dyDescent="0.25">
      <c r="A7270" s="27" t="s">
        <v>14815</v>
      </c>
      <c r="B7270" s="27" t="s">
        <v>8265</v>
      </c>
      <c r="C7270" s="27" t="s">
        <v>863</v>
      </c>
      <c r="D7270" s="27" t="s">
        <v>77</v>
      </c>
      <c r="E7270" s="25">
        <v>45825.295497685183</v>
      </c>
      <c r="F7270" s="27" t="s">
        <v>885</v>
      </c>
      <c r="G7270" s="25">
        <v>45825.295497685183</v>
      </c>
    </row>
    <row r="7271" spans="1:7" x14ac:dyDescent="0.25">
      <c r="A7271" s="27" t="s">
        <v>14816</v>
      </c>
      <c r="B7271" s="27" t="s">
        <v>8271</v>
      </c>
      <c r="C7271" s="27" t="s">
        <v>863</v>
      </c>
      <c r="D7271" s="27" t="s">
        <v>77</v>
      </c>
      <c r="E7271" s="25">
        <v>45825.295520833337</v>
      </c>
      <c r="F7271" s="27" t="s">
        <v>885</v>
      </c>
      <c r="G7271" s="25">
        <v>45825.295520833337</v>
      </c>
    </row>
    <row r="7272" spans="1:7" x14ac:dyDescent="0.25">
      <c r="A7272" s="27" t="s">
        <v>14817</v>
      </c>
      <c r="B7272" s="27" t="s">
        <v>8275</v>
      </c>
      <c r="C7272" s="27" t="s">
        <v>863</v>
      </c>
      <c r="D7272" s="27" t="s">
        <v>77</v>
      </c>
      <c r="E7272" s="25">
        <v>45825.295520833337</v>
      </c>
      <c r="F7272" s="27" t="s">
        <v>885</v>
      </c>
      <c r="G7272" s="25">
        <v>45825.295520833337</v>
      </c>
    </row>
    <row r="7273" spans="1:7" x14ac:dyDescent="0.25">
      <c r="A7273" s="27" t="s">
        <v>14818</v>
      </c>
      <c r="B7273" s="27" t="s">
        <v>11128</v>
      </c>
      <c r="C7273" s="27" t="s">
        <v>860</v>
      </c>
      <c r="D7273" s="27" t="s">
        <v>859</v>
      </c>
      <c r="E7273" s="25">
        <v>45825.298333333332</v>
      </c>
      <c r="F7273" s="27" t="s">
        <v>862</v>
      </c>
      <c r="G7273" s="25">
        <v>45825.298333333332</v>
      </c>
    </row>
    <row r="7274" spans="1:7" x14ac:dyDescent="0.25">
      <c r="A7274" s="27" t="s">
        <v>14819</v>
      </c>
      <c r="B7274" s="27" t="s">
        <v>11159</v>
      </c>
      <c r="C7274" s="27" t="s">
        <v>860</v>
      </c>
      <c r="D7274" s="27" t="s">
        <v>859</v>
      </c>
      <c r="E7274" s="25">
        <v>45825.298368055555</v>
      </c>
      <c r="F7274" s="27" t="s">
        <v>862</v>
      </c>
      <c r="G7274" s="25">
        <v>45825.298368055555</v>
      </c>
    </row>
    <row r="7275" spans="1:7" x14ac:dyDescent="0.25">
      <c r="A7275" s="27" t="s">
        <v>14820</v>
      </c>
      <c r="B7275" s="27" t="s">
        <v>11133</v>
      </c>
      <c r="C7275" s="27" t="s">
        <v>860</v>
      </c>
      <c r="D7275" s="27" t="s">
        <v>859</v>
      </c>
      <c r="E7275" s="25">
        <v>45825.298854166664</v>
      </c>
      <c r="F7275" s="27" t="s">
        <v>862</v>
      </c>
      <c r="G7275" s="25">
        <v>45825.298854166664</v>
      </c>
    </row>
    <row r="7276" spans="1:7" x14ac:dyDescent="0.25">
      <c r="A7276" s="27" t="s">
        <v>14821</v>
      </c>
      <c r="B7276" s="27" t="s">
        <v>7411</v>
      </c>
      <c r="C7276" s="27" t="s">
        <v>855</v>
      </c>
      <c r="D7276" s="27" t="s">
        <v>856</v>
      </c>
      <c r="E7276" s="25">
        <v>45825.300462962965</v>
      </c>
      <c r="F7276" s="27" t="s">
        <v>862</v>
      </c>
      <c r="G7276" s="25">
        <v>45825.300462962965</v>
      </c>
    </row>
    <row r="7277" spans="1:7" x14ac:dyDescent="0.25">
      <c r="A7277" s="27" t="s">
        <v>14822</v>
      </c>
      <c r="B7277" s="27" t="s">
        <v>11153</v>
      </c>
      <c r="C7277" s="27" t="s">
        <v>860</v>
      </c>
      <c r="D7277" s="27" t="s">
        <v>859</v>
      </c>
      <c r="E7277" s="25">
        <v>45825.300138888888</v>
      </c>
      <c r="F7277" s="27" t="s">
        <v>862</v>
      </c>
      <c r="G7277" s="25">
        <v>45825.300138888888</v>
      </c>
    </row>
    <row r="7278" spans="1:7" x14ac:dyDescent="0.25">
      <c r="A7278" s="27" t="s">
        <v>14823</v>
      </c>
      <c r="B7278" s="27" t="s">
        <v>11155</v>
      </c>
      <c r="C7278" s="27" t="s">
        <v>860</v>
      </c>
      <c r="D7278" s="27" t="s">
        <v>859</v>
      </c>
      <c r="E7278" s="25">
        <v>45825.30023148148</v>
      </c>
      <c r="F7278" s="27" t="s">
        <v>862</v>
      </c>
      <c r="G7278" s="25">
        <v>45825.30023148148</v>
      </c>
    </row>
    <row r="7279" spans="1:7" x14ac:dyDescent="0.25">
      <c r="A7279" s="27" t="s">
        <v>14824</v>
      </c>
      <c r="B7279" s="27" t="s">
        <v>4890</v>
      </c>
      <c r="C7279" s="27" t="s">
        <v>863</v>
      </c>
      <c r="D7279" s="27" t="s">
        <v>61</v>
      </c>
      <c r="E7279" s="25">
        <v>45825.302025462966</v>
      </c>
      <c r="F7279" s="27" t="s">
        <v>885</v>
      </c>
      <c r="G7279" s="25">
        <v>45825.302025462966</v>
      </c>
    </row>
    <row r="7280" spans="1:7" x14ac:dyDescent="0.25">
      <c r="A7280" s="27" t="s">
        <v>14825</v>
      </c>
      <c r="B7280" s="27" t="s">
        <v>4888</v>
      </c>
      <c r="C7280" s="27" t="s">
        <v>863</v>
      </c>
      <c r="D7280" s="27" t="s">
        <v>61</v>
      </c>
      <c r="E7280" s="25">
        <v>45825.302106481482</v>
      </c>
      <c r="F7280" s="27" t="s">
        <v>885</v>
      </c>
      <c r="G7280" s="25">
        <v>45825.302106481482</v>
      </c>
    </row>
    <row r="7281" spans="1:7" x14ac:dyDescent="0.25">
      <c r="A7281" s="27" t="s">
        <v>14826</v>
      </c>
      <c r="B7281" s="27" t="s">
        <v>4881</v>
      </c>
      <c r="C7281" s="27" t="s">
        <v>863</v>
      </c>
      <c r="D7281" s="27" t="s">
        <v>61</v>
      </c>
      <c r="E7281" s="25">
        <v>45825.302187499998</v>
      </c>
      <c r="F7281" s="27" t="s">
        <v>885</v>
      </c>
      <c r="G7281" s="25">
        <v>45825.302187499998</v>
      </c>
    </row>
    <row r="7282" spans="1:7" x14ac:dyDescent="0.25">
      <c r="A7282" s="27" t="s">
        <v>14827</v>
      </c>
      <c r="B7282" s="27" t="s">
        <v>4884</v>
      </c>
      <c r="C7282" s="27" t="s">
        <v>863</v>
      </c>
      <c r="D7282" s="27" t="s">
        <v>61</v>
      </c>
      <c r="E7282" s="25">
        <v>45825.302245370367</v>
      </c>
      <c r="F7282" s="27" t="s">
        <v>885</v>
      </c>
      <c r="G7282" s="25">
        <v>45825.302245370367</v>
      </c>
    </row>
    <row r="7283" spans="1:7" x14ac:dyDescent="0.25">
      <c r="A7283" s="27" t="s">
        <v>14828</v>
      </c>
      <c r="B7283" s="27" t="s">
        <v>4886</v>
      </c>
      <c r="C7283" s="27" t="s">
        <v>863</v>
      </c>
      <c r="D7283" s="27" t="s">
        <v>61</v>
      </c>
      <c r="E7283" s="25">
        <v>45825.302291666667</v>
      </c>
      <c r="F7283" s="27" t="s">
        <v>885</v>
      </c>
      <c r="G7283" s="25">
        <v>45825.302291666667</v>
      </c>
    </row>
    <row r="7284" spans="1:7" x14ac:dyDescent="0.25">
      <c r="A7284" s="27" t="s">
        <v>14829</v>
      </c>
      <c r="B7284" s="27" t="s">
        <v>4892</v>
      </c>
      <c r="C7284" s="27" t="s">
        <v>863</v>
      </c>
      <c r="D7284" s="27" t="s">
        <v>61</v>
      </c>
      <c r="E7284" s="25">
        <v>45825.30232638889</v>
      </c>
      <c r="F7284" s="27" t="s">
        <v>885</v>
      </c>
      <c r="G7284" s="25">
        <v>45825.30232638889</v>
      </c>
    </row>
    <row r="7285" spans="1:7" x14ac:dyDescent="0.25">
      <c r="A7285" s="27" t="s">
        <v>14830</v>
      </c>
      <c r="B7285" s="27" t="s">
        <v>4896</v>
      </c>
      <c r="C7285" s="27" t="s">
        <v>863</v>
      </c>
      <c r="D7285" s="27" t="s">
        <v>61</v>
      </c>
      <c r="E7285" s="25">
        <v>45825.302395833336</v>
      </c>
      <c r="F7285" s="27" t="s">
        <v>885</v>
      </c>
      <c r="G7285" s="25">
        <v>45825.302395833336</v>
      </c>
    </row>
    <row r="7286" spans="1:7" x14ac:dyDescent="0.25">
      <c r="A7286" s="27" t="s">
        <v>14831</v>
      </c>
      <c r="B7286" s="27" t="s">
        <v>4898</v>
      </c>
      <c r="C7286" s="27" t="s">
        <v>863</v>
      </c>
      <c r="D7286" s="27" t="s">
        <v>61</v>
      </c>
      <c r="E7286" s="25">
        <v>45825.302442129629</v>
      </c>
      <c r="F7286" s="27" t="s">
        <v>885</v>
      </c>
      <c r="G7286" s="25">
        <v>45825.302442129629</v>
      </c>
    </row>
    <row r="7287" spans="1:7" x14ac:dyDescent="0.25">
      <c r="A7287" s="27" t="s">
        <v>14832</v>
      </c>
      <c r="B7287" s="27" t="s">
        <v>4900</v>
      </c>
      <c r="C7287" s="27" t="s">
        <v>863</v>
      </c>
      <c r="D7287" s="27" t="s">
        <v>61</v>
      </c>
      <c r="E7287" s="25">
        <v>45825.302476851852</v>
      </c>
      <c r="F7287" s="27" t="s">
        <v>885</v>
      </c>
      <c r="G7287" s="25">
        <v>45825.302476851852</v>
      </c>
    </row>
    <row r="7288" spans="1:7" x14ac:dyDescent="0.25">
      <c r="A7288" s="27" t="s">
        <v>14833</v>
      </c>
      <c r="B7288" s="27" t="s">
        <v>11836</v>
      </c>
      <c r="C7288" s="27" t="s">
        <v>855</v>
      </c>
      <c r="D7288" s="27" t="s">
        <v>856</v>
      </c>
      <c r="E7288" s="25">
        <v>45825.309340277781</v>
      </c>
      <c r="F7288" s="27" t="s">
        <v>862</v>
      </c>
      <c r="G7288" s="25">
        <v>45825.309340277781</v>
      </c>
    </row>
    <row r="7289" spans="1:7" x14ac:dyDescent="0.25">
      <c r="A7289" s="27" t="s">
        <v>14834</v>
      </c>
      <c r="B7289" s="27" t="s">
        <v>9894</v>
      </c>
      <c r="C7289" s="27" t="s">
        <v>855</v>
      </c>
      <c r="D7289" s="27" t="s">
        <v>856</v>
      </c>
      <c r="E7289" s="25">
        <v>45825.313171296293</v>
      </c>
      <c r="F7289" s="27" t="s">
        <v>862</v>
      </c>
      <c r="G7289" s="25">
        <v>45825.313171296293</v>
      </c>
    </row>
    <row r="7290" spans="1:7" x14ac:dyDescent="0.25">
      <c r="A7290" s="27" t="s">
        <v>14835</v>
      </c>
      <c r="B7290" s="27" t="s">
        <v>9910</v>
      </c>
      <c r="C7290" s="27" t="s">
        <v>855</v>
      </c>
      <c r="D7290" s="27" t="s">
        <v>856</v>
      </c>
      <c r="E7290" s="25">
        <v>45825.313206018516</v>
      </c>
      <c r="F7290" s="27" t="s">
        <v>862</v>
      </c>
      <c r="G7290" s="25">
        <v>45825.313206018516</v>
      </c>
    </row>
    <row r="7291" spans="1:7" x14ac:dyDescent="0.25">
      <c r="A7291" s="27" t="s">
        <v>14836</v>
      </c>
      <c r="B7291" s="27" t="s">
        <v>9898</v>
      </c>
      <c r="C7291" s="27" t="s">
        <v>855</v>
      </c>
      <c r="D7291" s="27" t="s">
        <v>856</v>
      </c>
      <c r="E7291" s="25">
        <v>45825.313252314816</v>
      </c>
      <c r="F7291" s="27" t="s">
        <v>862</v>
      </c>
      <c r="G7291" s="25">
        <v>45825.313252314816</v>
      </c>
    </row>
    <row r="7292" spans="1:7" x14ac:dyDescent="0.25">
      <c r="A7292" s="27" t="s">
        <v>14837</v>
      </c>
      <c r="B7292" s="27" t="s">
        <v>9892</v>
      </c>
      <c r="C7292" s="27" t="s">
        <v>855</v>
      </c>
      <c r="D7292" s="27" t="s">
        <v>856</v>
      </c>
      <c r="E7292" s="25">
        <v>45825.313275462962</v>
      </c>
      <c r="F7292" s="27" t="s">
        <v>862</v>
      </c>
      <c r="G7292" s="25">
        <v>45825.313275462962</v>
      </c>
    </row>
    <row r="7293" spans="1:7" x14ac:dyDescent="0.25">
      <c r="A7293" s="27" t="s">
        <v>14838</v>
      </c>
      <c r="B7293" s="27" t="s">
        <v>9896</v>
      </c>
      <c r="C7293" s="27" t="s">
        <v>855</v>
      </c>
      <c r="D7293" s="27" t="s">
        <v>856</v>
      </c>
      <c r="E7293" s="25">
        <v>45825.313298611109</v>
      </c>
      <c r="F7293" s="27" t="s">
        <v>862</v>
      </c>
      <c r="G7293" s="25">
        <v>45825.313298611109</v>
      </c>
    </row>
    <row r="7294" spans="1:7" x14ac:dyDescent="0.25">
      <c r="A7294" s="27" t="s">
        <v>14839</v>
      </c>
      <c r="B7294" s="27" t="s">
        <v>9900</v>
      </c>
      <c r="C7294" s="27" t="s">
        <v>855</v>
      </c>
      <c r="D7294" s="27" t="s">
        <v>856</v>
      </c>
      <c r="E7294" s="25">
        <v>45825.313402777778</v>
      </c>
      <c r="F7294" s="27" t="s">
        <v>862</v>
      </c>
      <c r="G7294" s="25">
        <v>45825.313402777778</v>
      </c>
    </row>
    <row r="7295" spans="1:7" x14ac:dyDescent="0.25">
      <c r="A7295" s="27" t="s">
        <v>14840</v>
      </c>
      <c r="B7295" s="27" t="s">
        <v>11432</v>
      </c>
      <c r="C7295" s="27" t="s">
        <v>855</v>
      </c>
      <c r="D7295" s="27" t="s">
        <v>856</v>
      </c>
      <c r="E7295" s="25">
        <v>45825.313449074078</v>
      </c>
      <c r="F7295" s="27" t="s">
        <v>862</v>
      </c>
      <c r="G7295" s="25">
        <v>45825.313449074078</v>
      </c>
    </row>
    <row r="7296" spans="1:7" x14ac:dyDescent="0.25">
      <c r="A7296" s="27" t="s">
        <v>14841</v>
      </c>
      <c r="B7296" s="27" t="s">
        <v>10096</v>
      </c>
      <c r="C7296" s="27" t="s">
        <v>855</v>
      </c>
      <c r="D7296" s="27" t="s">
        <v>856</v>
      </c>
      <c r="E7296" s="25">
        <v>45825.313564814816</v>
      </c>
      <c r="F7296" s="27" t="s">
        <v>862</v>
      </c>
      <c r="G7296" s="25">
        <v>45825.313564814816</v>
      </c>
    </row>
    <row r="7297" spans="1:7" x14ac:dyDescent="0.25">
      <c r="A7297" s="27" t="s">
        <v>14842</v>
      </c>
      <c r="B7297" s="27" t="s">
        <v>8253</v>
      </c>
      <c r="C7297" s="27" t="s">
        <v>855</v>
      </c>
      <c r="D7297" s="27" t="s">
        <v>856</v>
      </c>
      <c r="E7297" s="25">
        <v>45825.313611111109</v>
      </c>
      <c r="F7297" s="27" t="s">
        <v>862</v>
      </c>
      <c r="G7297" s="25">
        <v>45825.313611111109</v>
      </c>
    </row>
    <row r="7298" spans="1:7" x14ac:dyDescent="0.25">
      <c r="A7298" s="27" t="s">
        <v>14843</v>
      </c>
      <c r="B7298" s="27" t="s">
        <v>8257</v>
      </c>
      <c r="C7298" s="27" t="s">
        <v>855</v>
      </c>
      <c r="D7298" s="27" t="s">
        <v>856</v>
      </c>
      <c r="E7298" s="25">
        <v>45825.313645833332</v>
      </c>
      <c r="F7298" s="27" t="s">
        <v>862</v>
      </c>
      <c r="G7298" s="25">
        <v>45825.313645833332</v>
      </c>
    </row>
    <row r="7299" spans="1:7" x14ac:dyDescent="0.25">
      <c r="A7299" s="27" t="s">
        <v>14844</v>
      </c>
      <c r="B7299" s="27" t="s">
        <v>8263</v>
      </c>
      <c r="C7299" s="27" t="s">
        <v>855</v>
      </c>
      <c r="D7299" s="27" t="s">
        <v>856</v>
      </c>
      <c r="E7299" s="25">
        <v>45825.313680555555</v>
      </c>
      <c r="F7299" s="27" t="s">
        <v>862</v>
      </c>
      <c r="G7299" s="25">
        <v>45825.313680555555</v>
      </c>
    </row>
    <row r="7300" spans="1:7" x14ac:dyDescent="0.25">
      <c r="A7300" s="27" t="s">
        <v>14845</v>
      </c>
      <c r="B7300" s="27" t="s">
        <v>8267</v>
      </c>
      <c r="C7300" s="27" t="s">
        <v>855</v>
      </c>
      <c r="D7300" s="27" t="s">
        <v>856</v>
      </c>
      <c r="E7300" s="25">
        <v>45825.313715277778</v>
      </c>
      <c r="F7300" s="27" t="s">
        <v>862</v>
      </c>
      <c r="G7300" s="25">
        <v>45825.313715277778</v>
      </c>
    </row>
    <row r="7301" spans="1:7" x14ac:dyDescent="0.25">
      <c r="A7301" s="27" t="s">
        <v>14846</v>
      </c>
      <c r="B7301" s="27" t="s">
        <v>8269</v>
      </c>
      <c r="C7301" s="27" t="s">
        <v>855</v>
      </c>
      <c r="D7301" s="27" t="s">
        <v>856</v>
      </c>
      <c r="E7301" s="25">
        <v>45825.313750000001</v>
      </c>
      <c r="F7301" s="27" t="s">
        <v>862</v>
      </c>
      <c r="G7301" s="25">
        <v>45825.313750000001</v>
      </c>
    </row>
    <row r="7302" spans="1:7" x14ac:dyDescent="0.25">
      <c r="A7302" s="27" t="s">
        <v>14847</v>
      </c>
      <c r="B7302" s="27" t="s">
        <v>8277</v>
      </c>
      <c r="C7302" s="27" t="s">
        <v>855</v>
      </c>
      <c r="D7302" s="27" t="s">
        <v>856</v>
      </c>
      <c r="E7302" s="25">
        <v>45825.313784722224</v>
      </c>
      <c r="F7302" s="27" t="s">
        <v>862</v>
      </c>
      <c r="G7302" s="25">
        <v>45825.313784722224</v>
      </c>
    </row>
    <row r="7303" spans="1:7" x14ac:dyDescent="0.25">
      <c r="A7303" s="27" t="s">
        <v>14848</v>
      </c>
      <c r="B7303" s="27" t="s">
        <v>8279</v>
      </c>
      <c r="C7303" s="27" t="s">
        <v>855</v>
      </c>
      <c r="D7303" s="27" t="s">
        <v>856</v>
      </c>
      <c r="E7303" s="25">
        <v>45825.313819444447</v>
      </c>
      <c r="F7303" s="27" t="s">
        <v>862</v>
      </c>
      <c r="G7303" s="25">
        <v>45825.313819444447</v>
      </c>
    </row>
    <row r="7304" spans="1:7" x14ac:dyDescent="0.25">
      <c r="A7304" s="27" t="s">
        <v>14849</v>
      </c>
      <c r="B7304" s="27" t="s">
        <v>10010</v>
      </c>
      <c r="C7304" s="27" t="s">
        <v>855</v>
      </c>
      <c r="D7304" s="27" t="s">
        <v>856</v>
      </c>
      <c r="E7304" s="25">
        <v>45825.314305555556</v>
      </c>
      <c r="F7304" s="27" t="s">
        <v>862</v>
      </c>
      <c r="G7304" s="25">
        <v>45825.314305555556</v>
      </c>
    </row>
    <row r="7305" spans="1:7" x14ac:dyDescent="0.25">
      <c r="A7305" s="27" t="s">
        <v>14850</v>
      </c>
      <c r="B7305" s="27" t="s">
        <v>8172</v>
      </c>
      <c r="C7305" s="27" t="s">
        <v>855</v>
      </c>
      <c r="D7305" s="27" t="s">
        <v>856</v>
      </c>
      <c r="E7305" s="25">
        <v>45825.314317129632</v>
      </c>
      <c r="F7305" s="27" t="s">
        <v>862</v>
      </c>
      <c r="G7305" s="25">
        <v>45825.314317129632</v>
      </c>
    </row>
    <row r="7306" spans="1:7" x14ac:dyDescent="0.25">
      <c r="A7306" s="27" t="s">
        <v>14851</v>
      </c>
      <c r="B7306" s="27" t="s">
        <v>7020</v>
      </c>
      <c r="C7306" s="27" t="s">
        <v>868</v>
      </c>
      <c r="D7306" s="27" t="s">
        <v>874</v>
      </c>
      <c r="E7306" s="25">
        <v>45825.315150462964</v>
      </c>
      <c r="F7306" s="27" t="s">
        <v>862</v>
      </c>
      <c r="G7306" s="25">
        <v>45825.315150462964</v>
      </c>
    </row>
    <row r="7307" spans="1:7" x14ac:dyDescent="0.25">
      <c r="A7307" s="27" t="s">
        <v>14852</v>
      </c>
      <c r="B7307" s="27" t="s">
        <v>13842</v>
      </c>
      <c r="C7307" s="27" t="s">
        <v>860</v>
      </c>
      <c r="D7307" s="27" t="s">
        <v>872</v>
      </c>
      <c r="E7307" s="25">
        <v>45825.320289351854</v>
      </c>
      <c r="F7307" s="27" t="s">
        <v>862</v>
      </c>
      <c r="G7307" s="25">
        <v>45825.320289351854</v>
      </c>
    </row>
    <row r="7308" spans="1:7" x14ac:dyDescent="0.25">
      <c r="A7308" s="27" t="s">
        <v>14853</v>
      </c>
      <c r="B7308" s="27" t="s">
        <v>13840</v>
      </c>
      <c r="C7308" s="27" t="s">
        <v>860</v>
      </c>
      <c r="D7308" s="27" t="s">
        <v>872</v>
      </c>
      <c r="E7308" s="25">
        <v>45825.320428240739</v>
      </c>
      <c r="F7308" s="27" t="s">
        <v>862</v>
      </c>
      <c r="G7308" s="25">
        <v>45825.320428240739</v>
      </c>
    </row>
    <row r="7309" spans="1:7" x14ac:dyDescent="0.25">
      <c r="A7309" s="27" t="s">
        <v>14854</v>
      </c>
      <c r="B7309" s="27" t="s">
        <v>13902</v>
      </c>
      <c r="C7309" s="27" t="s">
        <v>860</v>
      </c>
      <c r="D7309" s="27" t="s">
        <v>872</v>
      </c>
      <c r="E7309" s="25">
        <v>45825.320474537039</v>
      </c>
      <c r="F7309" s="27" t="s">
        <v>862</v>
      </c>
      <c r="G7309" s="25">
        <v>45825.320474537039</v>
      </c>
    </row>
    <row r="7310" spans="1:7" x14ac:dyDescent="0.25">
      <c r="A7310" s="27" t="s">
        <v>14855</v>
      </c>
      <c r="B7310" s="27" t="s">
        <v>13836</v>
      </c>
      <c r="C7310" s="27" t="s">
        <v>860</v>
      </c>
      <c r="D7310" s="27" t="s">
        <v>872</v>
      </c>
      <c r="E7310" s="25">
        <v>45825.320555555554</v>
      </c>
      <c r="F7310" s="27" t="s">
        <v>862</v>
      </c>
      <c r="G7310" s="25">
        <v>45825.320555555554</v>
      </c>
    </row>
    <row r="7311" spans="1:7" x14ac:dyDescent="0.25">
      <c r="A7311" s="27" t="s">
        <v>14856</v>
      </c>
      <c r="B7311" s="27" t="s">
        <v>13838</v>
      </c>
      <c r="C7311" s="27" t="s">
        <v>860</v>
      </c>
      <c r="D7311" s="27" t="s">
        <v>872</v>
      </c>
      <c r="E7311" s="25">
        <v>45825.320601851854</v>
      </c>
      <c r="F7311" s="27" t="s">
        <v>862</v>
      </c>
      <c r="G7311" s="25">
        <v>45825.320601851854</v>
      </c>
    </row>
    <row r="7312" spans="1:7" x14ac:dyDescent="0.25">
      <c r="A7312" s="27" t="s">
        <v>14857</v>
      </c>
      <c r="B7312" s="27" t="s">
        <v>8232</v>
      </c>
      <c r="C7312" s="27" t="s">
        <v>878</v>
      </c>
      <c r="D7312" s="27" t="s">
        <v>879</v>
      </c>
      <c r="E7312" s="25">
        <v>45825.32236111111</v>
      </c>
      <c r="F7312" s="27" t="s">
        <v>862</v>
      </c>
      <c r="G7312" s="25">
        <v>45825.32236111111</v>
      </c>
    </row>
    <row r="7313" spans="1:7" x14ac:dyDescent="0.25">
      <c r="A7313" s="27" t="s">
        <v>14858</v>
      </c>
      <c r="B7313" s="27" t="s">
        <v>3070</v>
      </c>
      <c r="C7313" s="27" t="s">
        <v>878</v>
      </c>
      <c r="D7313" s="27" t="s">
        <v>879</v>
      </c>
      <c r="E7313" s="25">
        <v>45825.32236111111</v>
      </c>
      <c r="F7313" s="27" t="s">
        <v>862</v>
      </c>
      <c r="G7313" s="25">
        <v>45825.32236111111</v>
      </c>
    </row>
    <row r="7314" spans="1:7" x14ac:dyDescent="0.25">
      <c r="A7314" s="27" t="s">
        <v>14859</v>
      </c>
      <c r="B7314" s="27" t="s">
        <v>4962</v>
      </c>
      <c r="C7314" s="27" t="s">
        <v>878</v>
      </c>
      <c r="D7314" s="27" t="s">
        <v>879</v>
      </c>
      <c r="E7314" s="25">
        <v>45825.323599537034</v>
      </c>
      <c r="F7314" s="27" t="s">
        <v>862</v>
      </c>
      <c r="G7314" s="25">
        <v>45825.323599537034</v>
      </c>
    </row>
    <row r="7315" spans="1:7" x14ac:dyDescent="0.25">
      <c r="A7315" s="27" t="s">
        <v>14860</v>
      </c>
      <c r="B7315" s="27" t="s">
        <v>4833</v>
      </c>
      <c r="C7315" s="27" t="s">
        <v>878</v>
      </c>
      <c r="D7315" s="27" t="s">
        <v>879</v>
      </c>
      <c r="E7315" s="25">
        <v>45825.336747685185</v>
      </c>
      <c r="F7315" s="27" t="s">
        <v>862</v>
      </c>
      <c r="G7315" s="25">
        <v>45825.336747685185</v>
      </c>
    </row>
    <row r="7316" spans="1:7" x14ac:dyDescent="0.25">
      <c r="A7316" s="27" t="s">
        <v>14861</v>
      </c>
      <c r="B7316" s="27" t="s">
        <v>4133</v>
      </c>
      <c r="C7316" s="27" t="s">
        <v>878</v>
      </c>
      <c r="D7316" s="27" t="s">
        <v>879</v>
      </c>
      <c r="E7316" s="25">
        <v>45825.336782407408</v>
      </c>
      <c r="F7316" s="27" t="s">
        <v>862</v>
      </c>
      <c r="G7316" s="25">
        <v>45825.336782407408</v>
      </c>
    </row>
    <row r="7317" spans="1:7" x14ac:dyDescent="0.25">
      <c r="A7317" s="27" t="s">
        <v>14862</v>
      </c>
      <c r="B7317" s="27" t="s">
        <v>10088</v>
      </c>
      <c r="C7317" s="27" t="s">
        <v>865</v>
      </c>
      <c r="D7317" s="27" t="s">
        <v>877</v>
      </c>
      <c r="E7317" s="25">
        <v>45825.339918981481</v>
      </c>
      <c r="F7317" s="27" t="s">
        <v>862</v>
      </c>
      <c r="G7317" s="25">
        <v>45825.339918981481</v>
      </c>
    </row>
    <row r="7318" spans="1:7" x14ac:dyDescent="0.25">
      <c r="A7318" s="27" t="s">
        <v>14863</v>
      </c>
      <c r="B7318" s="27" t="s">
        <v>10088</v>
      </c>
      <c r="C7318" s="27" t="s">
        <v>868</v>
      </c>
      <c r="D7318" s="27" t="s">
        <v>877</v>
      </c>
      <c r="E7318" s="25">
        <v>45825.34039351852</v>
      </c>
      <c r="F7318" s="27" t="s">
        <v>862</v>
      </c>
      <c r="G7318" s="25">
        <v>45825.34039351852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44</v>
      </c>
    </row>
    <row r="3" spans="1:12" x14ac:dyDescent="0.25">
      <c r="A3" s="12" t="s">
        <v>72</v>
      </c>
      <c r="B3" s="19">
        <f ca="1">SUMIFS('Data Power app'!$G:$G,'Data Power app'!L:L,"&gt;"&amp;$I$2,'Data Power app'!F:F,Report!$A3)</f>
        <v>22721</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50739</v>
      </c>
      <c r="I3" s="1">
        <f ca="1">IF(HOUR(NOW())&gt;6,TODAY(),TODAY()-1)</f>
        <v>45825</v>
      </c>
    </row>
    <row r="4" spans="1:12" x14ac:dyDescent="0.25">
      <c r="A4" s="12" t="s">
        <v>59</v>
      </c>
      <c r="B4" s="19">
        <f ca="1">SUMIFS('Data Power app'!$G:$G,'Data Power app'!L:L,"&gt;"&amp;$I$2,'Data Power app'!F:F,Report!$A4)</f>
        <v>4315</v>
      </c>
      <c r="C4" s="19">
        <f ca="1">SUMIFS('Data Power app'!$G:$G,'Data Power app'!N:N,"&gt;"&amp;$I$2,'Data Power app'!F:F,Report!$A4)</f>
        <v>877</v>
      </c>
      <c r="D4" s="19">
        <f ca="1">SUMIFS('Data Power app'!$G:$G,'Data Power app'!V:V,"&gt;"&amp;$I$2,'Data Power app'!$F:$F,Report!$A4)</f>
        <v>9225</v>
      </c>
      <c r="E4" s="19">
        <f ca="1">SUMIFS('Data Power app'!$G:$G,'Data Power app'!AA:AA,"&gt;"&amp;$I$2,'Data Power app'!$F:$F,Report!$A4)</f>
        <v>0</v>
      </c>
      <c r="F4" s="20">
        <f ca="1">SUMIFS('Data Power app'!$G:$G,'Data Power app'!AF:AF,"="&amp;$I$2,'Data Power app'!$F:$F,Report!$A4)</f>
        <v>84814</v>
      </c>
    </row>
    <row r="5" spans="1:12" x14ac:dyDescent="0.25">
      <c r="A5" s="21" t="s">
        <v>1013</v>
      </c>
      <c r="B5" s="22">
        <f ca="1">SUM(B3:B4)</f>
        <v>27036</v>
      </c>
      <c r="C5" s="22">
        <f t="shared" ref="C5:F5" ca="1" si="0">SUM(C3:C4)</f>
        <v>877</v>
      </c>
      <c r="D5" s="22">
        <f t="shared" ca="1" si="0"/>
        <v>9225</v>
      </c>
      <c r="E5" s="22">
        <f t="shared" ca="1" si="0"/>
        <v>0</v>
      </c>
      <c r="F5" s="23">
        <f t="shared" ca="1" si="0"/>
        <v>135553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2025-06-17T01:49:05Z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