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58" documentId="8_{050AFC0B-4AB8-4CA8-82E3-C6EC7D3D2882}" xr6:coauthVersionLast="47" xr6:coauthVersionMax="47" xr10:uidLastSave="{993A69BD-78FE-40A9-8060-5DF2083D06D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Time'!$A$1:$G$6550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<sst xmlns="http://schemas.openxmlformats.org/spreadsheetml/2006/main" count="114217" uniqueCount="14208">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</sst>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50" tableType="queryTable" totalsRowShown="0">
  <autoFilter ref="A1:G655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v>45821.514189814814</v>
      </c>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v>45821.531944444447</v>
      </c>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v>45821.524768518517</v>
      </c>
      <c r="AB115" s="4" t="s">
        <v>60</v>
      </c>
      <c r="AC115" s="4" t="s">
        <v>60</v>
      </c>
      <c r="AD115" s="4">
        <v>45821</v>
      </c>
      <c r="AE115" s="4">
        <v>45815</v>
      </c>
      <c r="AF115" s="4"/>
      <c r="AG115" s="31" t="s">
        <v>62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v>45821</v>
      </c>
      <c r="AG231" s="31" t="s">
        <v>992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v>45821.532881944448</v>
      </c>
      <c r="Y236" s="4" t="s">
        <v>206</v>
      </c>
      <c r="Z236" s="4" t="s">
        <v>60</v>
      </c>
      <c r="AA236" s="4"/>
      <c r="AB236" s="4" t="s">
        <v>60</v>
      </c>
      <c r="AC236" s="4" t="s">
        <v>60</v>
      </c>
      <c r="AD236" s="4">
        <v>45820</v>
      </c>
      <c r="AE236" s="4">
        <v>45821</v>
      </c>
      <c r="AF236" s="4"/>
      <c r="AG236" s="31" t="s">
        <v>252</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v>45821</v>
      </c>
      <c r="AG343" s="31" t="s">
        <v>992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v>45821</v>
      </c>
      <c r="AG459" s="31" t="s">
        <v>992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v>45821.519537037035</v>
      </c>
      <c r="Y515" s="4" t="s">
        <v>73</v>
      </c>
      <c r="Z515" s="4" t="s">
        <v>60</v>
      </c>
      <c r="AA515" s="4">
        <v>45821.521168981482</v>
      </c>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v>45821</v>
      </c>
      <c r="AC543" s="4" t="s">
        <v>60</v>
      </c>
      <c r="AD543" s="4">
        <v>45822</v>
      </c>
      <c r="AE543" s="4">
        <v>45824</v>
      </c>
      <c r="AF543" s="4"/>
      <c r="AG543" s="31" t="s">
        <v>993</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v>45821</v>
      </c>
      <c r="AC545" s="4" t="s">
        <v>60</v>
      </c>
      <c r="AD545" s="4">
        <v>45822</v>
      </c>
      <c r="AE545" s="4">
        <v>45824</v>
      </c>
      <c r="AF545" s="4"/>
      <c r="AG545" s="31" t="s">
        <v>993</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v>45821.53328703704</v>
      </c>
      <c r="Y566" s="4" t="s">
        <v>77</v>
      </c>
      <c r="Z566" s="4">
        <v>45821</v>
      </c>
      <c r="AA566" s="4"/>
      <c r="AB566" s="4" t="s">
        <v>60</v>
      </c>
      <c r="AC566" s="4">
        <v>45822</v>
      </c>
      <c r="AD566" s="4">
        <v>45822</v>
      </c>
      <c r="AE566" s="4">
        <v>45824</v>
      </c>
      <c r="AF566" s="4"/>
      <c r="AG566" s="31" t="s">
        <v>97</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v>45821</v>
      </c>
      <c r="AG586" s="31" t="s">
        <v>992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v>45821.534571759257</v>
      </c>
      <c r="Y600" s="4" t="s">
        <v>206</v>
      </c>
      <c r="Z600" s="4" t="s">
        <v>60</v>
      </c>
      <c r="AA600" s="4"/>
      <c r="AB600" s="4" t="s">
        <v>60</v>
      </c>
      <c r="AC600" s="4" t="s">
        <v>60</v>
      </c>
      <c r="AD600" s="4">
        <v>45822</v>
      </c>
      <c r="AE600" s="4">
        <v>45825</v>
      </c>
      <c r="AF600" s="4"/>
      <c r="AG600" s="31" t="s">
        <v>252</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v>45821.533368055556</v>
      </c>
      <c r="Y649" s="4" t="s">
        <v>206</v>
      </c>
      <c r="Z649" s="4" t="s">
        <v>60</v>
      </c>
      <c r="AA649" s="4"/>
      <c r="AB649" s="4" t="s">
        <v>60</v>
      </c>
      <c r="AC649" s="4" t="s">
        <v>60</v>
      </c>
      <c r="AD649" s="4">
        <v>45824</v>
      </c>
      <c r="AE649" s="4">
        <v>45825</v>
      </c>
      <c r="AF649" s="4"/>
      <c r="AG649" s="31" t="s">
        <v>252</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v>45821.521539351852</v>
      </c>
      <c r="AB687" s="4" t="s">
        <v>60</v>
      </c>
      <c r="AC687" s="4" t="s">
        <v>60</v>
      </c>
      <c r="AD687" s="4">
        <v>45824</v>
      </c>
      <c r="AE687" s="4">
        <v>45826</v>
      </c>
      <c r="AF687" s="4">
        <v>45821</v>
      </c>
      <c r="AG687" s="31" t="s">
        <v>992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v>45821.519444444442</v>
      </c>
      <c r="Y690" s="4" t="s">
        <v>73</v>
      </c>
      <c r="Z690" s="4" t="s">
        <v>60</v>
      </c>
      <c r="AA690" s="4">
        <v>45821.521284722221</v>
      </c>
      <c r="AB690" s="4" t="s">
        <v>60</v>
      </c>
      <c r="AC690" s="4" t="s">
        <v>60</v>
      </c>
      <c r="AD690" s="4">
        <v>45824</v>
      </c>
      <c r="AE690" s="4">
        <v>45826</v>
      </c>
      <c r="AF690" s="4"/>
      <c r="AG690" s="31" t="s">
        <v>62</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v>45821.519305555557</v>
      </c>
      <c r="Y691" s="4" t="s">
        <v>73</v>
      </c>
      <c r="Z691" s="4" t="s">
        <v>60</v>
      </c>
      <c r="AA691" s="4">
        <v>45821.521469907406</v>
      </c>
      <c r="AB691" s="4" t="s">
        <v>60</v>
      </c>
      <c r="AC691" s="4" t="s">
        <v>60</v>
      </c>
      <c r="AD691" s="4">
        <v>45824</v>
      </c>
      <c r="AE691" s="4">
        <v>45826</v>
      </c>
      <c r="AF691" s="4"/>
      <c r="AG691" s="31" t="s">
        <v>62</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v>45821.519375000003</v>
      </c>
      <c r="Y692" s="4" t="s">
        <v>73</v>
      </c>
      <c r="Z692" s="4" t="s">
        <v>60</v>
      </c>
      <c r="AA692" s="4">
        <v>45821.521412037036</v>
      </c>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v>45821.519699074073</v>
      </c>
      <c r="Y694" s="4" t="s">
        <v>73</v>
      </c>
      <c r="Z694" s="4" t="s">
        <v>60</v>
      </c>
      <c r="AA694" s="4">
        <v>45821.520752314813</v>
      </c>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v>45821.537962962961</v>
      </c>
      <c r="Y705" s="4" t="s">
        <v>77</v>
      </c>
      <c r="Z705" s="4">
        <v>45823</v>
      </c>
      <c r="AA705" s="4"/>
      <c r="AB705" s="4" t="s">
        <v>60</v>
      </c>
      <c r="AC705" s="4">
        <v>45824</v>
      </c>
      <c r="AD705" s="4">
        <v>45824</v>
      </c>
      <c r="AE705" s="4">
        <v>45826</v>
      </c>
      <c r="AF705" s="4"/>
      <c r="AG705" s="31" t="s">
        <v>97</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v>45821.534884259258</v>
      </c>
      <c r="Y707" s="4" t="s">
        <v>206</v>
      </c>
      <c r="Z707" s="4" t="s">
        <v>60</v>
      </c>
      <c r="AA707" s="4"/>
      <c r="AB707" s="4" t="s">
        <v>60</v>
      </c>
      <c r="AC707" s="4" t="s">
        <v>60</v>
      </c>
      <c r="AD707" s="4">
        <v>45824</v>
      </c>
      <c r="AE707" s="4">
        <v>45826</v>
      </c>
      <c r="AF707" s="4"/>
      <c r="AG707" s="31" t="s">
        <v>252</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v>45821.511157407411</v>
      </c>
      <c r="W731" s="4">
        <v>45822</v>
      </c>
      <c r="X731" s="4"/>
      <c r="Y731" s="4" t="s">
        <v>60</v>
      </c>
      <c r="Z731" s="4">
        <v>45823</v>
      </c>
      <c r="AA731" s="4"/>
      <c r="AB731" s="4" t="s">
        <v>60</v>
      </c>
      <c r="AC731" s="4">
        <v>45824</v>
      </c>
      <c r="AD731" s="4">
        <v>45824</v>
      </c>
      <c r="AE731" s="4">
        <v>45826</v>
      </c>
      <c r="AF731" s="4"/>
      <c r="AG731" s="31" t="s">
        <v>299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v>45821.511111111111</v>
      </c>
      <c r="W763" s="4">
        <v>45822</v>
      </c>
      <c r="X763" s="4"/>
      <c r="Y763" s="4" t="s">
        <v>60</v>
      </c>
      <c r="Z763" s="4">
        <v>45823</v>
      </c>
      <c r="AA763" s="4"/>
      <c r="AB763" s="4" t="s">
        <v>60</v>
      </c>
      <c r="AC763" s="4">
        <v>45824</v>
      </c>
      <c r="AD763" s="4">
        <v>45824</v>
      </c>
      <c r="AE763" s="4">
        <v>45826</v>
      </c>
      <c r="AF763" s="4"/>
      <c r="AG763" s="31" t="s">
        <v>299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v>45821.531342592592</v>
      </c>
      <c r="Y873" s="4" t="s">
        <v>243</v>
      </c>
      <c r="Z873" s="4" t="s">
        <v>60</v>
      </c>
      <c r="AA873" s="4"/>
      <c r="AB873" s="4" t="s">
        <v>60</v>
      </c>
      <c r="AC873" s="4" t="s">
        <v>60</v>
      </c>
      <c r="AD873" s="4">
        <v>45824</v>
      </c>
      <c r="AE873" s="4">
        <v>45827</v>
      </c>
      <c r="AF873" s="4"/>
      <c r="AG873" s="31" t="s">
        <v>252</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v>45821.519178240742</v>
      </c>
      <c r="Y874" s="4" t="s">
        <v>243</v>
      </c>
      <c r="Z874" s="4" t="s">
        <v>60</v>
      </c>
      <c r="AA874" s="4"/>
      <c r="AB874" s="4" t="s">
        <v>60</v>
      </c>
      <c r="AC874" s="4" t="s">
        <v>60</v>
      </c>
      <c r="AD874" s="4">
        <v>45824</v>
      </c>
      <c r="AE874" s="4">
        <v>45827</v>
      </c>
      <c r="AF874" s="4"/>
      <c r="AG874" s="31" t="s">
        <v>252</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v>45821.533055555556</v>
      </c>
      <c r="Y1036" s="4" t="s">
        <v>77</v>
      </c>
      <c r="Z1036" s="4">
        <v>45824</v>
      </c>
      <c r="AA1036" s="4"/>
      <c r="AB1036" s="4" t="s">
        <v>60</v>
      </c>
      <c r="AC1036" s="4">
        <v>45825</v>
      </c>
      <c r="AD1036" s="4">
        <v>45825</v>
      </c>
      <c r="AE1036" s="4">
        <v>45827</v>
      </c>
      <c r="AF1036" s="4"/>
      <c r="AG1036" s="31" t="s">
        <v>97</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v>45821</v>
      </c>
      <c r="AG1095" s="31" t="s">
        <v>992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v>45821</v>
      </c>
      <c r="AC1133" s="4">
        <v>45825</v>
      </c>
      <c r="AD1133" s="4">
        <v>45826</v>
      </c>
      <c r="AE1133" s="4">
        <v>45828</v>
      </c>
      <c r="AF1133" s="4"/>
      <c r="AG1133" s="31" t="s">
        <v>993</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v>45821.537615740737</v>
      </c>
      <c r="Y1146" s="4" t="s">
        <v>77</v>
      </c>
      <c r="Z1146" s="4">
        <v>45823</v>
      </c>
      <c r="AA1146" s="4"/>
      <c r="AB1146" s="4" t="s">
        <v>60</v>
      </c>
      <c r="AC1146" s="4">
        <v>45824</v>
      </c>
      <c r="AD1146" s="4">
        <v>45826</v>
      </c>
      <c r="AE1146" s="4">
        <v>45828</v>
      </c>
      <c r="AF1146" s="4"/>
      <c r="AG1146" s="31" t="s">
        <v>97</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v>45821.523425925923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141</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ML-06</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v>45821.539143518516</v>
      </c>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v>45821.531504629631</v>
      </c>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88</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v>45821.537986111114</v>
      </c>
      <c r="Y1446" s="4" t="s">
        <v>77</v>
      </c>
      <c r="Z1446" s="4">
        <v>45825</v>
      </c>
      <c r="AA1446" s="4"/>
      <c r="AB1446" s="4" t="s">
        <v>60</v>
      </c>
      <c r="AC1446" s="4">
        <v>45826</v>
      </c>
      <c r="AD1446" s="4">
        <v>45827</v>
      </c>
      <c r="AE1446" s="4">
        <v>45829</v>
      </c>
      <c r="AF1446" s="4"/>
      <c r="AG1446" s="31" t="s">
        <v>97</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v>45821.533530092594</v>
      </c>
      <c r="Y1639" s="4" t="s">
        <v>77</v>
      </c>
      <c r="Z1639" s="4">
        <v>45827</v>
      </c>
      <c r="AA1639" s="4"/>
      <c r="AB1639" s="4" t="s">
        <v>60</v>
      </c>
      <c r="AC1639" s="4">
        <v>45828</v>
      </c>
      <c r="AD1639" s="4">
        <v>45828</v>
      </c>
      <c r="AE1639" s="4">
        <v>45829</v>
      </c>
      <c r="AF1639" s="4"/>
      <c r="AG1639" s="31" t="s">
        <v>97</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v>45821.533217592594</v>
      </c>
      <c r="Y1646" s="4" t="s">
        <v>77</v>
      </c>
      <c r="Z1646" s="4">
        <v>45826</v>
      </c>
      <c r="AA1646" s="4"/>
      <c r="AB1646" s="4" t="s">
        <v>60</v>
      </c>
      <c r="AC1646" s="4">
        <v>45827</v>
      </c>
      <c r="AD1646" s="4">
        <v>45828</v>
      </c>
      <c r="AE1646" s="4">
        <v>45829</v>
      </c>
      <c r="AF1646" s="4"/>
      <c r="AG1646" s="31" t="s">
        <v>97</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v>45821.533379629633</v>
      </c>
      <c r="Y1686" s="4" t="s">
        <v>77</v>
      </c>
      <c r="Z1686" s="4">
        <v>45827</v>
      </c>
      <c r="AA1686" s="4"/>
      <c r="AB1686" s="4" t="s">
        <v>60</v>
      </c>
      <c r="AC1686" s="4">
        <v>45828</v>
      </c>
      <c r="AD1686" s="4">
        <v>45828</v>
      </c>
      <c r="AE1686" s="4">
        <v>45831</v>
      </c>
      <c r="AF1686" s="4"/>
      <c r="AG1686" s="31" t="s">
        <v>97</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v>45821.533182870371</v>
      </c>
      <c r="Y1687" s="4" t="s">
        <v>77</v>
      </c>
      <c r="Z1687" s="4">
        <v>45827</v>
      </c>
      <c r="AA1687" s="4"/>
      <c r="AB1687" s="4" t="s">
        <v>60</v>
      </c>
      <c r="AC1687" s="4">
        <v>45828</v>
      </c>
      <c r="AD1687" s="4">
        <v>45828</v>
      </c>
      <c r="AE1687" s="4">
        <v>45831</v>
      </c>
      <c r="AF1687" s="4"/>
      <c r="AG1687" s="31" t="s">
        <v>97</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v>45821.532326388886</v>
      </c>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v>45821.529988425929</v>
      </c>
      <c r="Y1736" s="4" t="s">
        <v>77</v>
      </c>
      <c r="Z1736" s="4">
        <v>45827</v>
      </c>
      <c r="AA1736" s="4"/>
      <c r="AB1736" s="4" t="s">
        <v>60</v>
      </c>
      <c r="AC1736" s="4">
        <v>45828</v>
      </c>
      <c r="AD1736" s="4">
        <v>45829</v>
      </c>
      <c r="AE1736" s="4">
        <v>45831</v>
      </c>
      <c r="AF1736" s="4"/>
      <c r="AG1736" s="31" t="s">
        <v>97</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v>45821.53</v>
      </c>
      <c r="Y1737" s="4" t="s">
        <v>77</v>
      </c>
      <c r="Z1737" s="4">
        <v>45827</v>
      </c>
      <c r="AA1737" s="4"/>
      <c r="AB1737" s="4" t="s">
        <v>60</v>
      </c>
      <c r="AC1737" s="4">
        <v>45828</v>
      </c>
      <c r="AD1737" s="4">
        <v>45829</v>
      </c>
      <c r="AE1737" s="4">
        <v>45831</v>
      </c>
      <c r="AF1737" s="4"/>
      <c r="AG1737" s="31" t="s">
        <v>97</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v>45821.53019675926</v>
      </c>
      <c r="Y1738" s="4" t="s">
        <v>77</v>
      </c>
      <c r="Z1738" s="4">
        <v>45827</v>
      </c>
      <c r="AA1738" s="4"/>
      <c r="AB1738" s="4" t="s">
        <v>60</v>
      </c>
      <c r="AC1738" s="4">
        <v>45828</v>
      </c>
      <c r="AD1738" s="4">
        <v>45829</v>
      </c>
      <c r="AE1738" s="4">
        <v>45831</v>
      </c>
      <c r="AF1738" s="4"/>
      <c r="AG1738" s="31" t="s">
        <v>97</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v>45821.530312499999</v>
      </c>
      <c r="Y1739" s="4" t="s">
        <v>77</v>
      </c>
      <c r="Z1739" s="4">
        <v>45827</v>
      </c>
      <c r="AA1739" s="4"/>
      <c r="AB1739" s="4" t="s">
        <v>60</v>
      </c>
      <c r="AC1739" s="4">
        <v>45828</v>
      </c>
      <c r="AD1739" s="4">
        <v>45829</v>
      </c>
      <c r="AE1739" s="4">
        <v>45831</v>
      </c>
      <c r="AF1739" s="4"/>
      <c r="AG1739" s="31" t="s">
        <v>97</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v>45821.530416666668</v>
      </c>
      <c r="Y1740" s="4" t="s">
        <v>77</v>
      </c>
      <c r="Z1740" s="4">
        <v>45827</v>
      </c>
      <c r="AA1740" s="4"/>
      <c r="AB1740" s="4" t="s">
        <v>60</v>
      </c>
      <c r="AC1740" s="4">
        <v>45828</v>
      </c>
      <c r="AD1740" s="4">
        <v>45829</v>
      </c>
      <c r="AE1740" s="4">
        <v>45831</v>
      </c>
      <c r="AF1740" s="4"/>
      <c r="AG1740" s="31" t="s">
        <v>97</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v>45821.530497685184</v>
      </c>
      <c r="Y1742" s="4" t="s">
        <v>77</v>
      </c>
      <c r="Z1742" s="4">
        <v>45827</v>
      </c>
      <c r="AA1742" s="4"/>
      <c r="AB1742" s="4" t="s">
        <v>60</v>
      </c>
      <c r="AC1742" s="4">
        <v>45828</v>
      </c>
      <c r="AD1742" s="4">
        <v>45829</v>
      </c>
      <c r="AE1742" s="4">
        <v>45831</v>
      </c>
      <c r="AF1742" s="4"/>
      <c r="AG1742" s="31" t="s">
        <v>97</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v>45821.530729166669</v>
      </c>
      <c r="Y1743" s="4" t="s">
        <v>77</v>
      </c>
      <c r="Z1743" s="4">
        <v>45827</v>
      </c>
      <c r="AA1743" s="4"/>
      <c r="AB1743" s="4" t="s">
        <v>60</v>
      </c>
      <c r="AC1743" s="4">
        <v>45828</v>
      </c>
      <c r="AD1743" s="4">
        <v>45829</v>
      </c>
      <c r="AE1743" s="4">
        <v>45831</v>
      </c>
      <c r="AF1743" s="4"/>
      <c r="AG1743" s="31" t="s">
        <v>97</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v>45821.529803240737</v>
      </c>
      <c r="Y1744" s="4" t="s">
        <v>77</v>
      </c>
      <c r="Z1744" s="4">
        <v>45827</v>
      </c>
      <c r="AA1744" s="4"/>
      <c r="AB1744" s="4" t="s">
        <v>60</v>
      </c>
      <c r="AC1744" s="4">
        <v>45828</v>
      </c>
      <c r="AD1744" s="4">
        <v>45829</v>
      </c>
      <c r="AE1744" s="4">
        <v>45831</v>
      </c>
      <c r="AF1744" s="4"/>
      <c r="AG1744" s="31" t="s">
        <v>97</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v>45821.533414351848</v>
      </c>
      <c r="Y1745" s="4" t="s">
        <v>77</v>
      </c>
      <c r="Z1745" s="4">
        <v>45827</v>
      </c>
      <c r="AA1745" s="4"/>
      <c r="AB1745" s="4" t="s">
        <v>60</v>
      </c>
      <c r="AC1745" s="4">
        <v>45828</v>
      </c>
      <c r="AD1745" s="4">
        <v>45829</v>
      </c>
      <c r="AE1745" s="4">
        <v>45831</v>
      </c>
      <c r="AF1745" s="4"/>
      <c r="AG1745" s="31" t="s">
        <v>97</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v>45821.533460648148</v>
      </c>
      <c r="Y1746" s="4" t="s">
        <v>77</v>
      </c>
      <c r="Z1746" s="4">
        <v>45827</v>
      </c>
      <c r="AA1746" s="4"/>
      <c r="AB1746" s="4" t="s">
        <v>60</v>
      </c>
      <c r="AC1746" s="4">
        <v>45828</v>
      </c>
      <c r="AD1746" s="4">
        <v>45829</v>
      </c>
      <c r="AE1746" s="4">
        <v>45831</v>
      </c>
      <c r="AF1746" s="4"/>
      <c r="AG1746" s="31" t="s">
        <v>97</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v>45821.533472222225</v>
      </c>
      <c r="Y1747" s="4" t="s">
        <v>77</v>
      </c>
      <c r="Z1747" s="4">
        <v>45827</v>
      </c>
      <c r="AA1747" s="4"/>
      <c r="AB1747" s="4" t="s">
        <v>60</v>
      </c>
      <c r="AC1747" s="4">
        <v>45828</v>
      </c>
      <c r="AD1747" s="4">
        <v>45829</v>
      </c>
      <c r="AE1747" s="4">
        <v>45831</v>
      </c>
      <c r="AF1747" s="4"/>
      <c r="AG1747" s="31" t="s">
        <v>97</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v>45821.537881944445</v>
      </c>
      <c r="Y1803" s="4" t="s">
        <v>77</v>
      </c>
      <c r="Z1803" s="4">
        <v>45827</v>
      </c>
      <c r="AA1803" s="4"/>
      <c r="AB1803" s="4" t="s">
        <v>60</v>
      </c>
      <c r="AC1803" s="4">
        <v>45828</v>
      </c>
      <c r="AD1803" s="4">
        <v>45831</v>
      </c>
      <c r="AE1803" s="4">
        <v>45832</v>
      </c>
      <c r="AF1803" s="4"/>
      <c r="AG1803" s="31" t="s">
        <v>97</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v>45821.526261574072</v>
      </c>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88</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v>45821.526342592595</v>
      </c>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88</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ML-05</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v>45821.521805555552</v>
      </c>
      <c r="AB1960" s="4" t="s">
        <v>60</v>
      </c>
      <c r="AC1960" s="4" t="s">
        <v>60</v>
      </c>
      <c r="AD1960" s="4">
        <v>45832</v>
      </c>
      <c r="AE1960" s="4">
        <v>45833</v>
      </c>
      <c r="AF1960" s="4"/>
      <c r="AG1960" s="31" t="s">
        <v>62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v>45821.526423611111</v>
      </c>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88</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ML-05</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v>45821.526550925926</v>
      </c>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88</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ML-05</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v>45821.526620370372</v>
      </c>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88</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ML-05</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v>45821.53800925926</v>
      </c>
      <c r="O2055" s="4" t="s">
        <v>60</v>
      </c>
      <c r="P2055" s="4" t="s">
        <v>60</v>
      </c>
      <c r="Q2055" s="4" t="s">
        <v>60</v>
      </c>
      <c r="R2055" s="4" t="s">
        <v>60</v>
      </c>
      <c r="S2055" s="4" t="s">
        <v>60</v>
      </c>
      <c r="T2055" s="4">
        <v>45824</v>
      </c>
      <c r="U2055" s="4">
        <v>45821.5390625</v>
      </c>
      <c r="V2055" s="4"/>
      <c r="W2055" s="4">
        <v>45828</v>
      </c>
      <c r="X2055" s="4"/>
      <c r="Y2055" s="4" t="s">
        <v>60</v>
      </c>
      <c r="Z2055" s="4">
        <v>45830</v>
      </c>
      <c r="AA2055" s="4"/>
      <c r="AB2055" s="4" t="s">
        <v>60</v>
      </c>
      <c r="AC2055" s="4">
        <v>45831</v>
      </c>
      <c r="AD2055" s="4">
        <v>45833</v>
      </c>
      <c r="AE2055" s="4">
        <v>45834</v>
      </c>
      <c r="AF2055" s="4"/>
      <c r="AG2055" s="31" t="s">
        <v>229</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v>45821.525729166664</v>
      </c>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88</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v>45821.525543981479</v>
      </c>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88</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ML-05</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v>45821.525648148148</v>
      </c>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88</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ML-05</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v>45821.538715277777</v>
      </c>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v>45821.5387962963</v>
      </c>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v>45821.538645833331</v>
      </c>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v>45821.538888888892</v>
      </c>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v>45821.538564814815</v>
      </c>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v>45821.538993055554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v>45821.530057870368</v>
      </c>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229</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v>45821.534166666665</v>
      </c>
      <c r="Y2248" s="4" t="s">
        <v>206</v>
      </c>
      <c r="Z2248" s="4" t="s">
        <v>60</v>
      </c>
      <c r="AA2248" s="4"/>
      <c r="AB2248" s="4" t="s">
        <v>60</v>
      </c>
      <c r="AC2248" s="4" t="s">
        <v>60</v>
      </c>
      <c r="AD2248" s="4">
        <v>45836</v>
      </c>
      <c r="AE2248" s="4">
        <v>45838</v>
      </c>
      <c r="AF2248" s="4"/>
      <c r="AG2248" s="31" t="s">
        <v>252</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v>45821.535358796296</v>
      </c>
      <c r="Y2303" s="4" t="s">
        <v>206</v>
      </c>
      <c r="Z2303" s="4" t="s">
        <v>60</v>
      </c>
      <c r="AA2303" s="4"/>
      <c r="AB2303" s="4" t="s">
        <v>60</v>
      </c>
      <c r="AC2303" s="4" t="s">
        <v>60</v>
      </c>
      <c r="AD2303" s="4">
        <v>45841</v>
      </c>
      <c r="AE2303" s="4">
        <v>45843</v>
      </c>
      <c r="AF2303" s="4"/>
      <c r="AG2303" s="31" t="s">
        <v>252</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v>45821.535011574073</v>
      </c>
      <c r="Y2304" s="4" t="s">
        <v>206</v>
      </c>
      <c r="Z2304" s="4" t="s">
        <v>60</v>
      </c>
      <c r="AA2304" s="4"/>
      <c r="AB2304" s="4" t="s">
        <v>60</v>
      </c>
      <c r="AC2304" s="4" t="s">
        <v>60</v>
      </c>
      <c r="AD2304" s="4">
        <v>45841</v>
      </c>
      <c r="AE2304" s="4">
        <v>45843</v>
      </c>
      <c r="AF2304" s="4"/>
      <c r="AG2304" s="31" t="s">
        <v>252</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5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row r="6481" spans="1:7" x14ac:dyDescent="0.25">
      <c r="A6481" s="26" t="s">
        <v>14138</v>
      </c>
      <c r="B6481" s="26" t="s">
        <v>2835</v>
      </c>
      <c r="C6481" s="26" t="s">
        <v>919</v>
      </c>
      <c r="D6481" s="26" t="s">
        <v>920</v>
      </c>
      <c r="E6481" s="27">
        <v>45821.511111111111</v>
      </c>
      <c r="F6481" s="26" t="s">
        <v>903</v>
      </c>
      <c r="G6481" s="27">
        <v>45821.511111111111</v>
      </c>
    </row>
    <row r="6482" spans="1:7" x14ac:dyDescent="0.25">
      <c r="A6482" s="26" t="s">
        <v>14139</v>
      </c>
      <c r="B6482" s="26" t="s">
        <v>2786</v>
      </c>
      <c r="C6482" s="26" t="s">
        <v>919</v>
      </c>
      <c r="D6482" s="26" t="s">
        <v>920</v>
      </c>
      <c r="E6482" s="27">
        <v>45821.511157407411</v>
      </c>
      <c r="F6482" s="26" t="s">
        <v>903</v>
      </c>
      <c r="G6482" s="27">
        <v>45821.511157407411</v>
      </c>
    </row>
    <row r="6483" spans="1:7" x14ac:dyDescent="0.25">
      <c r="A6483" s="26" t="s">
        <v>14140</v>
      </c>
      <c r="B6483" s="26" t="s">
        <v>4927</v>
      </c>
      <c r="C6483" s="26" t="s">
        <v>896</v>
      </c>
      <c r="D6483" s="26" t="s">
        <v>897</v>
      </c>
      <c r="E6483" s="27">
        <v>45821.514189814814</v>
      </c>
      <c r="F6483" s="26" t="s">
        <v>903</v>
      </c>
      <c r="G6483" s="27">
        <v>45821.514189814814</v>
      </c>
    </row>
    <row r="6484" spans="1:7" x14ac:dyDescent="0.25">
      <c r="A6484" s="26" t="s">
        <v>14141</v>
      </c>
      <c r="B6484" s="26" t="s">
        <v>9765</v>
      </c>
      <c r="C6484" s="26" t="s">
        <v>904</v>
      </c>
      <c r="D6484" s="26" t="s">
        <v>243</v>
      </c>
      <c r="E6484" s="27">
        <v>45821.519178240742</v>
      </c>
      <c r="F6484" s="26" t="s">
        <v>903</v>
      </c>
      <c r="G6484" s="27">
        <v>45821.519178240742</v>
      </c>
    </row>
    <row r="6485" spans="1:7" x14ac:dyDescent="0.25">
      <c r="A6485" s="26" t="s">
        <v>14142</v>
      </c>
      <c r="B6485" s="26" t="s">
        <v>9584</v>
      </c>
      <c r="C6485" s="26" t="s">
        <v>904</v>
      </c>
      <c r="D6485" s="26" t="s">
        <v>73</v>
      </c>
      <c r="E6485" s="27">
        <v>45821.519305555557</v>
      </c>
      <c r="F6485" s="26" t="s">
        <v>903</v>
      </c>
      <c r="G6485" s="27">
        <v>45821.519305555557</v>
      </c>
    </row>
    <row r="6486" spans="1:7" x14ac:dyDescent="0.25">
      <c r="A6486" s="26" t="s">
        <v>14143</v>
      </c>
      <c r="B6486" s="26" t="s">
        <v>9586</v>
      </c>
      <c r="C6486" s="26" t="s">
        <v>904</v>
      </c>
      <c r="D6486" s="26" t="s">
        <v>73</v>
      </c>
      <c r="E6486" s="27">
        <v>45821.519375000003</v>
      </c>
      <c r="F6486" s="26" t="s">
        <v>903</v>
      </c>
      <c r="G6486" s="27">
        <v>45821.519375000003</v>
      </c>
    </row>
    <row r="6487" spans="1:7" x14ac:dyDescent="0.25">
      <c r="A6487" s="26" t="s">
        <v>14144</v>
      </c>
      <c r="B6487" s="26" t="s">
        <v>9582</v>
      </c>
      <c r="C6487" s="26" t="s">
        <v>904</v>
      </c>
      <c r="D6487" s="26" t="s">
        <v>73</v>
      </c>
      <c r="E6487" s="27">
        <v>45821.519444444442</v>
      </c>
      <c r="F6487" s="26" t="s">
        <v>903</v>
      </c>
      <c r="G6487" s="27">
        <v>45821.519444444442</v>
      </c>
    </row>
    <row r="6488" spans="1:7" x14ac:dyDescent="0.25">
      <c r="A6488" s="26" t="s">
        <v>14145</v>
      </c>
      <c r="B6488" s="26" t="s">
        <v>6414</v>
      </c>
      <c r="C6488" s="26" t="s">
        <v>904</v>
      </c>
      <c r="D6488" s="26" t="s">
        <v>73</v>
      </c>
      <c r="E6488" s="27">
        <v>45821.519537037035</v>
      </c>
      <c r="F6488" s="26" t="s">
        <v>903</v>
      </c>
      <c r="G6488" s="27">
        <v>45821.519537037035</v>
      </c>
    </row>
    <row r="6489" spans="1:7" x14ac:dyDescent="0.25">
      <c r="A6489" s="26" t="s">
        <v>14146</v>
      </c>
      <c r="B6489" s="26" t="s">
        <v>9590</v>
      </c>
      <c r="C6489" s="26" t="s">
        <v>904</v>
      </c>
      <c r="D6489" s="26" t="s">
        <v>73</v>
      </c>
      <c r="E6489" s="27">
        <v>45821.519699074073</v>
      </c>
      <c r="F6489" s="26" t="s">
        <v>903</v>
      </c>
      <c r="G6489" s="27">
        <v>45821.519699074073</v>
      </c>
    </row>
    <row r="6490" spans="1:7" x14ac:dyDescent="0.25">
      <c r="A6490" s="26" t="s">
        <v>14147</v>
      </c>
      <c r="B6490" s="26" t="s">
        <v>9590</v>
      </c>
      <c r="C6490" s="26" t="s">
        <v>911</v>
      </c>
      <c r="D6490" s="26" t="s">
        <v>73</v>
      </c>
      <c r="E6490" s="27">
        <v>45821.520752314813</v>
      </c>
      <c r="F6490" s="26" t="s">
        <v>903</v>
      </c>
      <c r="G6490" s="27">
        <v>45821.520752314813</v>
      </c>
    </row>
    <row r="6491" spans="1:7" x14ac:dyDescent="0.25">
      <c r="A6491" s="26" t="s">
        <v>14148</v>
      </c>
      <c r="B6491" s="26" t="s">
        <v>6414</v>
      </c>
      <c r="C6491" s="26" t="s">
        <v>911</v>
      </c>
      <c r="D6491" s="26" t="s">
        <v>73</v>
      </c>
      <c r="E6491" s="27">
        <v>45821.521168981482</v>
      </c>
      <c r="F6491" s="26" t="s">
        <v>903</v>
      </c>
      <c r="G6491" s="27">
        <v>45821.521168981482</v>
      </c>
    </row>
    <row r="6492" spans="1:7" x14ac:dyDescent="0.25">
      <c r="A6492" s="26" t="s">
        <v>14149</v>
      </c>
      <c r="B6492" s="26" t="s">
        <v>9582</v>
      </c>
      <c r="C6492" s="26" t="s">
        <v>911</v>
      </c>
      <c r="D6492" s="26" t="s">
        <v>73</v>
      </c>
      <c r="E6492" s="27">
        <v>45821.521284722221</v>
      </c>
      <c r="F6492" s="26" t="s">
        <v>903</v>
      </c>
      <c r="G6492" s="27">
        <v>45821.521284722221</v>
      </c>
    </row>
    <row r="6493" spans="1:7" x14ac:dyDescent="0.25">
      <c r="A6493" s="26" t="s">
        <v>14150</v>
      </c>
      <c r="B6493" s="26" t="s">
        <v>9586</v>
      </c>
      <c r="C6493" s="26" t="s">
        <v>911</v>
      </c>
      <c r="D6493" s="26" t="s">
        <v>73</v>
      </c>
      <c r="E6493" s="27">
        <v>45821.521412037036</v>
      </c>
      <c r="F6493" s="26" t="s">
        <v>903</v>
      </c>
      <c r="G6493" s="27">
        <v>45821.521412037036</v>
      </c>
    </row>
    <row r="6494" spans="1:7" x14ac:dyDescent="0.25">
      <c r="A6494" s="26" t="s">
        <v>14151</v>
      </c>
      <c r="B6494" s="26" t="s">
        <v>9584</v>
      </c>
      <c r="C6494" s="26" t="s">
        <v>911</v>
      </c>
      <c r="D6494" s="26" t="s">
        <v>73</v>
      </c>
      <c r="E6494" s="27">
        <v>45821.521469907406</v>
      </c>
      <c r="F6494" s="26" t="s">
        <v>903</v>
      </c>
      <c r="G6494" s="27">
        <v>45821.521469907406</v>
      </c>
    </row>
    <row r="6495" spans="1:7" x14ac:dyDescent="0.25">
      <c r="A6495" s="26" t="s">
        <v>14152</v>
      </c>
      <c r="B6495" s="26" t="s">
        <v>3348</v>
      </c>
      <c r="C6495" s="26" t="s">
        <v>911</v>
      </c>
      <c r="D6495" s="26" t="s">
        <v>73</v>
      </c>
      <c r="E6495" s="27">
        <v>45821.521539351852</v>
      </c>
      <c r="F6495" s="26" t="s">
        <v>903</v>
      </c>
      <c r="G6495" s="27">
        <v>45821.521539351852</v>
      </c>
    </row>
    <row r="6496" spans="1:7" x14ac:dyDescent="0.25">
      <c r="A6496" s="26" t="s">
        <v>14153</v>
      </c>
      <c r="B6496" s="26" t="s">
        <v>10622</v>
      </c>
      <c r="C6496" s="26" t="s">
        <v>911</v>
      </c>
      <c r="D6496" s="26" t="s">
        <v>73</v>
      </c>
      <c r="E6496" s="27">
        <v>45821.521805555552</v>
      </c>
      <c r="F6496" s="26" t="s">
        <v>903</v>
      </c>
      <c r="G6496" s="27">
        <v>45821.521805555552</v>
      </c>
    </row>
    <row r="6497" spans="1:7" x14ac:dyDescent="0.25">
      <c r="A6497" s="26" t="s">
        <v>14154</v>
      </c>
      <c r="B6497" s="26" t="s">
        <v>11652</v>
      </c>
      <c r="C6497" s="26" t="s">
        <v>901</v>
      </c>
      <c r="D6497" s="26" t="s">
        <v>902</v>
      </c>
      <c r="E6497" s="27">
        <v>45821.523425925923</v>
      </c>
      <c r="F6497" s="26" t="s">
        <v>903</v>
      </c>
      <c r="G6497" s="27">
        <v>45821.523425925923</v>
      </c>
    </row>
    <row r="6498" spans="1:7" x14ac:dyDescent="0.25">
      <c r="A6498" s="26" t="s">
        <v>14155</v>
      </c>
      <c r="B6498" s="26" t="s">
        <v>8462</v>
      </c>
      <c r="C6498" s="26" t="s">
        <v>911</v>
      </c>
      <c r="D6498" s="26" t="s">
        <v>125</v>
      </c>
      <c r="E6498" s="27">
        <v>45821.524768518517</v>
      </c>
      <c r="F6498" s="26" t="s">
        <v>903</v>
      </c>
      <c r="G6498" s="27">
        <v>45821.524768518517</v>
      </c>
    </row>
    <row r="6499" spans="1:7" x14ac:dyDescent="0.25">
      <c r="A6499" s="26" t="s">
        <v>14156</v>
      </c>
      <c r="B6499" s="26" t="s">
        <v>11815</v>
      </c>
      <c r="C6499" s="26" t="s">
        <v>901</v>
      </c>
      <c r="D6499" s="26" t="s">
        <v>917</v>
      </c>
      <c r="E6499" s="27">
        <v>45821.525543981479</v>
      </c>
      <c r="F6499" s="26" t="s">
        <v>903</v>
      </c>
      <c r="G6499" s="27">
        <v>45821.525543981479</v>
      </c>
    </row>
    <row r="6500" spans="1:7" x14ac:dyDescent="0.25">
      <c r="A6500" s="26" t="s">
        <v>14157</v>
      </c>
      <c r="B6500" s="26" t="s">
        <v>11817</v>
      </c>
      <c r="C6500" s="26" t="s">
        <v>901</v>
      </c>
      <c r="D6500" s="26" t="s">
        <v>917</v>
      </c>
      <c r="E6500" s="27">
        <v>45821.525648148148</v>
      </c>
      <c r="F6500" s="26" t="s">
        <v>903</v>
      </c>
      <c r="G6500" s="27">
        <v>45821.525648148148</v>
      </c>
    </row>
    <row r="6501" spans="1:7" x14ac:dyDescent="0.25">
      <c r="A6501" s="26" t="s">
        <v>14158</v>
      </c>
      <c r="B6501" s="26" t="s">
        <v>11809</v>
      </c>
      <c r="C6501" s="26" t="s">
        <v>901</v>
      </c>
      <c r="D6501" s="26" t="s">
        <v>917</v>
      </c>
      <c r="E6501" s="27">
        <v>45821.525729166664</v>
      </c>
      <c r="F6501" s="26" t="s">
        <v>903</v>
      </c>
      <c r="G6501" s="27">
        <v>45821.525729166664</v>
      </c>
    </row>
    <row r="6502" spans="1:7" x14ac:dyDescent="0.25">
      <c r="A6502" s="26" t="s">
        <v>14159</v>
      </c>
      <c r="B6502" s="26" t="s">
        <v>11728</v>
      </c>
      <c r="C6502" s="26" t="s">
        <v>901</v>
      </c>
      <c r="D6502" s="26" t="s">
        <v>917</v>
      </c>
      <c r="E6502" s="27">
        <v>45821.526261574072</v>
      </c>
      <c r="F6502" s="26" t="s">
        <v>903</v>
      </c>
      <c r="G6502" s="27">
        <v>45821.526261574072</v>
      </c>
    </row>
    <row r="6503" spans="1:7" x14ac:dyDescent="0.25">
      <c r="A6503" s="26" t="s">
        <v>14160</v>
      </c>
      <c r="B6503" s="26" t="s">
        <v>11732</v>
      </c>
      <c r="C6503" s="26" t="s">
        <v>901</v>
      </c>
      <c r="D6503" s="26" t="s">
        <v>917</v>
      </c>
      <c r="E6503" s="27">
        <v>45821.526342592595</v>
      </c>
      <c r="F6503" s="26" t="s">
        <v>903</v>
      </c>
      <c r="G6503" s="27">
        <v>45821.526342592595</v>
      </c>
    </row>
    <row r="6504" spans="1:7" x14ac:dyDescent="0.25">
      <c r="A6504" s="26" t="s">
        <v>14161</v>
      </c>
      <c r="B6504" s="26" t="s">
        <v>11827</v>
      </c>
      <c r="C6504" s="26" t="s">
        <v>901</v>
      </c>
      <c r="D6504" s="26" t="s">
        <v>917</v>
      </c>
      <c r="E6504" s="27">
        <v>45821.526423611111</v>
      </c>
      <c r="F6504" s="26" t="s">
        <v>903</v>
      </c>
      <c r="G6504" s="27">
        <v>45821.526423611111</v>
      </c>
    </row>
    <row r="6505" spans="1:7" x14ac:dyDescent="0.25">
      <c r="A6505" s="26" t="s">
        <v>14162</v>
      </c>
      <c r="B6505" s="26" t="s">
        <v>11829</v>
      </c>
      <c r="C6505" s="26" t="s">
        <v>901</v>
      </c>
      <c r="D6505" s="26" t="s">
        <v>917</v>
      </c>
      <c r="E6505" s="27">
        <v>45821.526550925926</v>
      </c>
      <c r="F6505" s="26" t="s">
        <v>903</v>
      </c>
      <c r="G6505" s="27">
        <v>45821.526550925926</v>
      </c>
    </row>
    <row r="6506" spans="1:7" x14ac:dyDescent="0.25">
      <c r="A6506" s="26" t="s">
        <v>14163</v>
      </c>
      <c r="B6506" s="26" t="s">
        <v>11831</v>
      </c>
      <c r="C6506" s="26" t="s">
        <v>901</v>
      </c>
      <c r="D6506" s="26" t="s">
        <v>917</v>
      </c>
      <c r="E6506" s="27">
        <v>45821.526620370372</v>
      </c>
      <c r="F6506" s="26" t="s">
        <v>903</v>
      </c>
      <c r="G6506" s="27">
        <v>45821.526620370372</v>
      </c>
    </row>
    <row r="6507" spans="1:7" x14ac:dyDescent="0.25">
      <c r="A6507" s="26" t="s">
        <v>14164</v>
      </c>
      <c r="B6507" s="26" t="s">
        <v>10159</v>
      </c>
      <c r="C6507" s="26" t="s">
        <v>906</v>
      </c>
      <c r="D6507" s="26" t="s">
        <v>915</v>
      </c>
      <c r="E6507" s="27">
        <v>45821.529733796298</v>
      </c>
      <c r="F6507" s="26" t="s">
        <v>903</v>
      </c>
      <c r="G6507" s="27">
        <v>45821.529733796298</v>
      </c>
    </row>
    <row r="6508" spans="1:7" x14ac:dyDescent="0.25">
      <c r="A6508" s="26" t="s">
        <v>14165</v>
      </c>
      <c r="B6508" s="26" t="s">
        <v>10159</v>
      </c>
      <c r="C6508" s="26" t="s">
        <v>909</v>
      </c>
      <c r="D6508" s="26" t="s">
        <v>915</v>
      </c>
      <c r="E6508" s="27">
        <v>45821.530057870368</v>
      </c>
      <c r="F6508" s="26" t="s">
        <v>903</v>
      </c>
      <c r="G6508" s="27">
        <v>45821.530057870368</v>
      </c>
    </row>
    <row r="6509" spans="1:7" x14ac:dyDescent="0.25">
      <c r="A6509" s="26" t="s">
        <v>14166</v>
      </c>
      <c r="B6509" s="26" t="s">
        <v>7831</v>
      </c>
      <c r="C6509" s="26" t="s">
        <v>904</v>
      </c>
      <c r="D6509" s="26" t="s">
        <v>77</v>
      </c>
      <c r="E6509" s="27">
        <v>45821.529803240737</v>
      </c>
      <c r="F6509" s="26" t="s">
        <v>903</v>
      </c>
      <c r="G6509" s="27">
        <v>45821.529803240737</v>
      </c>
    </row>
    <row r="6510" spans="1:7" x14ac:dyDescent="0.25">
      <c r="A6510" s="26" t="s">
        <v>14167</v>
      </c>
      <c r="B6510" s="26" t="s">
        <v>7815</v>
      </c>
      <c r="C6510" s="26" t="s">
        <v>904</v>
      </c>
      <c r="D6510" s="26" t="s">
        <v>77</v>
      </c>
      <c r="E6510" s="27">
        <v>45821.529988425929</v>
      </c>
      <c r="F6510" s="26" t="s">
        <v>903</v>
      </c>
      <c r="G6510" s="27">
        <v>45821.529988425929</v>
      </c>
    </row>
    <row r="6511" spans="1:7" x14ac:dyDescent="0.25">
      <c r="A6511" s="26" t="s">
        <v>14168</v>
      </c>
      <c r="B6511" s="26" t="s">
        <v>7817</v>
      </c>
      <c r="C6511" s="26" t="s">
        <v>904</v>
      </c>
      <c r="D6511" s="26" t="s">
        <v>77</v>
      </c>
      <c r="E6511" s="27">
        <v>45821.53</v>
      </c>
      <c r="F6511" s="26" t="s">
        <v>903</v>
      </c>
      <c r="G6511" s="27">
        <v>45821.53</v>
      </c>
    </row>
    <row r="6512" spans="1:7" x14ac:dyDescent="0.25">
      <c r="A6512" s="26" t="s">
        <v>14169</v>
      </c>
      <c r="B6512" s="26" t="s">
        <v>7819</v>
      </c>
      <c r="C6512" s="26" t="s">
        <v>904</v>
      </c>
      <c r="D6512" s="26" t="s">
        <v>77</v>
      </c>
      <c r="E6512" s="27">
        <v>45821.53019675926</v>
      </c>
      <c r="F6512" s="26" t="s">
        <v>903</v>
      </c>
      <c r="G6512" s="27">
        <v>45821.53019675926</v>
      </c>
    </row>
    <row r="6513" spans="1:7" x14ac:dyDescent="0.25">
      <c r="A6513" s="26" t="s">
        <v>14170</v>
      </c>
      <c r="B6513" s="26" t="s">
        <v>7821</v>
      </c>
      <c r="C6513" s="26" t="s">
        <v>904</v>
      </c>
      <c r="D6513" s="26" t="s">
        <v>77</v>
      </c>
      <c r="E6513" s="27">
        <v>45821.530312499999</v>
      </c>
      <c r="F6513" s="26" t="s">
        <v>903</v>
      </c>
      <c r="G6513" s="27">
        <v>45821.530312499999</v>
      </c>
    </row>
    <row r="6514" spans="1:7" x14ac:dyDescent="0.25">
      <c r="A6514" s="26" t="s">
        <v>14171</v>
      </c>
      <c r="B6514" s="26" t="s">
        <v>7823</v>
      </c>
      <c r="C6514" s="26" t="s">
        <v>904</v>
      </c>
      <c r="D6514" s="26" t="s">
        <v>77</v>
      </c>
      <c r="E6514" s="27">
        <v>45821.530416666668</v>
      </c>
      <c r="F6514" s="26" t="s">
        <v>903</v>
      </c>
      <c r="G6514" s="27">
        <v>45821.530416666668</v>
      </c>
    </row>
    <row r="6515" spans="1:7" x14ac:dyDescent="0.25">
      <c r="A6515" s="26" t="s">
        <v>14172</v>
      </c>
      <c r="B6515" s="26" t="s">
        <v>7827</v>
      </c>
      <c r="C6515" s="26" t="s">
        <v>904</v>
      </c>
      <c r="D6515" s="26" t="s">
        <v>77</v>
      </c>
      <c r="E6515" s="27">
        <v>45821.530497685184</v>
      </c>
      <c r="F6515" s="26" t="s">
        <v>903</v>
      </c>
      <c r="G6515" s="27">
        <v>45821.530497685184</v>
      </c>
    </row>
    <row r="6516" spans="1:7" x14ac:dyDescent="0.25">
      <c r="A6516" s="26" t="s">
        <v>14173</v>
      </c>
      <c r="B6516" s="26" t="s">
        <v>7829</v>
      </c>
      <c r="C6516" s="26" t="s">
        <v>904</v>
      </c>
      <c r="D6516" s="26" t="s">
        <v>77</v>
      </c>
      <c r="E6516" s="27">
        <v>45821.530729166669</v>
      </c>
      <c r="F6516" s="26" t="s">
        <v>903</v>
      </c>
      <c r="G6516" s="27">
        <v>45821.530729166669</v>
      </c>
    </row>
    <row r="6517" spans="1:7" x14ac:dyDescent="0.25">
      <c r="A6517" s="26" t="s">
        <v>14174</v>
      </c>
      <c r="B6517" s="26" t="s">
        <v>9762</v>
      </c>
      <c r="C6517" s="26" t="s">
        <v>904</v>
      </c>
      <c r="D6517" s="26" t="s">
        <v>243</v>
      </c>
      <c r="E6517" s="27">
        <v>45821.531342592592</v>
      </c>
      <c r="F6517" s="26" t="s">
        <v>903</v>
      </c>
      <c r="G6517" s="27">
        <v>45821.531342592592</v>
      </c>
    </row>
    <row r="6518" spans="1:7" x14ac:dyDescent="0.25">
      <c r="A6518" s="26" t="s">
        <v>14175</v>
      </c>
      <c r="B6518" s="26" t="s">
        <v>11947</v>
      </c>
      <c r="C6518" s="26" t="s">
        <v>901</v>
      </c>
      <c r="D6518" s="26" t="s">
        <v>900</v>
      </c>
      <c r="E6518" s="27">
        <v>45821.531504629631</v>
      </c>
      <c r="F6518" s="26" t="s">
        <v>903</v>
      </c>
      <c r="G6518" s="27">
        <v>45821.531504629631</v>
      </c>
    </row>
    <row r="6519" spans="1:7" x14ac:dyDescent="0.25">
      <c r="A6519" s="26" t="s">
        <v>14176</v>
      </c>
      <c r="B6519" s="26" t="s">
        <v>10438</v>
      </c>
      <c r="C6519" s="26" t="s">
        <v>896</v>
      </c>
      <c r="D6519" s="26" t="s">
        <v>897</v>
      </c>
      <c r="E6519" s="27">
        <v>45821.531944444447</v>
      </c>
      <c r="F6519" s="26" t="s">
        <v>903</v>
      </c>
      <c r="G6519" s="27">
        <v>45821.531944444447</v>
      </c>
    </row>
    <row r="6520" spans="1:7" x14ac:dyDescent="0.25">
      <c r="A6520" s="26" t="s">
        <v>14177</v>
      </c>
      <c r="B6520" s="26" t="s">
        <v>9924</v>
      </c>
      <c r="C6520" s="26" t="s">
        <v>896</v>
      </c>
      <c r="D6520" s="26" t="s">
        <v>897</v>
      </c>
      <c r="E6520" s="27">
        <v>45821.532326388886</v>
      </c>
      <c r="F6520" s="26" t="s">
        <v>903</v>
      </c>
      <c r="G6520" s="27">
        <v>45821.532326388886</v>
      </c>
    </row>
    <row r="6521" spans="1:7" x14ac:dyDescent="0.25">
      <c r="A6521" s="26" t="s">
        <v>14178</v>
      </c>
      <c r="B6521" s="26" t="s">
        <v>5163</v>
      </c>
      <c r="C6521" s="26" t="s">
        <v>904</v>
      </c>
      <c r="D6521" s="26" t="s">
        <v>77</v>
      </c>
      <c r="E6521" s="27">
        <v>45821.533055555556</v>
      </c>
      <c r="F6521" s="26" t="s">
        <v>903</v>
      </c>
      <c r="G6521" s="27">
        <v>45821.533055555556</v>
      </c>
    </row>
    <row r="6522" spans="1:7" x14ac:dyDescent="0.25">
      <c r="A6522" s="26" t="s">
        <v>14179</v>
      </c>
      <c r="B6522" s="26" t="s">
        <v>7763</v>
      </c>
      <c r="C6522" s="26" t="s">
        <v>904</v>
      </c>
      <c r="D6522" s="26" t="s">
        <v>77</v>
      </c>
      <c r="E6522" s="27">
        <v>45821.533182870371</v>
      </c>
      <c r="F6522" s="26" t="s">
        <v>903</v>
      </c>
      <c r="G6522" s="27">
        <v>45821.533182870371</v>
      </c>
    </row>
    <row r="6523" spans="1:7" x14ac:dyDescent="0.25">
      <c r="A6523" s="26" t="s">
        <v>14180</v>
      </c>
      <c r="B6523" s="26" t="s">
        <v>8241</v>
      </c>
      <c r="C6523" s="26" t="s">
        <v>904</v>
      </c>
      <c r="D6523" s="26" t="s">
        <v>77</v>
      </c>
      <c r="E6523" s="27">
        <v>45821.533217592594</v>
      </c>
      <c r="F6523" s="26" t="s">
        <v>903</v>
      </c>
      <c r="G6523" s="27">
        <v>45821.533217592594</v>
      </c>
    </row>
    <row r="6524" spans="1:7" x14ac:dyDescent="0.25">
      <c r="A6524" s="26" t="s">
        <v>14181</v>
      </c>
      <c r="B6524" s="26" t="s">
        <v>2681</v>
      </c>
      <c r="C6524" s="26" t="s">
        <v>904</v>
      </c>
      <c r="D6524" s="26" t="s">
        <v>77</v>
      </c>
      <c r="E6524" s="27">
        <v>45821.53328703704</v>
      </c>
      <c r="F6524" s="26" t="s">
        <v>903</v>
      </c>
      <c r="G6524" s="27">
        <v>45821.53328703704</v>
      </c>
    </row>
    <row r="6525" spans="1:7" x14ac:dyDescent="0.25">
      <c r="A6525" s="26" t="s">
        <v>14182</v>
      </c>
      <c r="B6525" s="26" t="s">
        <v>7761</v>
      </c>
      <c r="C6525" s="26" t="s">
        <v>904</v>
      </c>
      <c r="D6525" s="26" t="s">
        <v>77</v>
      </c>
      <c r="E6525" s="27">
        <v>45821.533379629633</v>
      </c>
      <c r="F6525" s="26" t="s">
        <v>903</v>
      </c>
      <c r="G6525" s="27">
        <v>45821.533379629633</v>
      </c>
    </row>
    <row r="6526" spans="1:7" x14ac:dyDescent="0.25">
      <c r="A6526" s="26" t="s">
        <v>14183</v>
      </c>
      <c r="B6526" s="26" t="s">
        <v>7833</v>
      </c>
      <c r="C6526" s="26" t="s">
        <v>904</v>
      </c>
      <c r="D6526" s="26" t="s">
        <v>77</v>
      </c>
      <c r="E6526" s="27">
        <v>45821.533414351848</v>
      </c>
      <c r="F6526" s="26" t="s">
        <v>903</v>
      </c>
      <c r="G6526" s="27">
        <v>45821.533414351848</v>
      </c>
    </row>
    <row r="6527" spans="1:7" x14ac:dyDescent="0.25">
      <c r="A6527" s="26" t="s">
        <v>14184</v>
      </c>
      <c r="B6527" s="26" t="s">
        <v>7835</v>
      </c>
      <c r="C6527" s="26" t="s">
        <v>904</v>
      </c>
      <c r="D6527" s="26" t="s">
        <v>77</v>
      </c>
      <c r="E6527" s="27">
        <v>45821.533460648148</v>
      </c>
      <c r="F6527" s="26" t="s">
        <v>903</v>
      </c>
      <c r="G6527" s="27">
        <v>45821.533460648148</v>
      </c>
    </row>
    <row r="6528" spans="1:7" x14ac:dyDescent="0.25">
      <c r="A6528" s="26" t="s">
        <v>14185</v>
      </c>
      <c r="B6528" s="26" t="s">
        <v>7837</v>
      </c>
      <c r="C6528" s="26" t="s">
        <v>904</v>
      </c>
      <c r="D6528" s="26" t="s">
        <v>77</v>
      </c>
      <c r="E6528" s="27">
        <v>45821.533472222225</v>
      </c>
      <c r="F6528" s="26" t="s">
        <v>903</v>
      </c>
      <c r="G6528" s="27">
        <v>45821.533472222225</v>
      </c>
    </row>
    <row r="6529" spans="1:7" x14ac:dyDescent="0.25">
      <c r="A6529" s="26" t="s">
        <v>14186</v>
      </c>
      <c r="B6529" s="26" t="s">
        <v>7736</v>
      </c>
      <c r="C6529" s="26" t="s">
        <v>904</v>
      </c>
      <c r="D6529" s="26" t="s">
        <v>77</v>
      </c>
      <c r="E6529" s="27">
        <v>45821.533530092594</v>
      </c>
      <c r="F6529" s="26" t="s">
        <v>903</v>
      </c>
      <c r="G6529" s="27">
        <v>45821.533530092594</v>
      </c>
    </row>
    <row r="6530" spans="1:7" x14ac:dyDescent="0.25">
      <c r="A6530" s="26" t="s">
        <v>14187</v>
      </c>
      <c r="B6530" s="26" t="s">
        <v>4174</v>
      </c>
      <c r="C6530" s="26" t="s">
        <v>904</v>
      </c>
      <c r="D6530" s="26" t="s">
        <v>206</v>
      </c>
      <c r="E6530" s="27">
        <v>45821.532881944448</v>
      </c>
      <c r="F6530" s="26" t="s">
        <v>903</v>
      </c>
      <c r="G6530" s="27">
        <v>45821.532881944448</v>
      </c>
    </row>
    <row r="6531" spans="1:7" x14ac:dyDescent="0.25">
      <c r="A6531" s="26" t="s">
        <v>14188</v>
      </c>
      <c r="B6531" s="26" t="s">
        <v>9580</v>
      </c>
      <c r="C6531" s="26" t="s">
        <v>904</v>
      </c>
      <c r="D6531" s="26" t="s">
        <v>206</v>
      </c>
      <c r="E6531" s="27">
        <v>45821.533368055556</v>
      </c>
      <c r="F6531" s="26" t="s">
        <v>903</v>
      </c>
      <c r="G6531" s="27">
        <v>45821.533368055556</v>
      </c>
    </row>
    <row r="6532" spans="1:7" x14ac:dyDescent="0.25">
      <c r="A6532" s="26" t="s">
        <v>14189</v>
      </c>
      <c r="B6532" s="26" t="s">
        <v>4921</v>
      </c>
      <c r="C6532" s="26" t="s">
        <v>904</v>
      </c>
      <c r="D6532" s="26" t="s">
        <v>206</v>
      </c>
      <c r="E6532" s="27">
        <v>45821.534166666665</v>
      </c>
      <c r="F6532" s="26" t="s">
        <v>903</v>
      </c>
      <c r="G6532" s="27">
        <v>45821.534166666665</v>
      </c>
    </row>
    <row r="6533" spans="1:7" x14ac:dyDescent="0.25">
      <c r="A6533" s="26" t="s">
        <v>14190</v>
      </c>
      <c r="B6533" s="26" t="s">
        <v>8573</v>
      </c>
      <c r="C6533" s="26" t="s">
        <v>904</v>
      </c>
      <c r="D6533" s="26" t="s">
        <v>206</v>
      </c>
      <c r="E6533" s="27">
        <v>45821.534571759257</v>
      </c>
      <c r="F6533" s="26" t="s">
        <v>903</v>
      </c>
      <c r="G6533" s="27">
        <v>45821.534571759257</v>
      </c>
    </row>
    <row r="6534" spans="1:7" x14ac:dyDescent="0.25">
      <c r="A6534" s="26" t="s">
        <v>14191</v>
      </c>
      <c r="B6534" s="26" t="s">
        <v>9608</v>
      </c>
      <c r="C6534" s="26" t="s">
        <v>904</v>
      </c>
      <c r="D6534" s="26" t="s">
        <v>206</v>
      </c>
      <c r="E6534" s="27">
        <v>45821.534884259258</v>
      </c>
      <c r="F6534" s="26" t="s">
        <v>903</v>
      </c>
      <c r="G6534" s="27">
        <v>45821.534884259258</v>
      </c>
    </row>
    <row r="6535" spans="1:7" x14ac:dyDescent="0.25">
      <c r="A6535" s="26" t="s">
        <v>14192</v>
      </c>
      <c r="B6535" s="26" t="s">
        <v>3361</v>
      </c>
      <c r="C6535" s="26" t="s">
        <v>904</v>
      </c>
      <c r="D6535" s="26" t="s">
        <v>206</v>
      </c>
      <c r="E6535" s="27">
        <v>45821.535011574073</v>
      </c>
      <c r="F6535" s="26" t="s">
        <v>903</v>
      </c>
      <c r="G6535" s="27">
        <v>45821.535011574073</v>
      </c>
    </row>
    <row r="6536" spans="1:7" x14ac:dyDescent="0.25">
      <c r="A6536" s="26" t="s">
        <v>14193</v>
      </c>
      <c r="B6536" s="26" t="s">
        <v>3359</v>
      </c>
      <c r="C6536" s="26" t="s">
        <v>904</v>
      </c>
      <c r="D6536" s="26" t="s">
        <v>206</v>
      </c>
      <c r="E6536" s="27">
        <v>45821.535358796296</v>
      </c>
      <c r="F6536" s="26" t="s">
        <v>903</v>
      </c>
      <c r="G6536" s="27">
        <v>45821.535358796296</v>
      </c>
    </row>
    <row r="6537" spans="1:7" x14ac:dyDescent="0.25">
      <c r="A6537" s="26" t="s">
        <v>14194</v>
      </c>
      <c r="B6537" s="26" t="s">
        <v>11805</v>
      </c>
      <c r="C6537" s="26" t="s">
        <v>906</v>
      </c>
      <c r="D6537" s="26" t="s">
        <v>918</v>
      </c>
      <c r="E6537" s="27">
        <v>45821.537627314814</v>
      </c>
      <c r="F6537" s="26" t="s">
        <v>903</v>
      </c>
      <c r="G6537" s="27">
        <v>45821.537627314814</v>
      </c>
    </row>
    <row r="6538" spans="1:7" x14ac:dyDescent="0.25">
      <c r="A6538" s="26" t="s">
        <v>14195</v>
      </c>
      <c r="B6538" s="26" t="s">
        <v>3017</v>
      </c>
      <c r="C6538" s="26" t="s">
        <v>904</v>
      </c>
      <c r="D6538" s="26" t="s">
        <v>77</v>
      </c>
      <c r="E6538" s="27">
        <v>45821.537615740737</v>
      </c>
      <c r="F6538" s="26" t="s">
        <v>903</v>
      </c>
      <c r="G6538" s="27">
        <v>45821.537615740737</v>
      </c>
    </row>
    <row r="6539" spans="1:7" x14ac:dyDescent="0.25">
      <c r="A6539" s="26" t="s">
        <v>14196</v>
      </c>
      <c r="B6539" s="26" t="s">
        <v>6689</v>
      </c>
      <c r="C6539" s="26" t="s">
        <v>904</v>
      </c>
      <c r="D6539" s="26" t="s">
        <v>77</v>
      </c>
      <c r="E6539" s="27">
        <v>45821.537881944445</v>
      </c>
      <c r="F6539" s="26" t="s">
        <v>903</v>
      </c>
      <c r="G6539" s="27">
        <v>45821.537881944445</v>
      </c>
    </row>
    <row r="6540" spans="1:7" x14ac:dyDescent="0.25">
      <c r="A6540" s="26" t="s">
        <v>14197</v>
      </c>
      <c r="B6540" s="26" t="s">
        <v>2700</v>
      </c>
      <c r="C6540" s="26" t="s">
        <v>904</v>
      </c>
      <c r="D6540" s="26" t="s">
        <v>77</v>
      </c>
      <c r="E6540" s="27">
        <v>45821.537962962961</v>
      </c>
      <c r="F6540" s="26" t="s">
        <v>903</v>
      </c>
      <c r="G6540" s="27">
        <v>45821.537962962961</v>
      </c>
    </row>
    <row r="6541" spans="1:7" x14ac:dyDescent="0.25">
      <c r="A6541" s="26" t="s">
        <v>14198</v>
      </c>
      <c r="B6541" s="26" t="s">
        <v>3204</v>
      </c>
      <c r="C6541" s="26" t="s">
        <v>904</v>
      </c>
      <c r="D6541" s="26" t="s">
        <v>77</v>
      </c>
      <c r="E6541" s="27">
        <v>45821.537986111114</v>
      </c>
      <c r="F6541" s="26" t="s">
        <v>903</v>
      </c>
      <c r="G6541" s="27">
        <v>45821.537986111114</v>
      </c>
    </row>
    <row r="6542" spans="1:7" x14ac:dyDescent="0.25">
      <c r="A6542" s="26" t="s">
        <v>14199</v>
      </c>
      <c r="B6542" s="26" t="s">
        <v>11805</v>
      </c>
      <c r="C6542" s="26" t="s">
        <v>909</v>
      </c>
      <c r="D6542" s="26" t="s">
        <v>910</v>
      </c>
      <c r="E6542" s="27">
        <v>45821.53800925926</v>
      </c>
      <c r="F6542" s="26" t="s">
        <v>903</v>
      </c>
      <c r="G6542" s="27">
        <v>45821.53800925926</v>
      </c>
    </row>
    <row r="6543" spans="1:7" x14ac:dyDescent="0.25">
      <c r="A6543" s="26" t="s">
        <v>14200</v>
      </c>
      <c r="B6543" s="26" t="s">
        <v>8191</v>
      </c>
      <c r="C6543" s="26" t="s">
        <v>896</v>
      </c>
      <c r="D6543" s="26" t="s">
        <v>897</v>
      </c>
      <c r="E6543" s="27">
        <v>45821.538564814815</v>
      </c>
      <c r="F6543" s="26" t="s">
        <v>903</v>
      </c>
      <c r="G6543" s="27">
        <v>45821.538564814815</v>
      </c>
    </row>
    <row r="6544" spans="1:7" x14ac:dyDescent="0.25">
      <c r="A6544" s="26" t="s">
        <v>14201</v>
      </c>
      <c r="B6544" s="26" t="s">
        <v>8175</v>
      </c>
      <c r="C6544" s="26" t="s">
        <v>896</v>
      </c>
      <c r="D6544" s="26" t="s">
        <v>897</v>
      </c>
      <c r="E6544" s="27">
        <v>45821.538645833331</v>
      </c>
      <c r="F6544" s="26" t="s">
        <v>903</v>
      </c>
      <c r="G6544" s="27">
        <v>45821.538645833331</v>
      </c>
    </row>
    <row r="6545" spans="1:7" x14ac:dyDescent="0.25">
      <c r="A6545" s="26" t="s">
        <v>14202</v>
      </c>
      <c r="B6545" s="26" t="s">
        <v>8165</v>
      </c>
      <c r="C6545" s="26" t="s">
        <v>896</v>
      </c>
      <c r="D6545" s="26" t="s">
        <v>897</v>
      </c>
      <c r="E6545" s="27">
        <v>45821.538715277777</v>
      </c>
      <c r="F6545" s="26" t="s">
        <v>903</v>
      </c>
      <c r="G6545" s="27">
        <v>45821.538715277777</v>
      </c>
    </row>
    <row r="6546" spans="1:7" x14ac:dyDescent="0.25">
      <c r="A6546" s="26" t="s">
        <v>14203</v>
      </c>
      <c r="B6546" s="26" t="s">
        <v>8167</v>
      </c>
      <c r="C6546" s="26" t="s">
        <v>896</v>
      </c>
      <c r="D6546" s="26" t="s">
        <v>897</v>
      </c>
      <c r="E6546" s="27">
        <v>45821.5387962963</v>
      </c>
      <c r="F6546" s="26" t="s">
        <v>903</v>
      </c>
      <c r="G6546" s="27">
        <v>45821.5387962963</v>
      </c>
    </row>
    <row r="6547" spans="1:7" x14ac:dyDescent="0.25">
      <c r="A6547" s="26" t="s">
        <v>14204</v>
      </c>
      <c r="B6547" s="26" t="s">
        <v>8177</v>
      </c>
      <c r="C6547" s="26" t="s">
        <v>896</v>
      </c>
      <c r="D6547" s="26" t="s">
        <v>897</v>
      </c>
      <c r="E6547" s="27">
        <v>45821.538888888892</v>
      </c>
      <c r="F6547" s="26" t="s">
        <v>903</v>
      </c>
      <c r="G6547" s="27">
        <v>45821.538888888892</v>
      </c>
    </row>
    <row r="6548" spans="1:7" x14ac:dyDescent="0.25">
      <c r="A6548" s="26" t="s">
        <v>14205</v>
      </c>
      <c r="B6548" s="26" t="s">
        <v>8193</v>
      </c>
      <c r="C6548" s="26" t="s">
        <v>896</v>
      </c>
      <c r="D6548" s="26" t="s">
        <v>897</v>
      </c>
      <c r="E6548" s="27">
        <v>45821.538993055554</v>
      </c>
      <c r="F6548" s="26" t="s">
        <v>903</v>
      </c>
      <c r="G6548" s="27">
        <v>45821.538993055554</v>
      </c>
    </row>
    <row r="6549" spans="1:7" x14ac:dyDescent="0.25">
      <c r="A6549" s="26" t="s">
        <v>14206</v>
      </c>
      <c r="B6549" s="26" t="s">
        <v>11805</v>
      </c>
      <c r="C6549" s="26" t="s">
        <v>896</v>
      </c>
      <c r="D6549" s="26" t="s">
        <v>897</v>
      </c>
      <c r="E6549" s="27">
        <v>45821.5390625</v>
      </c>
      <c r="F6549" s="26" t="s">
        <v>903</v>
      </c>
      <c r="G6549" s="27">
        <v>45821.5390625</v>
      </c>
    </row>
    <row r="6550" spans="1:7" x14ac:dyDescent="0.25">
      <c r="A6550" s="26" t="s">
        <v>14207</v>
      </c>
      <c r="B6550" s="26" t="s">
        <v>7665</v>
      </c>
      <c r="C6550" s="26" t="s">
        <v>896</v>
      </c>
      <c r="D6550" s="26" t="s">
        <v>897</v>
      </c>
      <c r="E6550" s="27">
        <v>45821.539143518516</v>
      </c>
      <c r="F6550" s="26" t="s">
        <v>903</v>
      </c>
      <c r="G6550" s="27">
        <v>45821.539143518516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20</v>
      </c>
    </row>
    <row r="3" spans="1:12" x14ac:dyDescent="0.25">
      <c r="A3" s="12" t="s">
        <v>72</v>
      </c>
      <c r="B3" s="19">
        <f ca="1">SUMIFS('Data Power app'!$G:$G,'Data Power app'!L:L,"&gt;"&amp;$I$2,'Data Power app'!F:F,Report!$A3)</f>
        <v>63562</v>
      </c>
      <c r="C3" s="19">
        <f ca="1">SUMIFS('Data Power app'!$G:$G,'Data Power app'!N:N,"&gt;"&amp;$I$2,'Data Power app'!$F:$F,Report!$A3)</f>
        <v>0</v>
      </c>
      <c r="D3" s="19">
        <f ca="1">SUMIFS('Data Power app'!$G:$G,'Data Power app'!V:V,"&gt;"&amp;$I$2,'Data Power app'!$F:$F,Report!$A3)</f>
        <v>0</v>
      </c>
      <c r="E3" s="19">
        <f ca="1">SUMIFS('Data Power app'!$G:$G,'Data Power app'!AA:AA,"&gt;"&amp;$I$2,'Data Power app'!$F:$F,Report!$A3)</f>
        <v>36612</v>
      </c>
      <c r="F3" s="20">
        <f ca="1">SUMIFS('Data Power app'!$G:$G,'Data Power app'!AF:AF,"="&amp;$I$2,'Data Power app'!$F:$F,Report!$A3)</f>
        <v>181325</v>
      </c>
      <c r="I3" s="1">
        <f ca="1">IF(HOUR(NOW())&gt;6,TODAY(),TODAY()-1)</f>
        <v>45821</v>
      </c>
    </row>
    <row r="4" spans="1:12" x14ac:dyDescent="0.25">
      <c r="A4" s="12" t="s">
        <v>59</v>
      </c>
      <c r="B4" s="19">
        <f ca="1">SUMIFS('Data Power app'!$G:$G,'Data Power app'!L:L,"&gt;"&amp;$I$2,'Data Power app'!F:F,Report!$A4)</f>
        <v>32624</v>
      </c>
      <c r="C4" s="19">
        <f ca="1">SUMIFS('Data Power app'!$G:$G,'Data Power app'!N:N,"&gt;"&amp;$I$2,'Data Power app'!F:F,Report!$A4)</f>
        <v>52452</v>
      </c>
      <c r="D4" s="19">
        <f ca="1">SUMIFS('Data Power app'!$G:$G,'Data Power app'!V:V,"&gt;"&amp;$I$2,'Data Power app'!$F:$F,Report!$A4)</f>
        <v>55027</v>
      </c>
      <c r="E4" s="19">
        <f ca="1">SUMIFS('Data Power app'!$G:$G,'Data Power app'!AA:AA,"&gt;"&amp;$I$2,'Data Power app'!$F:$F,Report!$A4)</f>
        <v>2816</v>
      </c>
      <c r="F4" s="20">
        <f ca="1">SUMIFS('Data Power app'!$G:$G,'Data Power app'!AF:AF,"="&amp;$I$2,'Data Power app'!$F:$F,Report!$A4)</f>
        <v>109867</v>
      </c>
    </row>
    <row r="5" spans="1:12" x14ac:dyDescent="0.25">
      <c r="A5" s="21" t="s">
        <v>1088</v>
      </c>
      <c r="B5" s="22">
        <f ca="1">SUM(B3:B4)</f>
        <v>96186</v>
      </c>
      <c r="C5" s="22">
        <f t="shared" ref="C5:F5" ca="1" si="0">SUM(C3:C4)</f>
        <v>52452</v>
      </c>
      <c r="D5" s="22">
        <f t="shared" ca="1" si="0"/>
        <v>55027</v>
      </c>
      <c r="E5" s="22">
        <f t="shared" ca="1" si="0"/>
        <v>39428</v>
      </c>
      <c r="F5" s="23">
        <f t="shared" ca="1" si="0"/>
        <v>291192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2025-06-13T06:22:50Z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