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87" documentId="8_{050AFC0B-4AB8-4CA8-82E3-C6EC7D3D2882}" xr6:coauthVersionLast="47" xr6:coauthVersionMax="47" xr10:uidLastSave="{68CC06E6-BE8B-4958-A2D3-9285C1AF398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Time'!$A$1:$G$7478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<sst xmlns="http://schemas.openxmlformats.org/spreadsheetml/2006/main" count="119406" uniqueCount="15197">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</sst>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78" tableType="queryTable" totalsRowShown="0">
  <autoFilter ref="A1:G747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v>45822.313020833331</v>
      </c>
      <c r="Y79" s="4" t="s">
        <v>77</v>
      </c>
      <c r="Z79" s="4">
        <v>45824</v>
      </c>
      <c r="AA79" s="4"/>
      <c r="AB79" s="4" t="s">
        <v>60</v>
      </c>
      <c r="AC79" s="4">
        <v>45825</v>
      </c>
      <c r="AD79" s="4">
        <v>45825</v>
      </c>
      <c r="AE79" s="4">
        <v>45813</v>
      </c>
      <c r="AF79" s="4"/>
      <c r="AG79" s="31" t="s">
        <v>97</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v>45822.311145833337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141</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v>45822.333090277774</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141</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v>45822.333148148151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141</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v>45822.333194444444</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141</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v>45822.333240740743</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141</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v>45822.333287037036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141</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ML-07</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v>45822.333344907405</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141</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v>45822.333391203705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141</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v>45822.333472222221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141</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ML-07</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v>45822.332372685189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141</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v>45822.311412037037</v>
      </c>
      <c r="W1043" s="4">
        <v>45823</v>
      </c>
      <c r="X1043" s="4"/>
      <c r="Y1043" s="4" t="s">
        <v>60</v>
      </c>
      <c r="Z1043" s="4">
        <v>45824</v>
      </c>
      <c r="AA1043" s="4"/>
      <c r="AB1043" s="4" t="s">
        <v>60</v>
      </c>
      <c r="AC1043" s="4">
        <v>45825</v>
      </c>
      <c r="AD1043" s="4">
        <v>45825</v>
      </c>
      <c r="AE1043" s="4">
        <v>45827</v>
      </c>
      <c r="AF1043" s="4"/>
      <c r="AG1043" s="31" t="s">
        <v>299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v>45822.323576388888</v>
      </c>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229</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v>45822.325127314813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ML-04</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v>45822.308842592596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141</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v>45822.308854166666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141</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v>45822.308912037035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141</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v>45822.308923611112</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141</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v>45822.308981481481</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141</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v>45822.308993055558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141</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v>45822.309050925927</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141</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v>45822.309062499997</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141</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v>45822.309120370373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141</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v>45822.309131944443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141</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v>45822.309189814812</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141</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v>45822.309201388889</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141</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ML-01</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v>45822.309259259258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141</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ML-01</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v>45822.309270833335</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141</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ML-01</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v>45822.331388888888</v>
      </c>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88</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v>45822.331342592595</v>
      </c>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88</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v>45822.331458333334</v>
      </c>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88</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ML-06</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v>45822.331469907411</v>
      </c>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88</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v>45822.309328703705</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141</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ML-01</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v>45822.309340277781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141</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ML-01</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v>45822.309398148151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141</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ML-01</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v>45822.30940972222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141</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ML-01</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v>45822.309467592589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141</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ML-01</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v>45822.309479166666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141</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ML-01</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v>45822.309525462966</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141</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ML-01</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v>45822.309548611112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141</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ML-01</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v>45822.309594907405</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141</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ML-01</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v>45822.309606481482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141</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v>45822.309664351851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141</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ML-01</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v>45822.323854166665</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141</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ML-04</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v>45822.311342592591</v>
      </c>
      <c r="W1635" s="4">
        <v>45826</v>
      </c>
      <c r="X1635" s="4"/>
      <c r="Y1635" s="4" t="s">
        <v>60</v>
      </c>
      <c r="Z1635" s="4">
        <v>45827</v>
      </c>
      <c r="AA1635" s="4"/>
      <c r="AB1635" s="4" t="s">
        <v>60</v>
      </c>
      <c r="AC1635" s="4">
        <v>45828</v>
      </c>
      <c r="AD1635" s="4">
        <v>45828</v>
      </c>
      <c r="AE1635" s="4">
        <v>45829</v>
      </c>
      <c r="AF1635" s="4"/>
      <c r="AG1635" s="31" t="s">
        <v>1553</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v>45822.316030092596</v>
      </c>
      <c r="W1712" s="4">
        <v>45824</v>
      </c>
      <c r="X1712" s="4"/>
      <c r="Y1712" s="4" t="s">
        <v>60</v>
      </c>
      <c r="Z1712" s="4">
        <v>45826</v>
      </c>
      <c r="AA1712" s="4"/>
      <c r="AB1712" s="4" t="s">
        <v>60</v>
      </c>
      <c r="AC1712" s="4">
        <v>45827</v>
      </c>
      <c r="AD1712" s="4">
        <v>45828</v>
      </c>
      <c r="AE1712" s="4">
        <v>45831</v>
      </c>
      <c r="AF1712" s="4"/>
      <c r="AG1712" s="31" t="s">
        <v>299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v>45822.315995370373</v>
      </c>
      <c r="W1713" s="4">
        <v>45824</v>
      </c>
      <c r="X1713" s="4"/>
      <c r="Y1713" s="4" t="s">
        <v>60</v>
      </c>
      <c r="Z1713" s="4">
        <v>45826</v>
      </c>
      <c r="AA1713" s="4"/>
      <c r="AB1713" s="4" t="s">
        <v>60</v>
      </c>
      <c r="AC1713" s="4">
        <v>45827</v>
      </c>
      <c r="AD1713" s="4">
        <v>45828</v>
      </c>
      <c r="AE1713" s="4">
        <v>45831</v>
      </c>
      <c r="AF1713" s="4"/>
      <c r="AG1713" s="31" t="s">
        <v>299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v>45822.315949074073</v>
      </c>
      <c r="W1714" s="4">
        <v>45824</v>
      </c>
      <c r="X1714" s="4"/>
      <c r="Y1714" s="4" t="s">
        <v>60</v>
      </c>
      <c r="Z1714" s="4">
        <v>45826</v>
      </c>
      <c r="AA1714" s="4"/>
      <c r="AB1714" s="4" t="s">
        <v>60</v>
      </c>
      <c r="AC1714" s="4">
        <v>45827</v>
      </c>
      <c r="AD1714" s="4">
        <v>45828</v>
      </c>
      <c r="AE1714" s="4">
        <v>45831</v>
      </c>
      <c r="AF1714" s="4"/>
      <c r="AG1714" s="31" t="s">
        <v>299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v>45822.31590277778</v>
      </c>
      <c r="W1715" s="4">
        <v>45824</v>
      </c>
      <c r="X1715" s="4"/>
      <c r="Y1715" s="4" t="s">
        <v>60</v>
      </c>
      <c r="Z1715" s="4">
        <v>45826</v>
      </c>
      <c r="AA1715" s="4"/>
      <c r="AB1715" s="4" t="s">
        <v>60</v>
      </c>
      <c r="AC1715" s="4">
        <v>45827</v>
      </c>
      <c r="AD1715" s="4">
        <v>45828</v>
      </c>
      <c r="AE1715" s="4">
        <v>45831</v>
      </c>
      <c r="AF1715" s="4"/>
      <c r="AG1715" s="31" t="s">
        <v>299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v>45822.312905092593</v>
      </c>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229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v>45822.301805555559</v>
      </c>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229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v>45822.331655092596</v>
      </c>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88</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v>45822.33152777778</v>
      </c>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88</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v>45822.33153935185</v>
      </c>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88</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v>45822.331597222219</v>
      </c>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88</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v>45822.331608796296</v>
      </c>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88</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7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row r="7419" spans="1:7" x14ac:dyDescent="0.25">
      <c r="A7419" s="26" t="s">
        <v>15137</v>
      </c>
      <c r="B7419" s="26" t="s">
        <v>13988</v>
      </c>
      <c r="C7419" s="26" t="s">
        <v>907</v>
      </c>
      <c r="D7419" s="26" t="s">
        <v>919</v>
      </c>
      <c r="E7419" s="27">
        <v>45822.30159722222</v>
      </c>
      <c r="F7419" s="26" t="s">
        <v>904</v>
      </c>
      <c r="G7419" s="27">
        <v>45822.30159722222</v>
      </c>
    </row>
    <row r="7420" spans="1:7" x14ac:dyDescent="0.25">
      <c r="A7420" s="26" t="s">
        <v>15138</v>
      </c>
      <c r="B7420" s="26" t="s">
        <v>13988</v>
      </c>
      <c r="C7420" s="26" t="s">
        <v>910</v>
      </c>
      <c r="D7420" s="26" t="s">
        <v>916</v>
      </c>
      <c r="E7420" s="27">
        <v>45822.301805555559</v>
      </c>
      <c r="F7420" s="26" t="s">
        <v>904</v>
      </c>
      <c r="G7420" s="27">
        <v>45822.301805555559</v>
      </c>
    </row>
    <row r="7421" spans="1:7" x14ac:dyDescent="0.25">
      <c r="A7421" s="26" t="s">
        <v>15139</v>
      </c>
      <c r="B7421" s="26" t="s">
        <v>13471</v>
      </c>
      <c r="C7421" s="26" t="s">
        <v>902</v>
      </c>
      <c r="D7421" s="26" t="s">
        <v>901</v>
      </c>
      <c r="E7421" s="27">
        <v>45822.308842592596</v>
      </c>
      <c r="F7421" s="26" t="s">
        <v>904</v>
      </c>
      <c r="G7421" s="27">
        <v>45822.308842592596</v>
      </c>
    </row>
    <row r="7422" spans="1:7" x14ac:dyDescent="0.25">
      <c r="A7422" s="26" t="s">
        <v>15140</v>
      </c>
      <c r="B7422" s="26" t="s">
        <v>13478</v>
      </c>
      <c r="C7422" s="26" t="s">
        <v>902</v>
      </c>
      <c r="D7422" s="26" t="s">
        <v>901</v>
      </c>
      <c r="E7422" s="27">
        <v>45822.308854166666</v>
      </c>
      <c r="F7422" s="26" t="s">
        <v>904</v>
      </c>
      <c r="G7422" s="27">
        <v>45822.308854166666</v>
      </c>
    </row>
    <row r="7423" spans="1:7" x14ac:dyDescent="0.25">
      <c r="A7423" s="26" t="s">
        <v>15141</v>
      </c>
      <c r="B7423" s="26" t="s">
        <v>13480</v>
      </c>
      <c r="C7423" s="26" t="s">
        <v>902</v>
      </c>
      <c r="D7423" s="26" t="s">
        <v>901</v>
      </c>
      <c r="E7423" s="27">
        <v>45822.308912037035</v>
      </c>
      <c r="F7423" s="26" t="s">
        <v>904</v>
      </c>
      <c r="G7423" s="27">
        <v>45822.308912037035</v>
      </c>
    </row>
    <row r="7424" spans="1:7" x14ac:dyDescent="0.25">
      <c r="A7424" s="26" t="s">
        <v>15142</v>
      </c>
      <c r="B7424" s="26" t="s">
        <v>13482</v>
      </c>
      <c r="C7424" s="26" t="s">
        <v>902</v>
      </c>
      <c r="D7424" s="26" t="s">
        <v>901</v>
      </c>
      <c r="E7424" s="27">
        <v>45822.308923611112</v>
      </c>
      <c r="F7424" s="26" t="s">
        <v>904</v>
      </c>
      <c r="G7424" s="27">
        <v>45822.308923611112</v>
      </c>
    </row>
    <row r="7425" spans="1:7" x14ac:dyDescent="0.25">
      <c r="A7425" s="26" t="s">
        <v>15143</v>
      </c>
      <c r="B7425" s="26" t="s">
        <v>13484</v>
      </c>
      <c r="C7425" s="26" t="s">
        <v>902</v>
      </c>
      <c r="D7425" s="26" t="s">
        <v>901</v>
      </c>
      <c r="E7425" s="27">
        <v>45822.308981481481</v>
      </c>
      <c r="F7425" s="26" t="s">
        <v>904</v>
      </c>
      <c r="G7425" s="27">
        <v>45822.308981481481</v>
      </c>
    </row>
    <row r="7426" spans="1:7" x14ac:dyDescent="0.25">
      <c r="A7426" s="26" t="s">
        <v>15144</v>
      </c>
      <c r="B7426" s="26" t="s">
        <v>13486</v>
      </c>
      <c r="C7426" s="26" t="s">
        <v>902</v>
      </c>
      <c r="D7426" s="26" t="s">
        <v>901</v>
      </c>
      <c r="E7426" s="27">
        <v>45822.308993055558</v>
      </c>
      <c r="F7426" s="26" t="s">
        <v>904</v>
      </c>
      <c r="G7426" s="27">
        <v>45822.308993055558</v>
      </c>
    </row>
    <row r="7427" spans="1:7" x14ac:dyDescent="0.25">
      <c r="A7427" s="26" t="s">
        <v>15145</v>
      </c>
      <c r="B7427" s="26" t="s">
        <v>13488</v>
      </c>
      <c r="C7427" s="26" t="s">
        <v>902</v>
      </c>
      <c r="D7427" s="26" t="s">
        <v>901</v>
      </c>
      <c r="E7427" s="27">
        <v>45822.309050925927</v>
      </c>
      <c r="F7427" s="26" t="s">
        <v>904</v>
      </c>
      <c r="G7427" s="27">
        <v>45822.309050925927</v>
      </c>
    </row>
    <row r="7428" spans="1:7" x14ac:dyDescent="0.25">
      <c r="A7428" s="26" t="s">
        <v>15146</v>
      </c>
      <c r="B7428" s="26" t="s">
        <v>13490</v>
      </c>
      <c r="C7428" s="26" t="s">
        <v>902</v>
      </c>
      <c r="D7428" s="26" t="s">
        <v>901</v>
      </c>
      <c r="E7428" s="27">
        <v>45822.309062499997</v>
      </c>
      <c r="F7428" s="26" t="s">
        <v>904</v>
      </c>
      <c r="G7428" s="27">
        <v>45822.309062499997</v>
      </c>
    </row>
    <row r="7429" spans="1:7" x14ac:dyDescent="0.25">
      <c r="A7429" s="26" t="s">
        <v>15147</v>
      </c>
      <c r="B7429" s="26" t="s">
        <v>13492</v>
      </c>
      <c r="C7429" s="26" t="s">
        <v>902</v>
      </c>
      <c r="D7429" s="26" t="s">
        <v>901</v>
      </c>
      <c r="E7429" s="27">
        <v>45822.309120370373</v>
      </c>
      <c r="F7429" s="26" t="s">
        <v>904</v>
      </c>
      <c r="G7429" s="27">
        <v>45822.309120370373</v>
      </c>
    </row>
    <row r="7430" spans="1:7" x14ac:dyDescent="0.25">
      <c r="A7430" s="26" t="s">
        <v>15148</v>
      </c>
      <c r="B7430" s="26" t="s">
        <v>13494</v>
      </c>
      <c r="C7430" s="26" t="s">
        <v>902</v>
      </c>
      <c r="D7430" s="26" t="s">
        <v>901</v>
      </c>
      <c r="E7430" s="27">
        <v>45822.309131944443</v>
      </c>
      <c r="F7430" s="26" t="s">
        <v>904</v>
      </c>
      <c r="G7430" s="27">
        <v>45822.309131944443</v>
      </c>
    </row>
    <row r="7431" spans="1:7" x14ac:dyDescent="0.25">
      <c r="A7431" s="26" t="s">
        <v>15149</v>
      </c>
      <c r="B7431" s="26" t="s">
        <v>13496</v>
      </c>
      <c r="C7431" s="26" t="s">
        <v>902</v>
      </c>
      <c r="D7431" s="26" t="s">
        <v>901</v>
      </c>
      <c r="E7431" s="27">
        <v>45822.309189814812</v>
      </c>
      <c r="F7431" s="26" t="s">
        <v>904</v>
      </c>
      <c r="G7431" s="27">
        <v>45822.309189814812</v>
      </c>
    </row>
    <row r="7432" spans="1:7" x14ac:dyDescent="0.25">
      <c r="A7432" s="26" t="s">
        <v>15150</v>
      </c>
      <c r="B7432" s="26" t="s">
        <v>13498</v>
      </c>
      <c r="C7432" s="26" t="s">
        <v>902</v>
      </c>
      <c r="D7432" s="26" t="s">
        <v>901</v>
      </c>
      <c r="E7432" s="27">
        <v>45822.309201388889</v>
      </c>
      <c r="F7432" s="26" t="s">
        <v>904</v>
      </c>
      <c r="G7432" s="27">
        <v>45822.309201388889</v>
      </c>
    </row>
    <row r="7433" spans="1:7" x14ac:dyDescent="0.25">
      <c r="A7433" s="26" t="s">
        <v>15151</v>
      </c>
      <c r="B7433" s="26" t="s">
        <v>13500</v>
      </c>
      <c r="C7433" s="26" t="s">
        <v>902</v>
      </c>
      <c r="D7433" s="26" t="s">
        <v>901</v>
      </c>
      <c r="E7433" s="27">
        <v>45822.309259259258</v>
      </c>
      <c r="F7433" s="26" t="s">
        <v>904</v>
      </c>
      <c r="G7433" s="27">
        <v>45822.309259259258</v>
      </c>
    </row>
    <row r="7434" spans="1:7" x14ac:dyDescent="0.25">
      <c r="A7434" s="26" t="s">
        <v>15152</v>
      </c>
      <c r="B7434" s="26" t="s">
        <v>13502</v>
      </c>
      <c r="C7434" s="26" t="s">
        <v>902</v>
      </c>
      <c r="D7434" s="26" t="s">
        <v>901</v>
      </c>
      <c r="E7434" s="27">
        <v>45822.309270833335</v>
      </c>
      <c r="F7434" s="26" t="s">
        <v>904</v>
      </c>
      <c r="G7434" s="27">
        <v>45822.309270833335</v>
      </c>
    </row>
    <row r="7435" spans="1:7" x14ac:dyDescent="0.25">
      <c r="A7435" s="26" t="s">
        <v>15153</v>
      </c>
      <c r="B7435" s="26" t="s">
        <v>13694</v>
      </c>
      <c r="C7435" s="26" t="s">
        <v>902</v>
      </c>
      <c r="D7435" s="26" t="s">
        <v>901</v>
      </c>
      <c r="E7435" s="27">
        <v>45822.309328703705</v>
      </c>
      <c r="F7435" s="26" t="s">
        <v>904</v>
      </c>
      <c r="G7435" s="27">
        <v>45822.309328703705</v>
      </c>
    </row>
    <row r="7436" spans="1:7" x14ac:dyDescent="0.25">
      <c r="A7436" s="26" t="s">
        <v>15154</v>
      </c>
      <c r="B7436" s="26" t="s">
        <v>13696</v>
      </c>
      <c r="C7436" s="26" t="s">
        <v>902</v>
      </c>
      <c r="D7436" s="26" t="s">
        <v>901</v>
      </c>
      <c r="E7436" s="27">
        <v>45822.309340277781</v>
      </c>
      <c r="F7436" s="26" t="s">
        <v>904</v>
      </c>
      <c r="G7436" s="27">
        <v>45822.309340277781</v>
      </c>
    </row>
    <row r="7437" spans="1:7" x14ac:dyDescent="0.25">
      <c r="A7437" s="26" t="s">
        <v>15155</v>
      </c>
      <c r="B7437" s="26" t="s">
        <v>13698</v>
      </c>
      <c r="C7437" s="26" t="s">
        <v>902</v>
      </c>
      <c r="D7437" s="26" t="s">
        <v>901</v>
      </c>
      <c r="E7437" s="27">
        <v>45822.309398148151</v>
      </c>
      <c r="F7437" s="26" t="s">
        <v>904</v>
      </c>
      <c r="G7437" s="27">
        <v>45822.309398148151</v>
      </c>
    </row>
    <row r="7438" spans="1:7" x14ac:dyDescent="0.25">
      <c r="A7438" s="26" t="s">
        <v>15156</v>
      </c>
      <c r="B7438" s="26" t="s">
        <v>13700</v>
      </c>
      <c r="C7438" s="26" t="s">
        <v>902</v>
      </c>
      <c r="D7438" s="26" t="s">
        <v>901</v>
      </c>
      <c r="E7438" s="27">
        <v>45822.30940972222</v>
      </c>
      <c r="F7438" s="26" t="s">
        <v>904</v>
      </c>
      <c r="G7438" s="27">
        <v>45822.30940972222</v>
      </c>
    </row>
    <row r="7439" spans="1:7" x14ac:dyDescent="0.25">
      <c r="A7439" s="26" t="s">
        <v>15157</v>
      </c>
      <c r="B7439" s="26" t="s">
        <v>13702</v>
      </c>
      <c r="C7439" s="26" t="s">
        <v>902</v>
      </c>
      <c r="D7439" s="26" t="s">
        <v>901</v>
      </c>
      <c r="E7439" s="27">
        <v>45822.309467592589</v>
      </c>
      <c r="F7439" s="26" t="s">
        <v>904</v>
      </c>
      <c r="G7439" s="27">
        <v>45822.309467592589</v>
      </c>
    </row>
    <row r="7440" spans="1:7" x14ac:dyDescent="0.25">
      <c r="A7440" s="26" t="s">
        <v>15158</v>
      </c>
      <c r="B7440" s="26" t="s">
        <v>13704</v>
      </c>
      <c r="C7440" s="26" t="s">
        <v>902</v>
      </c>
      <c r="D7440" s="26" t="s">
        <v>901</v>
      </c>
      <c r="E7440" s="27">
        <v>45822.309479166666</v>
      </c>
      <c r="F7440" s="26" t="s">
        <v>904</v>
      </c>
      <c r="G7440" s="27">
        <v>45822.309479166666</v>
      </c>
    </row>
    <row r="7441" spans="1:7" x14ac:dyDescent="0.25">
      <c r="A7441" s="26" t="s">
        <v>15159</v>
      </c>
      <c r="B7441" s="26" t="s">
        <v>13706</v>
      </c>
      <c r="C7441" s="26" t="s">
        <v>902</v>
      </c>
      <c r="D7441" s="26" t="s">
        <v>901</v>
      </c>
      <c r="E7441" s="27">
        <v>45822.309525462966</v>
      </c>
      <c r="F7441" s="26" t="s">
        <v>904</v>
      </c>
      <c r="G7441" s="27">
        <v>45822.309525462966</v>
      </c>
    </row>
    <row r="7442" spans="1:7" x14ac:dyDescent="0.25">
      <c r="A7442" s="26" t="s">
        <v>15160</v>
      </c>
      <c r="B7442" s="26" t="s">
        <v>13708</v>
      </c>
      <c r="C7442" s="26" t="s">
        <v>902</v>
      </c>
      <c r="D7442" s="26" t="s">
        <v>901</v>
      </c>
      <c r="E7442" s="27">
        <v>45822.309548611112</v>
      </c>
      <c r="F7442" s="26" t="s">
        <v>904</v>
      </c>
      <c r="G7442" s="27">
        <v>45822.309548611112</v>
      </c>
    </row>
    <row r="7443" spans="1:7" x14ac:dyDescent="0.25">
      <c r="A7443" s="26" t="s">
        <v>15161</v>
      </c>
      <c r="B7443" s="26" t="s">
        <v>13710</v>
      </c>
      <c r="C7443" s="26" t="s">
        <v>902</v>
      </c>
      <c r="D7443" s="26" t="s">
        <v>901</v>
      </c>
      <c r="E7443" s="27">
        <v>45822.309594907405</v>
      </c>
      <c r="F7443" s="26" t="s">
        <v>904</v>
      </c>
      <c r="G7443" s="27">
        <v>45822.309594907405</v>
      </c>
    </row>
    <row r="7444" spans="1:7" x14ac:dyDescent="0.25">
      <c r="A7444" s="26" t="s">
        <v>15162</v>
      </c>
      <c r="B7444" s="26" t="s">
        <v>13712</v>
      </c>
      <c r="C7444" s="26" t="s">
        <v>902</v>
      </c>
      <c r="D7444" s="26" t="s">
        <v>901</v>
      </c>
      <c r="E7444" s="27">
        <v>45822.309606481482</v>
      </c>
      <c r="F7444" s="26" t="s">
        <v>904</v>
      </c>
      <c r="G7444" s="27">
        <v>45822.309606481482</v>
      </c>
    </row>
    <row r="7445" spans="1:7" x14ac:dyDescent="0.25">
      <c r="A7445" s="26" t="s">
        <v>15163</v>
      </c>
      <c r="B7445" s="26" t="s">
        <v>13714</v>
      </c>
      <c r="C7445" s="26" t="s">
        <v>902</v>
      </c>
      <c r="D7445" s="26" t="s">
        <v>901</v>
      </c>
      <c r="E7445" s="27">
        <v>45822.309664351851</v>
      </c>
      <c r="F7445" s="26" t="s">
        <v>904</v>
      </c>
      <c r="G7445" s="27">
        <v>45822.309664351851</v>
      </c>
    </row>
    <row r="7446" spans="1:7" x14ac:dyDescent="0.25">
      <c r="A7446" s="26" t="s">
        <v>15164</v>
      </c>
      <c r="B7446" s="26" t="s">
        <v>9545</v>
      </c>
      <c r="C7446" s="26" t="s">
        <v>902</v>
      </c>
      <c r="D7446" s="26" t="s">
        <v>917</v>
      </c>
      <c r="E7446" s="27">
        <v>45822.311145833337</v>
      </c>
      <c r="F7446" s="26" t="s">
        <v>904</v>
      </c>
      <c r="G7446" s="27">
        <v>45822.311145833337</v>
      </c>
    </row>
    <row r="7447" spans="1:7" x14ac:dyDescent="0.25">
      <c r="A7447" s="26" t="s">
        <v>15165</v>
      </c>
      <c r="B7447" s="26" t="s">
        <v>9907</v>
      </c>
      <c r="C7447" s="26" t="s">
        <v>920</v>
      </c>
      <c r="D7447" s="26" t="s">
        <v>921</v>
      </c>
      <c r="E7447" s="27">
        <v>45822.311342592591</v>
      </c>
      <c r="F7447" s="26" t="s">
        <v>904</v>
      </c>
      <c r="G7447" s="27">
        <v>45822.311342592591</v>
      </c>
    </row>
    <row r="7448" spans="1:7" x14ac:dyDescent="0.25">
      <c r="A7448" s="26" t="s">
        <v>15166</v>
      </c>
      <c r="B7448" s="26" t="s">
        <v>5172</v>
      </c>
      <c r="C7448" s="26" t="s">
        <v>920</v>
      </c>
      <c r="D7448" s="26" t="s">
        <v>921</v>
      </c>
      <c r="E7448" s="27">
        <v>45822.311412037037</v>
      </c>
      <c r="F7448" s="26" t="s">
        <v>904</v>
      </c>
      <c r="G7448" s="27">
        <v>45822.311412037037</v>
      </c>
    </row>
    <row r="7449" spans="1:7" x14ac:dyDescent="0.25">
      <c r="A7449" s="26" t="s">
        <v>15167</v>
      </c>
      <c r="B7449" s="26" t="s">
        <v>11774</v>
      </c>
      <c r="C7449" s="26" t="s">
        <v>907</v>
      </c>
      <c r="D7449" s="26" t="s">
        <v>919</v>
      </c>
      <c r="E7449" s="27">
        <v>45822.312372685185</v>
      </c>
      <c r="F7449" s="26" t="s">
        <v>904</v>
      </c>
      <c r="G7449" s="27">
        <v>45822.312372685185</v>
      </c>
    </row>
    <row r="7450" spans="1:7" x14ac:dyDescent="0.25">
      <c r="A7450" s="26" t="s">
        <v>15168</v>
      </c>
      <c r="B7450" s="26" t="s">
        <v>11774</v>
      </c>
      <c r="C7450" s="26" t="s">
        <v>910</v>
      </c>
      <c r="D7450" s="26" t="s">
        <v>916</v>
      </c>
      <c r="E7450" s="27">
        <v>45822.312905092593</v>
      </c>
      <c r="F7450" s="26" t="s">
        <v>904</v>
      </c>
      <c r="G7450" s="27">
        <v>45822.312905092593</v>
      </c>
    </row>
    <row r="7451" spans="1:7" x14ac:dyDescent="0.25">
      <c r="A7451" s="26" t="s">
        <v>15169</v>
      </c>
      <c r="B7451" s="26" t="s">
        <v>10441</v>
      </c>
      <c r="C7451" s="26" t="s">
        <v>905</v>
      </c>
      <c r="D7451" s="26" t="s">
        <v>77</v>
      </c>
      <c r="E7451" s="27">
        <v>45822.313020833331</v>
      </c>
      <c r="F7451" s="26" t="s">
        <v>904</v>
      </c>
      <c r="G7451" s="27">
        <v>45822.313020833331</v>
      </c>
    </row>
    <row r="7452" spans="1:7" x14ac:dyDescent="0.25">
      <c r="A7452" s="26" t="s">
        <v>15170</v>
      </c>
      <c r="B7452" s="26" t="s">
        <v>5225</v>
      </c>
      <c r="C7452" s="26" t="s">
        <v>920</v>
      </c>
      <c r="D7452" s="26" t="s">
        <v>921</v>
      </c>
      <c r="E7452" s="27">
        <v>45822.31590277778</v>
      </c>
      <c r="F7452" s="26" t="s">
        <v>904</v>
      </c>
      <c r="G7452" s="27">
        <v>45822.31590277778</v>
      </c>
    </row>
    <row r="7453" spans="1:7" x14ac:dyDescent="0.25">
      <c r="A7453" s="26" t="s">
        <v>15171</v>
      </c>
      <c r="B7453" s="26" t="s">
        <v>5224</v>
      </c>
      <c r="C7453" s="26" t="s">
        <v>920</v>
      </c>
      <c r="D7453" s="26" t="s">
        <v>921</v>
      </c>
      <c r="E7453" s="27">
        <v>45822.315949074073</v>
      </c>
      <c r="F7453" s="26" t="s">
        <v>904</v>
      </c>
      <c r="G7453" s="27">
        <v>45822.315949074073</v>
      </c>
    </row>
    <row r="7454" spans="1:7" x14ac:dyDescent="0.25">
      <c r="A7454" s="26" t="s">
        <v>15172</v>
      </c>
      <c r="B7454" s="26" t="s">
        <v>5223</v>
      </c>
      <c r="C7454" s="26" t="s">
        <v>920</v>
      </c>
      <c r="D7454" s="26" t="s">
        <v>921</v>
      </c>
      <c r="E7454" s="27">
        <v>45822.315995370373</v>
      </c>
      <c r="F7454" s="26" t="s">
        <v>904</v>
      </c>
      <c r="G7454" s="27">
        <v>45822.315995370373</v>
      </c>
    </row>
    <row r="7455" spans="1:7" x14ac:dyDescent="0.25">
      <c r="A7455" s="26" t="s">
        <v>15173</v>
      </c>
      <c r="B7455" s="26" t="s">
        <v>5222</v>
      </c>
      <c r="C7455" s="26" t="s">
        <v>920</v>
      </c>
      <c r="D7455" s="26" t="s">
        <v>921</v>
      </c>
      <c r="E7455" s="27">
        <v>45822.316030092596</v>
      </c>
      <c r="F7455" s="26" t="s">
        <v>904</v>
      </c>
      <c r="G7455" s="27">
        <v>45822.316030092596</v>
      </c>
    </row>
    <row r="7456" spans="1:7" x14ac:dyDescent="0.25">
      <c r="A7456" s="26" t="s">
        <v>15174</v>
      </c>
      <c r="B7456" s="26" t="s">
        <v>5179</v>
      </c>
      <c r="C7456" s="26" t="s">
        <v>907</v>
      </c>
      <c r="D7456" s="26" t="s">
        <v>919</v>
      </c>
      <c r="E7456" s="27">
        <v>45822.323182870372</v>
      </c>
      <c r="F7456" s="26" t="s">
        <v>904</v>
      </c>
      <c r="G7456" s="27">
        <v>45822.323182870372</v>
      </c>
    </row>
    <row r="7457" spans="1:7" x14ac:dyDescent="0.25">
      <c r="A7457" s="26" t="s">
        <v>15175</v>
      </c>
      <c r="B7457" s="26" t="s">
        <v>5179</v>
      </c>
      <c r="C7457" s="26" t="s">
        <v>910</v>
      </c>
      <c r="D7457" s="26" t="s">
        <v>916</v>
      </c>
      <c r="E7457" s="27">
        <v>45822.323576388888</v>
      </c>
      <c r="F7457" s="26" t="s">
        <v>904</v>
      </c>
      <c r="G7457" s="27">
        <v>45822.323576388888</v>
      </c>
    </row>
    <row r="7458" spans="1:7" x14ac:dyDescent="0.25">
      <c r="A7458" s="26" t="s">
        <v>15176</v>
      </c>
      <c r="B7458" s="26" t="s">
        <v>13841</v>
      </c>
      <c r="C7458" s="26" t="s">
        <v>902</v>
      </c>
      <c r="D7458" s="26" t="s">
        <v>914</v>
      </c>
      <c r="E7458" s="27">
        <v>45822.323854166665</v>
      </c>
      <c r="F7458" s="26" t="s">
        <v>904</v>
      </c>
      <c r="G7458" s="27">
        <v>45822.323854166665</v>
      </c>
    </row>
    <row r="7459" spans="1:7" x14ac:dyDescent="0.25">
      <c r="A7459" s="26" t="s">
        <v>15177</v>
      </c>
      <c r="B7459" s="26" t="s">
        <v>13463</v>
      </c>
      <c r="C7459" s="26" t="s">
        <v>902</v>
      </c>
      <c r="D7459" s="26" t="s">
        <v>914</v>
      </c>
      <c r="E7459" s="27">
        <v>45822.325127314813</v>
      </c>
      <c r="F7459" s="26" t="s">
        <v>904</v>
      </c>
      <c r="G7459" s="27">
        <v>45822.325127314813</v>
      </c>
    </row>
    <row r="7460" spans="1:7" x14ac:dyDescent="0.25">
      <c r="A7460" s="26" t="s">
        <v>15178</v>
      </c>
      <c r="B7460" s="26" t="s">
        <v>12401</v>
      </c>
      <c r="C7460" s="26" t="s">
        <v>902</v>
      </c>
      <c r="D7460" s="26" t="s">
        <v>903</v>
      </c>
      <c r="E7460" s="27">
        <v>45822.331342592595</v>
      </c>
      <c r="F7460" s="26" t="s">
        <v>904</v>
      </c>
      <c r="G7460" s="27">
        <v>45822.331342592595</v>
      </c>
    </row>
    <row r="7461" spans="1:7" x14ac:dyDescent="0.25">
      <c r="A7461" s="26" t="s">
        <v>15179</v>
      </c>
      <c r="B7461" s="26" t="s">
        <v>12393</v>
      </c>
      <c r="C7461" s="26" t="s">
        <v>902</v>
      </c>
      <c r="D7461" s="26" t="s">
        <v>903</v>
      </c>
      <c r="E7461" s="27">
        <v>45822.331388888888</v>
      </c>
      <c r="F7461" s="26" t="s">
        <v>904</v>
      </c>
      <c r="G7461" s="27">
        <v>45822.331388888888</v>
      </c>
    </row>
    <row r="7462" spans="1:7" x14ac:dyDescent="0.25">
      <c r="A7462" s="26" t="s">
        <v>15180</v>
      </c>
      <c r="B7462" s="26" t="s">
        <v>12421</v>
      </c>
      <c r="C7462" s="26" t="s">
        <v>902</v>
      </c>
      <c r="D7462" s="26" t="s">
        <v>903</v>
      </c>
      <c r="E7462" s="27">
        <v>45822.331458333334</v>
      </c>
      <c r="F7462" s="26" t="s">
        <v>904</v>
      </c>
      <c r="G7462" s="27">
        <v>45822.331458333334</v>
      </c>
    </row>
    <row r="7463" spans="1:7" x14ac:dyDescent="0.25">
      <c r="A7463" s="26" t="s">
        <v>15181</v>
      </c>
      <c r="B7463" s="26" t="s">
        <v>12423</v>
      </c>
      <c r="C7463" s="26" t="s">
        <v>902</v>
      </c>
      <c r="D7463" s="26" t="s">
        <v>903</v>
      </c>
      <c r="E7463" s="27">
        <v>45822.331469907411</v>
      </c>
      <c r="F7463" s="26" t="s">
        <v>904</v>
      </c>
      <c r="G7463" s="27">
        <v>45822.331469907411</v>
      </c>
    </row>
    <row r="7464" spans="1:7" x14ac:dyDescent="0.25">
      <c r="A7464" s="26" t="s">
        <v>15182</v>
      </c>
      <c r="B7464" s="26" t="s">
        <v>12399</v>
      </c>
      <c r="C7464" s="26" t="s">
        <v>902</v>
      </c>
      <c r="D7464" s="26" t="s">
        <v>903</v>
      </c>
      <c r="E7464" s="27">
        <v>45822.33152777778</v>
      </c>
      <c r="F7464" s="26" t="s">
        <v>904</v>
      </c>
      <c r="G7464" s="27">
        <v>45822.33152777778</v>
      </c>
    </row>
    <row r="7465" spans="1:7" x14ac:dyDescent="0.25">
      <c r="A7465" s="26" t="s">
        <v>15183</v>
      </c>
      <c r="B7465" s="26" t="s">
        <v>12405</v>
      </c>
      <c r="C7465" s="26" t="s">
        <v>902</v>
      </c>
      <c r="D7465" s="26" t="s">
        <v>903</v>
      </c>
      <c r="E7465" s="27">
        <v>45822.33153935185</v>
      </c>
      <c r="F7465" s="26" t="s">
        <v>904</v>
      </c>
      <c r="G7465" s="27">
        <v>45822.33153935185</v>
      </c>
    </row>
    <row r="7466" spans="1:7" x14ac:dyDescent="0.25">
      <c r="A7466" s="26" t="s">
        <v>15184</v>
      </c>
      <c r="B7466" s="26" t="s">
        <v>12407</v>
      </c>
      <c r="C7466" s="26" t="s">
        <v>902</v>
      </c>
      <c r="D7466" s="26" t="s">
        <v>903</v>
      </c>
      <c r="E7466" s="27">
        <v>45822.331597222219</v>
      </c>
      <c r="F7466" s="26" t="s">
        <v>904</v>
      </c>
      <c r="G7466" s="27">
        <v>45822.331597222219</v>
      </c>
    </row>
    <row r="7467" spans="1:7" x14ac:dyDescent="0.25">
      <c r="A7467" s="26" t="s">
        <v>15185</v>
      </c>
      <c r="B7467" s="26" t="s">
        <v>12425</v>
      </c>
      <c r="C7467" s="26" t="s">
        <v>902</v>
      </c>
      <c r="D7467" s="26" t="s">
        <v>903</v>
      </c>
      <c r="E7467" s="27">
        <v>45822.331608796296</v>
      </c>
      <c r="F7467" s="26" t="s">
        <v>904</v>
      </c>
      <c r="G7467" s="27">
        <v>45822.331608796296</v>
      </c>
    </row>
    <row r="7468" spans="1:7" x14ac:dyDescent="0.25">
      <c r="A7468" s="26" t="s">
        <v>15186</v>
      </c>
      <c r="B7468" s="26" t="s">
        <v>12409</v>
      </c>
      <c r="C7468" s="26" t="s">
        <v>902</v>
      </c>
      <c r="D7468" s="26" t="s">
        <v>903</v>
      </c>
      <c r="E7468" s="27">
        <v>45822.331655092596</v>
      </c>
      <c r="F7468" s="26" t="s">
        <v>904</v>
      </c>
      <c r="G7468" s="27">
        <v>45822.331655092596</v>
      </c>
    </row>
    <row r="7469" spans="1:7" x14ac:dyDescent="0.25">
      <c r="A7469" s="26" t="s">
        <v>15187</v>
      </c>
      <c r="B7469" s="26" t="s">
        <v>9775</v>
      </c>
      <c r="C7469" s="26" t="s">
        <v>902</v>
      </c>
      <c r="D7469" s="26" t="s">
        <v>917</v>
      </c>
      <c r="E7469" s="27">
        <v>45822.332372685189</v>
      </c>
      <c r="F7469" s="26" t="s">
        <v>904</v>
      </c>
      <c r="G7469" s="27">
        <v>45822.332372685189</v>
      </c>
    </row>
    <row r="7470" spans="1:7" x14ac:dyDescent="0.25">
      <c r="A7470" s="26" t="s">
        <v>15188</v>
      </c>
      <c r="B7470" s="26" t="s">
        <v>9595</v>
      </c>
      <c r="C7470" s="26" t="s">
        <v>902</v>
      </c>
      <c r="D7470" s="26" t="s">
        <v>917</v>
      </c>
      <c r="E7470" s="27">
        <v>45822.333090277774</v>
      </c>
      <c r="F7470" s="26" t="s">
        <v>904</v>
      </c>
      <c r="G7470" s="27">
        <v>45822.333090277774</v>
      </c>
    </row>
    <row r="7471" spans="1:7" x14ac:dyDescent="0.25">
      <c r="A7471" s="26" t="s">
        <v>15189</v>
      </c>
      <c r="B7471" s="26" t="s">
        <v>9597</v>
      </c>
      <c r="C7471" s="26" t="s">
        <v>902</v>
      </c>
      <c r="D7471" s="26" t="s">
        <v>917</v>
      </c>
      <c r="E7471" s="27">
        <v>45822.333148148151</v>
      </c>
      <c r="F7471" s="26" t="s">
        <v>904</v>
      </c>
      <c r="G7471" s="27">
        <v>45822.333148148151</v>
      </c>
    </row>
    <row r="7472" spans="1:7" x14ac:dyDescent="0.25">
      <c r="A7472" s="26" t="s">
        <v>15190</v>
      </c>
      <c r="B7472" s="26" t="s">
        <v>9599</v>
      </c>
      <c r="C7472" s="26" t="s">
        <v>902</v>
      </c>
      <c r="D7472" s="26" t="s">
        <v>917</v>
      </c>
      <c r="E7472" s="27">
        <v>45822.333194444444</v>
      </c>
      <c r="F7472" s="26" t="s">
        <v>904</v>
      </c>
      <c r="G7472" s="27">
        <v>45822.333194444444</v>
      </c>
    </row>
    <row r="7473" spans="1:7" x14ac:dyDescent="0.25">
      <c r="A7473" s="26" t="s">
        <v>15191</v>
      </c>
      <c r="B7473" s="26" t="s">
        <v>9601</v>
      </c>
      <c r="C7473" s="26" t="s">
        <v>902</v>
      </c>
      <c r="D7473" s="26" t="s">
        <v>917</v>
      </c>
      <c r="E7473" s="27">
        <v>45822.333240740743</v>
      </c>
      <c r="F7473" s="26" t="s">
        <v>904</v>
      </c>
      <c r="G7473" s="27">
        <v>45822.333240740743</v>
      </c>
    </row>
    <row r="7474" spans="1:7" x14ac:dyDescent="0.25">
      <c r="A7474" s="26" t="s">
        <v>15192</v>
      </c>
      <c r="B7474" s="26" t="s">
        <v>9603</v>
      </c>
      <c r="C7474" s="26" t="s">
        <v>902</v>
      </c>
      <c r="D7474" s="26" t="s">
        <v>917</v>
      </c>
      <c r="E7474" s="27">
        <v>45822.333287037036</v>
      </c>
      <c r="F7474" s="26" t="s">
        <v>904</v>
      </c>
      <c r="G7474" s="27">
        <v>45822.333287037036</v>
      </c>
    </row>
    <row r="7475" spans="1:7" x14ac:dyDescent="0.25">
      <c r="A7475" s="26" t="s">
        <v>15193</v>
      </c>
      <c r="B7475" s="26" t="s">
        <v>9605</v>
      </c>
      <c r="C7475" s="26" t="s">
        <v>902</v>
      </c>
      <c r="D7475" s="26" t="s">
        <v>917</v>
      </c>
      <c r="E7475" s="27">
        <v>45822.333344907405</v>
      </c>
      <c r="F7475" s="26" t="s">
        <v>904</v>
      </c>
      <c r="G7475" s="27">
        <v>45822.333344907405</v>
      </c>
    </row>
    <row r="7476" spans="1:7" x14ac:dyDescent="0.25">
      <c r="A7476" s="26" t="s">
        <v>15194</v>
      </c>
      <c r="B7476" s="26" t="s">
        <v>9607</v>
      </c>
      <c r="C7476" s="26" t="s">
        <v>902</v>
      </c>
      <c r="D7476" s="26" t="s">
        <v>917</v>
      </c>
      <c r="E7476" s="27">
        <v>45822.333391203705</v>
      </c>
      <c r="F7476" s="26" t="s">
        <v>904</v>
      </c>
      <c r="G7476" s="27">
        <v>45822.333391203705</v>
      </c>
    </row>
    <row r="7477" spans="1:7" x14ac:dyDescent="0.25">
      <c r="A7477" s="26" t="s">
        <v>15195</v>
      </c>
      <c r="B7477" s="26" t="s">
        <v>9609</v>
      </c>
      <c r="C7477" s="26" t="s">
        <v>902</v>
      </c>
      <c r="D7477" s="26" t="s">
        <v>917</v>
      </c>
      <c r="E7477" s="27">
        <v>45822.333472222221</v>
      </c>
      <c r="F7477" s="26" t="s">
        <v>904</v>
      </c>
      <c r="G7477" s="27">
        <v>45822.333472222221</v>
      </c>
    </row>
    <row r="7478" spans="1:7" x14ac:dyDescent="0.25">
      <c r="A7478" s="26" t="s">
        <v>15196</v>
      </c>
      <c r="B7478" s="26" t="s">
        <v>11663</v>
      </c>
      <c r="C7478" s="26" t="s">
        <v>907</v>
      </c>
      <c r="D7478" s="26" t="s">
        <v>919</v>
      </c>
      <c r="E7478" s="27">
        <v>45822.333865740744</v>
      </c>
      <c r="F7478" s="26" t="s">
        <v>904</v>
      </c>
      <c r="G7478" s="27">
        <v>45822.333865740744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29</v>
      </c>
    </row>
    <row r="3" spans="1:12" x14ac:dyDescent="0.25">
      <c r="A3" s="12" t="s">
        <v>72</v>
      </c>
      <c r="B3" s="19">
        <f ca="1">SUMIFS('Data Power app'!$G:$G,'Data Power app'!L:L,"&gt;"&amp;$I$2,'Data Power app'!F:F,Report!$A3)</f>
        <v>27193</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140411</v>
      </c>
      <c r="I3" s="1">
        <f ca="1">IF(HOUR(NOW())&gt;6,TODAY(),TODAY()-1)</f>
        <v>45822</v>
      </c>
    </row>
    <row r="4" spans="1:12" x14ac:dyDescent="0.25">
      <c r="A4" s="12" t="s">
        <v>59</v>
      </c>
      <c r="B4" s="19">
        <f ca="1">SUMIFS('Data Power app'!$G:$G,'Data Power app'!L:L,"&gt;"&amp;$I$2,'Data Power app'!F:F,Report!$A4)</f>
        <v>8651</v>
      </c>
      <c r="C4" s="19">
        <f ca="1">SUMIFS('Data Power app'!$G:$G,'Data Power app'!N:N,"&gt;"&amp;$I$2,'Data Power app'!F:F,Report!$A4)</f>
        <v>1402</v>
      </c>
      <c r="D4" s="19">
        <f ca="1">SUMIFS('Data Power app'!$G:$G,'Data Power app'!V:V,"&gt;"&amp;$I$2,'Data Power app'!$F:$F,Report!$A4)</f>
        <v>7712</v>
      </c>
      <c r="E4" s="19">
        <f ca="1">SUMIFS('Data Power app'!$G:$G,'Data Power app'!AA:AA,"&gt;"&amp;$I$2,'Data Power app'!$F:$F,Report!$A4)</f>
        <v>0</v>
      </c>
      <c r="F4" s="20">
        <f ca="1">SUMIFS('Data Power app'!$G:$G,'Data Power app'!AF:AF,"="&amp;$I$2,'Data Power app'!$F:$F,Report!$A4)</f>
        <v>40009</v>
      </c>
    </row>
    <row r="5" spans="1:12" x14ac:dyDescent="0.25">
      <c r="A5" s="21" t="s">
        <v>1089</v>
      </c>
      <c r="B5" s="22">
        <f ca="1">SUM(B3:B4)</f>
        <v>35844</v>
      </c>
      <c r="C5" s="22">
        <f t="shared" ref="C5:F5" ca="1" si="0">SUM(C3:C4)</f>
        <v>1402</v>
      </c>
      <c r="D5" s="22">
        <f t="shared" ca="1" si="0"/>
        <v>7712</v>
      </c>
      <c r="E5" s="22">
        <f t="shared" ca="1" si="0"/>
        <v>0</v>
      </c>
      <c r="F5" s="23">
        <f t="shared" ca="1" si="0"/>
        <v>180420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2025-06-14T01:29:03Z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