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073" documentId="8_{050AFC0B-4AB8-4CA8-82E3-C6EC7D3D2882}" xr6:coauthVersionLast="47" xr6:coauthVersionMax="47" xr10:uidLastSave="{71E05CDC-4C92-4BA8-8472-46612AB00DAD}"/>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app'!$A$1:$BE$3266</definedName>
    <definedName name="ExternalData_1" localSheetId="3" hidden="1">'Real Time'!$A$1:$G$8028</definedName>
    <definedName name="ExternalData_2" localSheetId="2" hidden="1">'Result'!$A$1:$D$469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<sst xmlns="http://schemas.openxmlformats.org/spreadsheetml/2006/main" count="123160" uniqueCount="15373">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</sst>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66" tableType="queryTable" totalsRowShown="0" headerRowDxfId="83" headerRowBorderDxfId="82" tableBorderDxfId="81" totalsRowBorderDxfId="80">
  <autoFilter ref="A1:BH326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28" tableType="queryTable" totalsRowShown="0">
  <autoFilter ref="A1:G802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66"/>
  <sheetViews>
    <sheetView tabSelected="1" topLeftCell="AM1" zoomScale="85" zoomScaleNormal="85" workbookViewId="0">
      <pane ySplit="1" topLeftCell="A2" activePane="bottomLeft" state="frozen"/>
      <selection activeCell="O1" sqref="O1"/>
      <selection pane="bottomLeft" activeCell="AV1" sqref="AV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v>45819</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v>45819</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v>45819</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v>45819</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v>45819</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v>45819</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v>45819</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v>45819</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v>45819</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v>45819</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v>45819</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v>45819</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v>45819</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v>45819</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v>45819</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v>45819</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v>45819</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v>45819</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v>45819</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v>45819</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v>45819</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v>45819</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v>45819</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v>45819</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v>45819</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v>45819</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29" t="s">
        <v>1106</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29" t="s">
        <v>1106</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151</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ML-07</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7">
        <v>96</v>
      </c>
      <c r="B80" s="29" t="s">
        <v>2084</v>
      </c>
      <c r="C80" s="29" t="s">
        <v>2085</v>
      </c>
      <c r="D80" s="29" t="s">
        <v>86</v>
      </c>
      <c r="E80" s="29" t="s">
        <v>235</v>
      </c>
      <c r="F80" s="29" t="s">
        <v>72</v>
      </c>
      <c r="G80" s="29">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151</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ML-07</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7">
        <v>97</v>
      </c>
      <c r="B81" s="29" t="s">
        <v>2086</v>
      </c>
      <c r="C81" s="29" t="s">
        <v>2087</v>
      </c>
      <c r="D81" s="29" t="s">
        <v>86</v>
      </c>
      <c r="E81" s="29" t="s">
        <v>235</v>
      </c>
      <c r="F81" s="29" t="s">
        <v>72</v>
      </c>
      <c r="G81" s="29">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151</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ML-07</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29" t="s">
        <v>1106</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134</v>
      </c>
      <c r="B118" s="29" t="s">
        <v>15047</v>
      </c>
      <c r="C118" s="29" t="s">
        <v>15048</v>
      </c>
      <c r="D118" s="29" t="s">
        <v>222</v>
      </c>
      <c r="E118" s="29" t="s">
        <v>112</v>
      </c>
      <c r="F118" s="29" t="s">
        <v>59</v>
      </c>
      <c r="G118" s="29">
        <v>3006</v>
      </c>
      <c r="H118" s="4">
        <v>45820</v>
      </c>
      <c r="I118" s="4">
        <v>45819</v>
      </c>
      <c r="J118" s="4">
        <v>45819</v>
      </c>
      <c r="K118" s="4">
        <v>45820</v>
      </c>
      <c r="L118" s="4"/>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29" t="s">
        <v>119</v>
      </c>
      <c r="AH118" s="29" t="s">
        <v>371</v>
      </c>
      <c r="AI118" s="29" t="s">
        <v>15049</v>
      </c>
      <c r="AJ118" s="29" t="s">
        <v>372</v>
      </c>
      <c r="AK118" s="29" t="s">
        <v>100</v>
      </c>
      <c r="AL118" s="29" t="s">
        <v>373</v>
      </c>
      <c r="AM118" s="29" t="s">
        <v>374</v>
      </c>
      <c r="AN118" s="29">
        <v>51.17239</v>
      </c>
      <c r="AO118" s="29" t="s">
        <v>68</v>
      </c>
      <c r="AP118" s="29"/>
      <c r="AQ118" s="29"/>
      <c r="AR118" s="29" t="s">
        <v>68</v>
      </c>
      <c r="AS118" s="29"/>
      <c r="AT118" s="29"/>
      <c r="AU118" s="29" t="s">
        <v>15050</v>
      </c>
      <c r="AV118" s="29" t="s">
        <v>15051</v>
      </c>
      <c r="AW118" s="29">
        <v>223.85294999999999</v>
      </c>
      <c r="AX118" s="29" t="s">
        <v>15052</v>
      </c>
      <c r="AY118" s="29" t="s">
        <v>15053</v>
      </c>
      <c r="AZ118" s="3">
        <v>3006</v>
      </c>
      <c r="BA118" s="29" t="s">
        <v>60</v>
      </c>
      <c r="BB118" s="29">
        <v>3006</v>
      </c>
      <c r="BC118" s="29" t="s">
        <v>60</v>
      </c>
      <c r="BD118" s="29" t="s">
        <v>60</v>
      </c>
      <c r="BE118" s="29" t="s">
        <v>60</v>
      </c>
      <c r="BF118" s="31" t="str">
        <f>IFERROR(VLOOKUP(Data_Power_app[[#This Row],[PRO ODER]],'Result'!H:J,3,0),"")</f>
        <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135</v>
      </c>
      <c r="B119" s="29" t="s">
        <v>5119</v>
      </c>
      <c r="C119" s="29" t="s">
        <v>5120</v>
      </c>
      <c r="D119" s="29" t="s">
        <v>75</v>
      </c>
      <c r="E119" s="29" t="s">
        <v>76</v>
      </c>
      <c r="F119" s="29" t="s">
        <v>59</v>
      </c>
      <c r="G119" s="29">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29" t="s">
        <v>119</v>
      </c>
      <c r="AH119" s="29" t="s">
        <v>78</v>
      </c>
      <c r="AI119" s="29" t="s">
        <v>333</v>
      </c>
      <c r="AJ119" s="29" t="s">
        <v>79</v>
      </c>
      <c r="AK119" s="29" t="s">
        <v>177</v>
      </c>
      <c r="AL119" s="29" t="s">
        <v>80</v>
      </c>
      <c r="AM119" s="29" t="s">
        <v>81</v>
      </c>
      <c r="AN119" s="29">
        <v>12.28369</v>
      </c>
      <c r="AO119" s="29" t="s">
        <v>82</v>
      </c>
      <c r="AP119" s="29" t="s">
        <v>83</v>
      </c>
      <c r="AQ119" s="29">
        <v>9.2156199999999995</v>
      </c>
      <c r="AR119" s="29" t="s">
        <v>68</v>
      </c>
      <c r="AS119" s="29"/>
      <c r="AT119" s="29"/>
      <c r="AU119" s="29" t="s">
        <v>334</v>
      </c>
      <c r="AV119" s="29" t="s">
        <v>335</v>
      </c>
      <c r="AW119" s="29">
        <v>14.77685</v>
      </c>
      <c r="AX119" s="29" t="s">
        <v>338</v>
      </c>
      <c r="AY119" s="29" t="s">
        <v>339</v>
      </c>
      <c r="AZ119" s="3">
        <v>150</v>
      </c>
      <c r="BA119" s="29" t="s">
        <v>60</v>
      </c>
      <c r="BB119" s="29">
        <v>274</v>
      </c>
      <c r="BC119" s="29" t="s">
        <v>60</v>
      </c>
      <c r="BD119" s="29" t="s">
        <v>60</v>
      </c>
      <c r="BE119" s="29" t="s">
        <v>60</v>
      </c>
      <c r="BF119" s="31" t="str">
        <f>IFERROR(VLOOKUP(Data_Power_app[[#This Row],[PRO ODER]],'Result'!H:J,3,0),"")</f>
        <v>LAMINATION 1</v>
      </c>
      <c r="BG119" s="13" t="str">
        <f>IFERROR(VLOOKUP(Data_Power_app[[#This Row],[PRO ODER]]&amp;"LAM",'Real Time'!A:E,4,0),"")</f>
        <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7">
        <v>136</v>
      </c>
      <c r="B120" s="29" t="s">
        <v>2880</v>
      </c>
      <c r="C120" s="29" t="s">
        <v>2881</v>
      </c>
      <c r="D120" s="29" t="s">
        <v>86</v>
      </c>
      <c r="E120" s="29" t="s">
        <v>235</v>
      </c>
      <c r="F120" s="29" t="s">
        <v>72</v>
      </c>
      <c r="G120" s="29">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1.4260999999999999</v>
      </c>
      <c r="AO120" s="29" t="s">
        <v>68</v>
      </c>
      <c r="AP120" s="29"/>
      <c r="AQ120" s="29"/>
      <c r="AR120" s="29" t="s">
        <v>68</v>
      </c>
      <c r="AS120" s="29"/>
      <c r="AT120" s="29"/>
      <c r="AU120" s="29" t="s">
        <v>877</v>
      </c>
      <c r="AV120" s="29" t="s">
        <v>878</v>
      </c>
      <c r="AW120" s="29">
        <v>3.11917</v>
      </c>
      <c r="AX120" s="29" t="s">
        <v>879</v>
      </c>
      <c r="AY120" s="29" t="s">
        <v>880</v>
      </c>
      <c r="AZ120" s="3">
        <v>72</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137</v>
      </c>
      <c r="B121" s="29" t="s">
        <v>2882</v>
      </c>
      <c r="C121" s="29" t="s">
        <v>2883</v>
      </c>
      <c r="D121" s="29" t="s">
        <v>86</v>
      </c>
      <c r="E121" s="29" t="s">
        <v>235</v>
      </c>
      <c r="F121" s="29" t="s">
        <v>72</v>
      </c>
      <c r="G121" s="29">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3.32551</v>
      </c>
      <c r="AO121" s="29" t="s">
        <v>68</v>
      </c>
      <c r="AP121" s="29"/>
      <c r="AQ121" s="29"/>
      <c r="AR121" s="29" t="s">
        <v>68</v>
      </c>
      <c r="AS121" s="29"/>
      <c r="AT121" s="29"/>
      <c r="AU121" s="29" t="s">
        <v>877</v>
      </c>
      <c r="AV121" s="29" t="s">
        <v>878</v>
      </c>
      <c r="AW121" s="29">
        <v>7.2736499999999999</v>
      </c>
      <c r="AX121" s="29" t="s">
        <v>879</v>
      </c>
      <c r="AY121" s="29" t="s">
        <v>880</v>
      </c>
      <c r="AZ121" s="3">
        <v>155</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ML-02</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7">
        <v>138</v>
      </c>
      <c r="B122" s="29" t="s">
        <v>2884</v>
      </c>
      <c r="C122" s="29" t="s">
        <v>2885</v>
      </c>
      <c r="D122" s="29" t="s">
        <v>86</v>
      </c>
      <c r="E122" s="29" t="s">
        <v>235</v>
      </c>
      <c r="F122" s="29" t="s">
        <v>72</v>
      </c>
      <c r="G122" s="29">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4.3338900000000002</v>
      </c>
      <c r="AO122" s="29" t="s">
        <v>68</v>
      </c>
      <c r="AP122" s="29"/>
      <c r="AQ122" s="29"/>
      <c r="AR122" s="29" t="s">
        <v>68</v>
      </c>
      <c r="AS122" s="29"/>
      <c r="AT122" s="29"/>
      <c r="AU122" s="29" t="s">
        <v>877</v>
      </c>
      <c r="AV122" s="29" t="s">
        <v>878</v>
      </c>
      <c r="AW122" s="29">
        <v>9.4792100000000001</v>
      </c>
      <c r="AX122" s="29" t="s">
        <v>879</v>
      </c>
      <c r="AY122" s="29" t="s">
        <v>880</v>
      </c>
      <c r="AZ122" s="3">
        <v>202</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ML-06</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7">
        <v>139</v>
      </c>
      <c r="B123" s="29" t="s">
        <v>2886</v>
      </c>
      <c r="C123" s="29" t="s">
        <v>2887</v>
      </c>
      <c r="D123" s="29" t="s">
        <v>86</v>
      </c>
      <c r="E123" s="29" t="s">
        <v>235</v>
      </c>
      <c r="F123" s="29" t="s">
        <v>72</v>
      </c>
      <c r="G123" s="29">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8.6815999999999995</v>
      </c>
      <c r="AO123" s="29" t="s">
        <v>68</v>
      </c>
      <c r="AP123" s="29"/>
      <c r="AQ123" s="29"/>
      <c r="AR123" s="29" t="s">
        <v>68</v>
      </c>
      <c r="AS123" s="29"/>
      <c r="AT123" s="29"/>
      <c r="AU123" s="29" t="s">
        <v>877</v>
      </c>
      <c r="AV123" s="29" t="s">
        <v>878</v>
      </c>
      <c r="AW123" s="29">
        <v>18.985759999999999</v>
      </c>
      <c r="AX123" s="29" t="s">
        <v>879</v>
      </c>
      <c r="AY123" s="29" t="s">
        <v>880</v>
      </c>
      <c r="AZ123" s="3">
        <v>354</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ML-02</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7">
        <v>140</v>
      </c>
      <c r="B124" s="29" t="s">
        <v>2888</v>
      </c>
      <c r="C124" s="29" t="s">
        <v>2889</v>
      </c>
      <c r="D124" s="29" t="s">
        <v>86</v>
      </c>
      <c r="E124" s="29" t="s">
        <v>235</v>
      </c>
      <c r="F124" s="29" t="s">
        <v>72</v>
      </c>
      <c r="G124" s="29">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8.2892100000000006</v>
      </c>
      <c r="AO124" s="29" t="s">
        <v>68</v>
      </c>
      <c r="AP124" s="29"/>
      <c r="AQ124" s="29"/>
      <c r="AR124" s="29" t="s">
        <v>68</v>
      </c>
      <c r="AS124" s="29"/>
      <c r="AT124" s="29"/>
      <c r="AU124" s="29" t="s">
        <v>877</v>
      </c>
      <c r="AV124" s="29" t="s">
        <v>878</v>
      </c>
      <c r="AW124" s="29">
        <v>18.127649999999999</v>
      </c>
      <c r="AX124" s="29" t="s">
        <v>879</v>
      </c>
      <c r="AY124" s="29" t="s">
        <v>880</v>
      </c>
      <c r="AZ124" s="3">
        <v>338</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141</v>
      </c>
      <c r="B125" s="29" t="s">
        <v>2890</v>
      </c>
      <c r="C125" s="29" t="s">
        <v>2891</v>
      </c>
      <c r="D125" s="29" t="s">
        <v>86</v>
      </c>
      <c r="E125" s="29" t="s">
        <v>235</v>
      </c>
      <c r="F125" s="29" t="s">
        <v>72</v>
      </c>
      <c r="G125" s="29">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9.8342399999999994</v>
      </c>
      <c r="AO125" s="29" t="s">
        <v>68</v>
      </c>
      <c r="AP125" s="29"/>
      <c r="AQ125" s="29"/>
      <c r="AR125" s="29" t="s">
        <v>68</v>
      </c>
      <c r="AS125" s="29"/>
      <c r="AT125" s="29"/>
      <c r="AU125" s="29" t="s">
        <v>877</v>
      </c>
      <c r="AV125" s="29" t="s">
        <v>878</v>
      </c>
      <c r="AW125" s="29">
        <v>21.50647</v>
      </c>
      <c r="AX125" s="29" t="s">
        <v>879</v>
      </c>
      <c r="AY125" s="29" t="s">
        <v>880</v>
      </c>
      <c r="AZ125" s="3">
        <v>401</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142</v>
      </c>
      <c r="B126" s="29" t="s">
        <v>2892</v>
      </c>
      <c r="C126" s="29" t="s">
        <v>2893</v>
      </c>
      <c r="D126" s="29" t="s">
        <v>86</v>
      </c>
      <c r="E126" s="29" t="s">
        <v>235</v>
      </c>
      <c r="F126" s="29" t="s">
        <v>72</v>
      </c>
      <c r="G126" s="29">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7.0384700000000002</v>
      </c>
      <c r="AO126" s="29" t="s">
        <v>68</v>
      </c>
      <c r="AP126" s="29"/>
      <c r="AQ126" s="29"/>
      <c r="AR126" s="29" t="s">
        <v>68</v>
      </c>
      <c r="AS126" s="29"/>
      <c r="AT126" s="29"/>
      <c r="AU126" s="29" t="s">
        <v>877</v>
      </c>
      <c r="AV126" s="29" t="s">
        <v>878</v>
      </c>
      <c r="AW126" s="29">
        <v>15.39241</v>
      </c>
      <c r="AX126" s="29" t="s">
        <v>879</v>
      </c>
      <c r="AY126" s="29" t="s">
        <v>880</v>
      </c>
      <c r="AZ126" s="3">
        <v>287</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143</v>
      </c>
      <c r="B127" s="29" t="s">
        <v>2894</v>
      </c>
      <c r="C127" s="29" t="s">
        <v>2895</v>
      </c>
      <c r="D127" s="29" t="s">
        <v>86</v>
      </c>
      <c r="E127" s="29" t="s">
        <v>235</v>
      </c>
      <c r="F127" s="29" t="s">
        <v>72</v>
      </c>
      <c r="G127" s="29">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29" t="s">
        <v>151</v>
      </c>
      <c r="AH127" s="29" t="s">
        <v>1108</v>
      </c>
      <c r="AI127" s="29" t="s">
        <v>1110</v>
      </c>
      <c r="AJ127" s="29" t="s">
        <v>74</v>
      </c>
      <c r="AK127" s="29" t="s">
        <v>264</v>
      </c>
      <c r="AL127" s="29" t="s">
        <v>237</v>
      </c>
      <c r="AM127" s="29" t="s">
        <v>238</v>
      </c>
      <c r="AN127" s="29">
        <v>6.6215599999999997</v>
      </c>
      <c r="AO127" s="29" t="s">
        <v>68</v>
      </c>
      <c r="AP127" s="29"/>
      <c r="AQ127" s="29"/>
      <c r="AR127" s="29" t="s">
        <v>68</v>
      </c>
      <c r="AS127" s="29"/>
      <c r="AT127" s="29"/>
      <c r="AU127" s="29" t="s">
        <v>877</v>
      </c>
      <c r="AV127" s="29" t="s">
        <v>878</v>
      </c>
      <c r="AW127" s="29">
        <v>14.48067</v>
      </c>
      <c r="AX127" s="29" t="s">
        <v>879</v>
      </c>
      <c r="AY127" s="29" t="s">
        <v>880</v>
      </c>
      <c r="AZ127" s="3">
        <v>270</v>
      </c>
      <c r="BA127" s="29" t="s">
        <v>213</v>
      </c>
      <c r="BB127" s="29">
        <v>0</v>
      </c>
      <c r="BC127" s="29" t="s">
        <v>60</v>
      </c>
      <c r="BD127" s="29" t="s">
        <v>60</v>
      </c>
      <c r="BE127" s="29" t="s">
        <v>239</v>
      </c>
      <c r="BF127" s="31" t="str">
        <f>IFERROR(VLOOKUP(Data_Power_app[[#This Row],[PRO ODER]],'Result'!H:J,3,0),"")</f>
        <v>LAMINATION 1</v>
      </c>
      <c r="BG127" s="13" t="str">
        <f>IFERROR(VLOOKUP(Data_Power_app[[#This Row],[PRO ODER]]&amp;"LAM",'Real Time'!A:E,4,0),"")</f>
        <v>ML-06</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7">
        <v>144</v>
      </c>
      <c r="B128" s="29" t="s">
        <v>5597</v>
      </c>
      <c r="C128" s="29" t="s">
        <v>5598</v>
      </c>
      <c r="D128" s="29" t="s">
        <v>222</v>
      </c>
      <c r="E128" s="29" t="s">
        <v>280</v>
      </c>
      <c r="F128" s="29" t="s">
        <v>72</v>
      </c>
      <c r="G128" s="29">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20.065249999999999</v>
      </c>
      <c r="AO128" s="29" t="s">
        <v>68</v>
      </c>
      <c r="AP128" s="29"/>
      <c r="AQ128" s="29"/>
      <c r="AR128" s="29" t="s">
        <v>68</v>
      </c>
      <c r="AS128" s="29"/>
      <c r="AT128" s="29"/>
      <c r="AU128" s="29" t="s">
        <v>1554</v>
      </c>
      <c r="AV128" s="29" t="s">
        <v>1555</v>
      </c>
      <c r="AW128" s="29">
        <v>43.88308</v>
      </c>
      <c r="AX128" s="29" t="s">
        <v>1557</v>
      </c>
      <c r="AY128" s="29" t="s">
        <v>1558</v>
      </c>
      <c r="AZ128" s="3">
        <v>821</v>
      </c>
      <c r="BA128" s="29" t="s">
        <v>60</v>
      </c>
      <c r="BB128" s="29">
        <v>821</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145</v>
      </c>
      <c r="B129" s="29" t="s">
        <v>5603</v>
      </c>
      <c r="C129" s="29" t="s">
        <v>5604</v>
      </c>
      <c r="D129" s="29" t="s">
        <v>222</v>
      </c>
      <c r="E129" s="29" t="s">
        <v>280</v>
      </c>
      <c r="F129" s="29" t="s">
        <v>72</v>
      </c>
      <c r="G129" s="29">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29" t="s">
        <v>1106</v>
      </c>
      <c r="AH129" s="29" t="s">
        <v>1366</v>
      </c>
      <c r="AI129" s="29" t="s">
        <v>1556</v>
      </c>
      <c r="AJ129" s="29" t="s">
        <v>74</v>
      </c>
      <c r="AK129" s="29" t="s">
        <v>100</v>
      </c>
      <c r="AL129" s="29" t="s">
        <v>1548</v>
      </c>
      <c r="AM129" s="29" t="s">
        <v>1549</v>
      </c>
      <c r="AN129" s="29">
        <v>12.99544</v>
      </c>
      <c r="AO129" s="29" t="s">
        <v>68</v>
      </c>
      <c r="AP129" s="29"/>
      <c r="AQ129" s="29"/>
      <c r="AR129" s="29" t="s">
        <v>68</v>
      </c>
      <c r="AS129" s="29"/>
      <c r="AT129" s="29"/>
      <c r="AU129" s="29" t="s">
        <v>1554</v>
      </c>
      <c r="AV129" s="29" t="s">
        <v>1555</v>
      </c>
      <c r="AW129" s="29">
        <v>28.421399999999998</v>
      </c>
      <c r="AX129" s="29" t="s">
        <v>1557</v>
      </c>
      <c r="AY129" s="29" t="s">
        <v>1558</v>
      </c>
      <c r="AZ129" s="3">
        <v>533</v>
      </c>
      <c r="BA129" s="29" t="s">
        <v>60</v>
      </c>
      <c r="BB129" s="29">
        <v>533</v>
      </c>
      <c r="BC129" s="29" t="s">
        <v>60</v>
      </c>
      <c r="BD129" s="29" t="s">
        <v>60</v>
      </c>
      <c r="BE129" s="29" t="s">
        <v>60</v>
      </c>
      <c r="BF129" s="31" t="str">
        <f>IFERROR(VLOOKUP(Data_Power_app[[#This Row],[PRO ODER]],'Result'!H:J,3,0),"")</f>
        <v>LAMINATION 3</v>
      </c>
      <c r="BG129" s="13" t="str">
        <f>IFERROR(VLOOKUP(Data_Power_app[[#This Row],[PRO ODER]]&amp;"LAM",'Real Time'!A:E,4,0),"")</f>
        <v>ML-03</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7">
        <v>146</v>
      </c>
      <c r="B130" s="29" t="s">
        <v>5607</v>
      </c>
      <c r="C130" s="29" t="s">
        <v>5608</v>
      </c>
      <c r="D130" s="29" t="s">
        <v>222</v>
      </c>
      <c r="E130" s="29" t="s">
        <v>280</v>
      </c>
      <c r="F130" s="29" t="s">
        <v>72</v>
      </c>
      <c r="G130" s="29">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29" t="s">
        <v>1106</v>
      </c>
      <c r="AH130" s="29" t="s">
        <v>1366</v>
      </c>
      <c r="AI130" s="29" t="s">
        <v>1547</v>
      </c>
      <c r="AJ130" s="29" t="s">
        <v>74</v>
      </c>
      <c r="AK130" s="29" t="s">
        <v>100</v>
      </c>
      <c r="AL130" s="29" t="s">
        <v>1548</v>
      </c>
      <c r="AM130" s="29" t="s">
        <v>1549</v>
      </c>
      <c r="AN130" s="29">
        <v>63.969389999999997</v>
      </c>
      <c r="AO130" s="29" t="s">
        <v>68</v>
      </c>
      <c r="AP130" s="29"/>
      <c r="AQ130" s="29"/>
      <c r="AR130" s="29" t="s">
        <v>68</v>
      </c>
      <c r="AS130" s="29"/>
      <c r="AT130" s="29"/>
      <c r="AU130" s="29" t="s">
        <v>1550</v>
      </c>
      <c r="AV130" s="29" t="s">
        <v>1551</v>
      </c>
      <c r="AW130" s="29">
        <v>139.89363</v>
      </c>
      <c r="AX130" s="29" t="s">
        <v>1552</v>
      </c>
      <c r="AY130" s="29" t="s">
        <v>1553</v>
      </c>
      <c r="AZ130" s="3">
        <v>3005</v>
      </c>
      <c r="BA130" s="29" t="s">
        <v>60</v>
      </c>
      <c r="BB130" s="29">
        <v>3005</v>
      </c>
      <c r="BC130" s="29" t="s">
        <v>60</v>
      </c>
      <c r="BD130" s="29" t="s">
        <v>60</v>
      </c>
      <c r="BE130" s="29" t="s">
        <v>60</v>
      </c>
      <c r="BF130" s="31" t="str">
        <f>IFERROR(VLOOKUP(Data_Power_app[[#This Row],[PRO ODER]],'Result'!H:J,3,0),"")</f>
        <v>LAMINATION 3</v>
      </c>
      <c r="BG130" s="13"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147</v>
      </c>
      <c r="B131" s="29" t="s">
        <v>2746</v>
      </c>
      <c r="C131" s="29" t="s">
        <v>2747</v>
      </c>
      <c r="D131" s="29" t="s">
        <v>222</v>
      </c>
      <c r="E131" s="29" t="s">
        <v>375</v>
      </c>
      <c r="F131" s="29" t="s">
        <v>59</v>
      </c>
      <c r="G131" s="29">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29" t="s">
        <v>62</v>
      </c>
      <c r="AH131" s="29" t="s">
        <v>579</v>
      </c>
      <c r="AI131" s="29" t="s">
        <v>2748</v>
      </c>
      <c r="AJ131" s="29" t="s">
        <v>377</v>
      </c>
      <c r="AK131" s="29" t="s">
        <v>65</v>
      </c>
      <c r="AL131" s="29" t="s">
        <v>378</v>
      </c>
      <c r="AM131" s="29" t="s">
        <v>379</v>
      </c>
      <c r="AN131" s="29">
        <v>7.4975100000000001</v>
      </c>
      <c r="AO131" s="29" t="s">
        <v>68</v>
      </c>
      <c r="AP131" s="29"/>
      <c r="AQ131" s="29"/>
      <c r="AR131" s="29" t="s">
        <v>68</v>
      </c>
      <c r="AS131" s="29"/>
      <c r="AT131" s="29"/>
      <c r="AU131" s="29" t="s">
        <v>2749</v>
      </c>
      <c r="AV131" s="29" t="s">
        <v>2750</v>
      </c>
      <c r="AW131" s="29">
        <v>13.93811</v>
      </c>
      <c r="AX131" s="29" t="s">
        <v>2751</v>
      </c>
      <c r="AY131" s="29" t="s">
        <v>2752</v>
      </c>
      <c r="AZ131" s="3">
        <v>191</v>
      </c>
      <c r="BA131" s="29" t="s">
        <v>60</v>
      </c>
      <c r="BB131" s="29">
        <v>191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148</v>
      </c>
      <c r="B132" s="29" t="s">
        <v>2753</v>
      </c>
      <c r="C132" s="29" t="s">
        <v>2754</v>
      </c>
      <c r="D132" s="29" t="s">
        <v>222</v>
      </c>
      <c r="E132" s="29" t="s">
        <v>375</v>
      </c>
      <c r="F132" s="29" t="s">
        <v>59</v>
      </c>
      <c r="G132" s="29">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29" t="s">
        <v>62</v>
      </c>
      <c r="AH132" s="29" t="s">
        <v>376</v>
      </c>
      <c r="AI132" s="29" t="s">
        <v>2755</v>
      </c>
      <c r="AJ132" s="29" t="s">
        <v>377</v>
      </c>
      <c r="AK132" s="29" t="s">
        <v>100</v>
      </c>
      <c r="AL132" s="29" t="s">
        <v>378</v>
      </c>
      <c r="AM132" s="29" t="s">
        <v>379</v>
      </c>
      <c r="AN132" s="29">
        <v>25.493559999999999</v>
      </c>
      <c r="AO132" s="29" t="s">
        <v>68</v>
      </c>
      <c r="AP132" s="29"/>
      <c r="AQ132" s="29"/>
      <c r="AR132" s="29" t="s">
        <v>68</v>
      </c>
      <c r="AS132" s="29"/>
      <c r="AT132" s="29"/>
      <c r="AU132" s="29" t="s">
        <v>380</v>
      </c>
      <c r="AV132" s="29" t="s">
        <v>381</v>
      </c>
      <c r="AW132" s="29">
        <v>47.392850000000003</v>
      </c>
      <c r="AX132" s="29" t="s">
        <v>2756</v>
      </c>
      <c r="AY132" s="29" t="s">
        <v>2757</v>
      </c>
      <c r="AZ132" s="3">
        <v>551</v>
      </c>
      <c r="BA132" s="29" t="s">
        <v>60</v>
      </c>
      <c r="BB132" s="29">
        <v>551</v>
      </c>
      <c r="BC132" s="29" t="s">
        <v>60</v>
      </c>
      <c r="BD132" s="29" t="s">
        <v>60</v>
      </c>
      <c r="BE132" s="29" t="s">
        <v>60</v>
      </c>
      <c r="BF132" s="31" t="str">
        <f>IFERROR(VLOOKUP(Data_Power_app[[#This Row],[PRO ODER]],'Result'!H:J,3,0),"")</f>
        <v>LAMINATION 7</v>
      </c>
      <c r="BG132" s="13"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7">
        <v>149</v>
      </c>
      <c r="B133" s="29" t="s">
        <v>6697</v>
      </c>
      <c r="C133" s="29" t="s">
        <v>6698</v>
      </c>
      <c r="D133" s="29" t="s">
        <v>86</v>
      </c>
      <c r="E133" s="29" t="s">
        <v>159</v>
      </c>
      <c r="F133" s="29" t="s">
        <v>72</v>
      </c>
      <c r="G133" s="29">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29" t="s">
        <v>1106</v>
      </c>
      <c r="AH133" s="29" t="s">
        <v>160</v>
      </c>
      <c r="AI133" s="29" t="s">
        <v>6699</v>
      </c>
      <c r="AJ133" s="29" t="s">
        <v>74</v>
      </c>
      <c r="AK133" s="29" t="s">
        <v>100</v>
      </c>
      <c r="AL133" s="29" t="s">
        <v>161</v>
      </c>
      <c r="AM133" s="29" t="s">
        <v>162</v>
      </c>
      <c r="AN133" s="29">
        <v>151.76272</v>
      </c>
      <c r="AO133" s="29" t="s">
        <v>68</v>
      </c>
      <c r="AP133" s="29"/>
      <c r="AQ133" s="29"/>
      <c r="AR133" s="29" t="s">
        <v>68</v>
      </c>
      <c r="AS133" s="29"/>
      <c r="AT133" s="29"/>
      <c r="AU133" s="29" t="s">
        <v>6150</v>
      </c>
      <c r="AV133" s="29" t="s">
        <v>6151</v>
      </c>
      <c r="AW133" s="29">
        <v>331.87018</v>
      </c>
      <c r="AX133" s="29" t="s">
        <v>11525</v>
      </c>
      <c r="AY133" s="29" t="s">
        <v>11526</v>
      </c>
      <c r="AZ133" s="3">
        <v>4135</v>
      </c>
      <c r="BA133" s="29" t="s">
        <v>60</v>
      </c>
      <c r="BB133" s="29">
        <v>6731</v>
      </c>
      <c r="BC133" s="29" t="s">
        <v>60</v>
      </c>
      <c r="BD133" s="29" t="s">
        <v>60</v>
      </c>
      <c r="BE133" s="29" t="s">
        <v>60</v>
      </c>
      <c r="BF133" s="31" t="str">
        <f>IFERROR(VLOOKUP(Data_Power_app[[#This Row],[PRO ODER]],'Result'!H:J,3,0),"")</f>
        <v>LAMINATION 3</v>
      </c>
      <c r="BG133" s="13" t="str">
        <f>IFERROR(VLOOKUP(Data_Power_app[[#This Row],[PRO ODER]]&amp;"LAM",'Real Time'!A:E,4,0),"")</f>
        <v>ML-04</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7">
        <v>150</v>
      </c>
      <c r="B134" s="29" t="s">
        <v>2761</v>
      </c>
      <c r="C134" s="29" t="s">
        <v>2762</v>
      </c>
      <c r="D134" s="29" t="s">
        <v>222</v>
      </c>
      <c r="E134" s="29" t="s">
        <v>375</v>
      </c>
      <c r="F134" s="29" t="s">
        <v>59</v>
      </c>
      <c r="G134" s="29">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c r="AG134" s="29" t="s">
        <v>62</v>
      </c>
      <c r="AH134" s="29" t="s">
        <v>579</v>
      </c>
      <c r="AI134" s="29" t="s">
        <v>2763</v>
      </c>
      <c r="AJ134" s="29" t="s">
        <v>377</v>
      </c>
      <c r="AK134" s="29" t="s">
        <v>65</v>
      </c>
      <c r="AL134" s="29" t="s">
        <v>378</v>
      </c>
      <c r="AM134" s="29" t="s">
        <v>379</v>
      </c>
      <c r="AN134" s="29">
        <v>14.014329999999999</v>
      </c>
      <c r="AO134" s="29" t="s">
        <v>68</v>
      </c>
      <c r="AP134" s="29"/>
      <c r="AQ134" s="29"/>
      <c r="AR134" s="29" t="s">
        <v>68</v>
      </c>
      <c r="AS134" s="29"/>
      <c r="AT134" s="29"/>
      <c r="AU134" s="29" t="s">
        <v>380</v>
      </c>
      <c r="AV134" s="29" t="s">
        <v>381</v>
      </c>
      <c r="AW134" s="29">
        <v>26.053139999999999</v>
      </c>
      <c r="AX134" s="29" t="s">
        <v>2764</v>
      </c>
      <c r="AY134" s="29" t="s">
        <v>2765</v>
      </c>
      <c r="AZ134" s="3">
        <v>359</v>
      </c>
      <c r="BA134" s="29" t="s">
        <v>60</v>
      </c>
      <c r="BB134" s="29">
        <v>359</v>
      </c>
      <c r="BC134" s="29" t="s">
        <v>60</v>
      </c>
      <c r="BD134" s="29" t="s">
        <v>60</v>
      </c>
      <c r="BE134" s="29" t="s">
        <v>60</v>
      </c>
      <c r="BF134" s="31" t="str">
        <f>IFERROR(VLOOKUP(Data_Power_app[[#This Row],[PRO ODER]],'Result'!H:J,3,0),"")</f>
        <v>LAMINATION 7</v>
      </c>
      <c r="BG134" s="13" t="str">
        <f>IFERROR(VLOOKUP(Data_Power_app[[#This Row],[PRO ODER]]&amp;"LAM",'Real Time'!A:E,4,0),"")</f>
        <v>ML-06</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7">
        <v>151</v>
      </c>
      <c r="B135" s="29" t="s">
        <v>2766</v>
      </c>
      <c r="C135" s="29" t="s">
        <v>2767</v>
      </c>
      <c r="D135" s="29" t="s">
        <v>222</v>
      </c>
      <c r="E135" s="29" t="s">
        <v>375</v>
      </c>
      <c r="F135" s="29" t="s">
        <v>59</v>
      </c>
      <c r="G135" s="29">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29" t="s">
        <v>1106</v>
      </c>
      <c r="AH135" s="29" t="s">
        <v>579</v>
      </c>
      <c r="AI135" s="29" t="s">
        <v>2768</v>
      </c>
      <c r="AJ135" s="29" t="s">
        <v>377</v>
      </c>
      <c r="AK135" s="29" t="s">
        <v>65</v>
      </c>
      <c r="AL135" s="29" t="s">
        <v>378</v>
      </c>
      <c r="AM135" s="29" t="s">
        <v>379</v>
      </c>
      <c r="AN135" s="29">
        <v>100.21736</v>
      </c>
      <c r="AO135" s="29" t="s">
        <v>68</v>
      </c>
      <c r="AP135" s="29"/>
      <c r="AQ135" s="29"/>
      <c r="AR135" s="29" t="s">
        <v>68</v>
      </c>
      <c r="AS135" s="29"/>
      <c r="AT135" s="29"/>
      <c r="AU135" s="29" t="s">
        <v>380</v>
      </c>
      <c r="AV135" s="29" t="s">
        <v>381</v>
      </c>
      <c r="AW135" s="29">
        <v>186.30694</v>
      </c>
      <c r="AX135" s="29" t="s">
        <v>2187</v>
      </c>
      <c r="AY135" s="29" t="s">
        <v>2188</v>
      </c>
      <c r="AZ135" s="3">
        <v>2562</v>
      </c>
      <c r="BA135" s="29" t="s">
        <v>60</v>
      </c>
      <c r="BB135" s="29">
        <v>2562</v>
      </c>
      <c r="BC135" s="29" t="s">
        <v>60</v>
      </c>
      <c r="BD135" s="29" t="s">
        <v>60</v>
      </c>
      <c r="BE135" s="29" t="s">
        <v>60</v>
      </c>
      <c r="BF135" s="31" t="str">
        <f>IFERROR(VLOOKUP(Data_Power_app[[#This Row],[PRO ODER]],'Result'!H:J,3,0),"")</f>
        <v/>
      </c>
      <c r="BG135" s="13" t="str">
        <f>IFERROR(VLOOKUP(Data_Power_app[[#This Row],[PRO ODER]]&amp;"LAM",'Real Time'!A:E,4,0),"")</f>
        <v>ML-05</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7">
        <v>152</v>
      </c>
      <c r="B136" s="29" t="s">
        <v>2769</v>
      </c>
      <c r="C136" s="29" t="s">
        <v>2770</v>
      </c>
      <c r="D136" s="29" t="s">
        <v>222</v>
      </c>
      <c r="E136" s="29" t="s">
        <v>375</v>
      </c>
      <c r="F136" s="29" t="s">
        <v>59</v>
      </c>
      <c r="G136" s="29">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c r="W136" s="4">
        <v>45817</v>
      </c>
      <c r="X136" s="4"/>
      <c r="Y136" s="4" t="s">
        <v>60</v>
      </c>
      <c r="Z136" s="4">
        <v>45817</v>
      </c>
      <c r="AA136" s="4"/>
      <c r="AB136" s="4" t="s">
        <v>60</v>
      </c>
      <c r="AC136" s="4">
        <v>45817</v>
      </c>
      <c r="AD136" s="4">
        <v>45817</v>
      </c>
      <c r="AE136" s="4">
        <v>45814</v>
      </c>
      <c r="AF136" s="4"/>
      <c r="AG136" s="29" t="s">
        <v>242</v>
      </c>
      <c r="AH136" s="29" t="s">
        <v>579</v>
      </c>
      <c r="AI136" s="29" t="s">
        <v>2771</v>
      </c>
      <c r="AJ136" s="29" t="s">
        <v>377</v>
      </c>
      <c r="AK136" s="29" t="s">
        <v>65</v>
      </c>
      <c r="AL136" s="29" t="s">
        <v>378</v>
      </c>
      <c r="AM136" s="29" t="s">
        <v>379</v>
      </c>
      <c r="AN136" s="29">
        <v>89.600470000000001</v>
      </c>
      <c r="AO136" s="29" t="s">
        <v>68</v>
      </c>
      <c r="AP136" s="29"/>
      <c r="AQ136" s="29"/>
      <c r="AR136" s="29" t="s">
        <v>68</v>
      </c>
      <c r="AS136" s="29"/>
      <c r="AT136" s="29"/>
      <c r="AU136" s="29" t="s">
        <v>380</v>
      </c>
      <c r="AV136" s="29" t="s">
        <v>381</v>
      </c>
      <c r="AW136" s="29">
        <v>166.56890000000001</v>
      </c>
      <c r="AX136" s="29" t="s">
        <v>2772</v>
      </c>
      <c r="AY136" s="29" t="s">
        <v>2773</v>
      </c>
      <c r="AZ136" s="3">
        <v>2286</v>
      </c>
      <c r="BA136" s="29" t="s">
        <v>60</v>
      </c>
      <c r="BB136" s="29">
        <v>2286</v>
      </c>
      <c r="BC136" s="29" t="s">
        <v>60</v>
      </c>
      <c r="BD136" s="29" t="s">
        <v>60</v>
      </c>
      <c r="BE136" s="29" t="s">
        <v>60</v>
      </c>
      <c r="BF136" s="31" t="str">
        <f>IFERROR(VLOOKUP(Data_Power_app[[#This Row],[PRO ODER]],'Result'!H:J,3,0),"")</f>
        <v>LAMINATION 7</v>
      </c>
      <c r="BG136" s="13"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7">
        <v>153</v>
      </c>
      <c r="B137" s="29" t="s">
        <v>3732</v>
      </c>
      <c r="C137" s="29" t="s">
        <v>3733</v>
      </c>
      <c r="D137" s="29" t="s">
        <v>222</v>
      </c>
      <c r="E137" s="29" t="s">
        <v>375</v>
      </c>
      <c r="F137" s="29" t="s">
        <v>59</v>
      </c>
      <c r="G137" s="29">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29" t="s">
        <v>1106</v>
      </c>
      <c r="AH137" s="29" t="s">
        <v>579</v>
      </c>
      <c r="AI137" s="29" t="s">
        <v>2763</v>
      </c>
      <c r="AJ137" s="29" t="s">
        <v>377</v>
      </c>
      <c r="AK137" s="29" t="s">
        <v>65</v>
      </c>
      <c r="AL137" s="29" t="s">
        <v>378</v>
      </c>
      <c r="AM137" s="29" t="s">
        <v>379</v>
      </c>
      <c r="AN137" s="29">
        <v>81.71705</v>
      </c>
      <c r="AO137" s="29" t="s">
        <v>68</v>
      </c>
      <c r="AP137" s="29"/>
      <c r="AQ137" s="29"/>
      <c r="AR137" s="29" t="s">
        <v>68</v>
      </c>
      <c r="AS137" s="29"/>
      <c r="AT137" s="29"/>
      <c r="AU137" s="29" t="s">
        <v>380</v>
      </c>
      <c r="AV137" s="29" t="s">
        <v>381</v>
      </c>
      <c r="AW137" s="29">
        <v>151.91265999999999</v>
      </c>
      <c r="AX137" s="29" t="s">
        <v>2764</v>
      </c>
      <c r="AY137" s="29" t="s">
        <v>2765</v>
      </c>
      <c r="AZ137" s="3">
        <v>2058</v>
      </c>
      <c r="BA137" s="29" t="s">
        <v>60</v>
      </c>
      <c r="BB137" s="29">
        <v>2058</v>
      </c>
      <c r="BC137" s="29" t="s">
        <v>60</v>
      </c>
      <c r="BD137" s="29" t="s">
        <v>60</v>
      </c>
      <c r="BE137" s="29" t="s">
        <v>60</v>
      </c>
      <c r="BF137" s="31" t="str">
        <f>IFERROR(VLOOKUP(Data_Power_app[[#This Row],[PRO ODER]],'Result'!H:J,3,0),"")</f>
        <v>LAMINATION 1</v>
      </c>
      <c r="BG137" s="13"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7">
        <v>154</v>
      </c>
      <c r="B138" s="29" t="s">
        <v>1888</v>
      </c>
      <c r="C138" s="29" t="s">
        <v>1889</v>
      </c>
      <c r="D138" s="29" t="s">
        <v>86</v>
      </c>
      <c r="E138" s="29" t="s">
        <v>182</v>
      </c>
      <c r="F138" s="29" t="s">
        <v>59</v>
      </c>
      <c r="G138" s="29">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29" t="s">
        <v>62</v>
      </c>
      <c r="AH138" s="29" t="s">
        <v>183</v>
      </c>
      <c r="AI138" s="29" t="s">
        <v>1974</v>
      </c>
      <c r="AJ138" s="29" t="s">
        <v>184</v>
      </c>
      <c r="AK138" s="29" t="s">
        <v>100</v>
      </c>
      <c r="AL138" s="29" t="s">
        <v>166</v>
      </c>
      <c r="AM138" s="29" t="s">
        <v>167</v>
      </c>
      <c r="AN138" s="29">
        <v>213.01254</v>
      </c>
      <c r="AO138" s="29" t="s">
        <v>68</v>
      </c>
      <c r="AP138" s="29"/>
      <c r="AQ138" s="29"/>
      <c r="AR138" s="29" t="s">
        <v>68</v>
      </c>
      <c r="AS138" s="29"/>
      <c r="AT138" s="29"/>
      <c r="AU138" s="29" t="s">
        <v>185</v>
      </c>
      <c r="AV138" s="29" t="s">
        <v>186</v>
      </c>
      <c r="AW138" s="29">
        <v>465.87848000000002</v>
      </c>
      <c r="AX138" s="29" t="s">
        <v>11523</v>
      </c>
      <c r="AY138" s="29" t="s">
        <v>11524</v>
      </c>
      <c r="AZ138" s="3">
        <v>4681</v>
      </c>
      <c r="BA138" s="29" t="s">
        <v>60</v>
      </c>
      <c r="BB138" s="29">
        <v>5523</v>
      </c>
      <c r="BC138" s="29" t="s">
        <v>60</v>
      </c>
      <c r="BD138" s="29" t="s">
        <v>60</v>
      </c>
      <c r="BE138" s="29" t="s">
        <v>60</v>
      </c>
      <c r="BF138" s="31" t="str">
        <f>IFERROR(VLOOKUP(Data_Power_app[[#This Row],[PRO ODER]],'Result'!H:J,3,0),"")</f>
        <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7">
        <v>155</v>
      </c>
      <c r="B139" s="29" t="s">
        <v>7292</v>
      </c>
      <c r="C139" s="29" t="s">
        <v>7293</v>
      </c>
      <c r="D139" s="29" t="s">
        <v>86</v>
      </c>
      <c r="E139" s="29" t="s">
        <v>192</v>
      </c>
      <c r="F139" s="29" t="s">
        <v>59</v>
      </c>
      <c r="G139" s="29">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c r="AG139" s="29" t="s">
        <v>62</v>
      </c>
      <c r="AH139" s="29" t="s">
        <v>193</v>
      </c>
      <c r="AI139" s="29" t="s">
        <v>567</v>
      </c>
      <c r="AJ139" s="29" t="s">
        <v>194</v>
      </c>
      <c r="AK139" s="29" t="s">
        <v>100</v>
      </c>
      <c r="AL139" s="29" t="s">
        <v>195</v>
      </c>
      <c r="AM139" s="29" t="s">
        <v>196</v>
      </c>
      <c r="AN139" s="29">
        <v>3.5378400000000001</v>
      </c>
      <c r="AO139" s="29" t="s">
        <v>68</v>
      </c>
      <c r="AP139" s="29"/>
      <c r="AQ139" s="29"/>
      <c r="AR139" s="29" t="s">
        <v>68</v>
      </c>
      <c r="AS139" s="29"/>
      <c r="AT139" s="29"/>
      <c r="AU139" s="29" t="s">
        <v>568</v>
      </c>
      <c r="AV139" s="29" t="s">
        <v>569</v>
      </c>
      <c r="AW139" s="29">
        <v>7.7371600000000003</v>
      </c>
      <c r="AX139" s="29" t="s">
        <v>570</v>
      </c>
      <c r="AY139" s="29" t="s">
        <v>571</v>
      </c>
      <c r="AZ139" s="3">
        <v>96</v>
      </c>
      <c r="BA139" s="29" t="s">
        <v>60</v>
      </c>
      <c r="BB139" s="29">
        <v>96</v>
      </c>
      <c r="BC139" s="29" t="s">
        <v>60</v>
      </c>
      <c r="BD139" s="29" t="s">
        <v>60</v>
      </c>
      <c r="BE139" s="29" t="s">
        <v>60</v>
      </c>
      <c r="BF139" s="31" t="str">
        <f>IFERROR(VLOOKUP(Data_Power_app[[#This Row],[PRO ODER]],'Result'!H:J,3,0),"")</f>
        <v>LAMINATION 2</v>
      </c>
      <c r="BG139" s="13" t="str">
        <f>IFERROR(VLOOKUP(Data_Power_app[[#This Row],[PRO ODER]]&amp;"LAM",'Real Time'!A:E,4,0),"")</f>
        <v>ML-05</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7">
        <v>156</v>
      </c>
      <c r="B140" s="29" t="s">
        <v>10424</v>
      </c>
      <c r="C140" s="29" t="s">
        <v>10425</v>
      </c>
      <c r="D140" s="29" t="s">
        <v>86</v>
      </c>
      <c r="E140" s="29" t="s">
        <v>472</v>
      </c>
      <c r="F140" s="29" t="s">
        <v>72</v>
      </c>
      <c r="G140" s="29">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29" t="s">
        <v>151</v>
      </c>
      <c r="AH140" s="29" t="s">
        <v>236</v>
      </c>
      <c r="AI140" s="29" t="s">
        <v>6461</v>
      </c>
      <c r="AJ140" s="29" t="s">
        <v>74</v>
      </c>
      <c r="AK140" s="29" t="s">
        <v>100</v>
      </c>
      <c r="AL140" s="29" t="s">
        <v>237</v>
      </c>
      <c r="AM140" s="29" t="s">
        <v>238</v>
      </c>
      <c r="AN140" s="29">
        <v>190.19076999999999</v>
      </c>
      <c r="AO140" s="29" t="s">
        <v>68</v>
      </c>
      <c r="AP140" s="29"/>
      <c r="AQ140" s="29"/>
      <c r="AR140" s="29" t="s">
        <v>68</v>
      </c>
      <c r="AS140" s="29"/>
      <c r="AT140" s="29"/>
      <c r="AU140" s="29" t="s">
        <v>6462</v>
      </c>
      <c r="AV140" s="29" t="s">
        <v>6463</v>
      </c>
      <c r="AW140" s="29">
        <v>415.98559999999998</v>
      </c>
      <c r="AX140" s="29" t="s">
        <v>6464</v>
      </c>
      <c r="AY140" s="29" t="s">
        <v>6465</v>
      </c>
      <c r="AZ140" s="3">
        <v>6402</v>
      </c>
      <c r="BA140" s="29" t="s">
        <v>213</v>
      </c>
      <c r="BB140" s="29">
        <v>6402</v>
      </c>
      <c r="BC140" s="29" t="s">
        <v>60</v>
      </c>
      <c r="BD140" s="29" t="s">
        <v>60</v>
      </c>
      <c r="BE140" s="29" t="s">
        <v>239</v>
      </c>
      <c r="BF140" s="31" t="str">
        <f>IFERROR(VLOOKUP(Data_Power_app[[#This Row],[PRO ODER]],'Result'!H:J,3,0),"")</f>
        <v>LAMINATION 2</v>
      </c>
      <c r="BG140" s="13" t="str">
        <f>IFERROR(VLOOKUP(Data_Power_app[[#This Row],[PRO ODER]]&amp;"LAM",'Real Time'!A:E,4,0),"")</f>
        <v>ML-02</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7">
        <v>157</v>
      </c>
      <c r="B141" s="29" t="s">
        <v>2877</v>
      </c>
      <c r="C141" s="29" t="s">
        <v>2878</v>
      </c>
      <c r="D141" s="29" t="s">
        <v>86</v>
      </c>
      <c r="E141" s="29" t="s">
        <v>563</v>
      </c>
      <c r="F141" s="29" t="s">
        <v>72</v>
      </c>
      <c r="G141" s="29">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29" t="s">
        <v>151</v>
      </c>
      <c r="AH141" s="29" t="s">
        <v>580</v>
      </c>
      <c r="AI141" s="29" t="s">
        <v>2879</v>
      </c>
      <c r="AJ141" s="29" t="s">
        <v>74</v>
      </c>
      <c r="AK141" s="29" t="s">
        <v>65</v>
      </c>
      <c r="AL141" s="29" t="s">
        <v>321</v>
      </c>
      <c r="AM141" s="29" t="s">
        <v>322</v>
      </c>
      <c r="AN141" s="29">
        <v>116.37326</v>
      </c>
      <c r="AO141" s="29" t="s">
        <v>68</v>
      </c>
      <c r="AP141" s="29"/>
      <c r="AQ141" s="29"/>
      <c r="AR141" s="29" t="s">
        <v>68</v>
      </c>
      <c r="AS141" s="29"/>
      <c r="AT141" s="29"/>
      <c r="AU141" s="29" t="s">
        <v>534</v>
      </c>
      <c r="AV141" s="29" t="s">
        <v>535</v>
      </c>
      <c r="AW141" s="29">
        <v>254.47284999999999</v>
      </c>
      <c r="AX141" s="29" t="s">
        <v>912</v>
      </c>
      <c r="AY141" s="29" t="s">
        <v>913</v>
      </c>
      <c r="AZ141" s="3">
        <v>5623</v>
      </c>
      <c r="BA141" s="29" t="s">
        <v>60</v>
      </c>
      <c r="BB141" s="29">
        <v>5623</v>
      </c>
      <c r="BC141" s="29" t="s">
        <v>60</v>
      </c>
      <c r="BD141" s="29" t="s">
        <v>60</v>
      </c>
      <c r="BE141" s="29" t="s">
        <v>60</v>
      </c>
      <c r="BF141" s="31" t="str">
        <f>IFERROR(VLOOKUP(Data_Power_app[[#This Row],[PRO ODER]],'Result'!H:J,3,0),"")</f>
        <v/>
      </c>
      <c r="BG141" s="13" t="str">
        <f>IFERROR(VLOOKUP(Data_Power_app[[#This Row],[PRO ODER]]&amp;"LAM",'Real Time'!A:E,4,0),"")</f>
        <v>ML-04</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162</v>
      </c>
      <c r="B142" s="29" t="s">
        <v>3494</v>
      </c>
      <c r="C142" s="29" t="s">
        <v>3495</v>
      </c>
      <c r="D142" s="29" t="s">
        <v>75</v>
      </c>
      <c r="E142" s="29" t="s">
        <v>76</v>
      </c>
      <c r="F142" s="29" t="s">
        <v>59</v>
      </c>
      <c r="G142" s="29">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29" t="s">
        <v>62</v>
      </c>
      <c r="AH142" s="29" t="s">
        <v>78</v>
      </c>
      <c r="AI142" s="29" t="s">
        <v>204</v>
      </c>
      <c r="AJ142" s="29" t="s">
        <v>79</v>
      </c>
      <c r="AK142" s="29" t="s">
        <v>100</v>
      </c>
      <c r="AL142" s="29" t="s">
        <v>80</v>
      </c>
      <c r="AM142" s="29" t="s">
        <v>81</v>
      </c>
      <c r="AN142" s="29">
        <v>37.461849999999998</v>
      </c>
      <c r="AO142" s="29" t="s">
        <v>82</v>
      </c>
      <c r="AP142" s="29" t="s">
        <v>83</v>
      </c>
      <c r="AQ142" s="29">
        <v>28.36252</v>
      </c>
      <c r="AR142" s="29" t="s">
        <v>68</v>
      </c>
      <c r="AS142" s="29"/>
      <c r="AT142" s="29"/>
      <c r="AU142" s="29" t="s">
        <v>205</v>
      </c>
      <c r="AV142" s="29" t="s">
        <v>206</v>
      </c>
      <c r="AW142" s="29">
        <v>45.066540000000003</v>
      </c>
      <c r="AX142" s="29" t="s">
        <v>11529</v>
      </c>
      <c r="AY142" s="29" t="s">
        <v>11530</v>
      </c>
      <c r="AZ142" s="3">
        <v>702</v>
      </c>
      <c r="BA142" s="29" t="s">
        <v>60</v>
      </c>
      <c r="BB142" s="29">
        <v>886</v>
      </c>
      <c r="BC142" s="29" t="s">
        <v>60</v>
      </c>
      <c r="BD142" s="29" t="s">
        <v>60</v>
      </c>
      <c r="BE142" s="29" t="s">
        <v>60</v>
      </c>
      <c r="BF142" s="31" t="str">
        <f>IFERROR(VLOOKUP(Data_Power_app[[#This Row],[PRO ODER]],'Result'!H:J,3,0),"")</f>
        <v/>
      </c>
      <c r="BG142" s="13" t="str">
        <f>IFERROR(VLOOKUP(Data_Power_app[[#This Row],[PRO ODER]]&amp;"LAM",'Real Time'!A:E,4,0),"")</f>
        <v>ML-06</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163</v>
      </c>
      <c r="B143" s="29" t="s">
        <v>1390</v>
      </c>
      <c r="C143" s="29" t="s">
        <v>1391</v>
      </c>
      <c r="D143" s="29" t="s">
        <v>86</v>
      </c>
      <c r="E143" s="29" t="s">
        <v>170</v>
      </c>
      <c r="F143" s="29" t="s">
        <v>59</v>
      </c>
      <c r="G143" s="29">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29" t="s">
        <v>1106</v>
      </c>
      <c r="AH143" s="29" t="s">
        <v>171</v>
      </c>
      <c r="AI143" s="29" t="s">
        <v>1392</v>
      </c>
      <c r="AJ143" s="29" t="s">
        <v>172</v>
      </c>
      <c r="AK143" s="29" t="s">
        <v>100</v>
      </c>
      <c r="AL143" s="29" t="s">
        <v>173</v>
      </c>
      <c r="AM143" s="29" t="s">
        <v>174</v>
      </c>
      <c r="AN143" s="29">
        <v>165.65190000000001</v>
      </c>
      <c r="AO143" s="29" t="s">
        <v>68</v>
      </c>
      <c r="AP143" s="29"/>
      <c r="AQ143" s="29"/>
      <c r="AR143" s="29" t="s">
        <v>68</v>
      </c>
      <c r="AS143" s="29"/>
      <c r="AT143" s="29"/>
      <c r="AU143" s="29" t="s">
        <v>326</v>
      </c>
      <c r="AV143" s="29" t="s">
        <v>327</v>
      </c>
      <c r="AW143" s="29">
        <v>362.26002999999997</v>
      </c>
      <c r="AX143" s="29" t="s">
        <v>11527</v>
      </c>
      <c r="AY143" s="29" t="s">
        <v>11528</v>
      </c>
      <c r="AZ143" s="3">
        <v>3918</v>
      </c>
      <c r="BA143" s="29" t="s">
        <v>60</v>
      </c>
      <c r="BB143" s="29">
        <v>4584</v>
      </c>
      <c r="BC143" s="29" t="s">
        <v>60</v>
      </c>
      <c r="BD143" s="29" t="s">
        <v>60</v>
      </c>
      <c r="BE143" s="29" t="s">
        <v>60</v>
      </c>
      <c r="BF143" s="31" t="str">
        <f>IFERROR(VLOOKUP(Data_Power_app[[#This Row],[PRO ODER]],'Result'!H:J,3,0),"")</f>
        <v/>
      </c>
      <c r="BG143" s="13" t="str">
        <f>IFERROR(VLOOKUP(Data_Power_app[[#This Row],[PRO ODER]]&amp;"LAM",'Real Time'!A:E,4,0),"")</f>
        <v>ML-03</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164</v>
      </c>
      <c r="B144" s="29" t="s">
        <v>2129</v>
      </c>
      <c r="C144" s="29" t="s">
        <v>2130</v>
      </c>
      <c r="D144" s="29" t="s">
        <v>75</v>
      </c>
      <c r="E144" s="29" t="s">
        <v>255</v>
      </c>
      <c r="F144" s="29" t="s">
        <v>59</v>
      </c>
      <c r="G144" s="29">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29" t="s">
        <v>1106</v>
      </c>
      <c r="AH144" s="29" t="s">
        <v>175</v>
      </c>
      <c r="AI144" s="29" t="s">
        <v>2131</v>
      </c>
      <c r="AJ144" s="29" t="s">
        <v>176</v>
      </c>
      <c r="AK144" s="29" t="s">
        <v>177</v>
      </c>
      <c r="AL144" s="29" t="s">
        <v>80</v>
      </c>
      <c r="AM144" s="29" t="s">
        <v>81</v>
      </c>
      <c r="AN144" s="29">
        <v>4.2389999999999999</v>
      </c>
      <c r="AO144" s="29" t="s">
        <v>82</v>
      </c>
      <c r="AP144" s="29" t="s">
        <v>83</v>
      </c>
      <c r="AQ144" s="29">
        <v>3.1574900000000001</v>
      </c>
      <c r="AR144" s="29" t="s">
        <v>68</v>
      </c>
      <c r="AS144" s="29"/>
      <c r="AT144" s="29"/>
      <c r="AU144" s="29" t="s">
        <v>2132</v>
      </c>
      <c r="AV144" s="29" t="s">
        <v>2133</v>
      </c>
      <c r="AW144" s="29">
        <v>5.0996600000000001</v>
      </c>
      <c r="AX144" s="29" t="s">
        <v>2134</v>
      </c>
      <c r="AY144" s="29" t="s">
        <v>2135</v>
      </c>
      <c r="AZ144" s="3">
        <v>100</v>
      </c>
      <c r="BA144" s="29" t="s">
        <v>60</v>
      </c>
      <c r="BB144" s="29">
        <v>100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165</v>
      </c>
      <c r="B145" s="29" t="s">
        <v>2774</v>
      </c>
      <c r="C145" s="29" t="s">
        <v>2775</v>
      </c>
      <c r="D145" s="29" t="s">
        <v>1754</v>
      </c>
      <c r="E145" s="29" t="s">
        <v>1755</v>
      </c>
      <c r="F145" s="29" t="s">
        <v>59</v>
      </c>
      <c r="G145" s="29">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29" t="s">
        <v>1106</v>
      </c>
      <c r="AH145" s="29" t="s">
        <v>1770</v>
      </c>
      <c r="AI145" s="29" t="s">
        <v>1771</v>
      </c>
      <c r="AJ145" s="29" t="s">
        <v>1772</v>
      </c>
      <c r="AK145" s="29" t="s">
        <v>100</v>
      </c>
      <c r="AL145" s="29" t="s">
        <v>1759</v>
      </c>
      <c r="AM145" s="29" t="s">
        <v>122</v>
      </c>
      <c r="AN145" s="29">
        <v>4.0275299999999996</v>
      </c>
      <c r="AO145" s="29" t="s">
        <v>68</v>
      </c>
      <c r="AP145" s="29"/>
      <c r="AQ145" s="29"/>
      <c r="AR145" s="29" t="s">
        <v>68</v>
      </c>
      <c r="AS145" s="29"/>
      <c r="AT145" s="29"/>
      <c r="AU145" s="29" t="s">
        <v>1760</v>
      </c>
      <c r="AV145" s="29" t="s">
        <v>1761</v>
      </c>
      <c r="AW145" s="29">
        <v>4.9876399999999999</v>
      </c>
      <c r="AX145" s="29" t="s">
        <v>1762</v>
      </c>
      <c r="AY145" s="29" t="s">
        <v>1763</v>
      </c>
      <c r="AZ145" s="3">
        <v>77</v>
      </c>
      <c r="BA145" s="29" t="s">
        <v>60</v>
      </c>
      <c r="BB145" s="29">
        <v>0</v>
      </c>
      <c r="BC145" s="29" t="s">
        <v>60</v>
      </c>
      <c r="BD145" s="29" t="s">
        <v>60</v>
      </c>
      <c r="BE145" s="29" t="s">
        <v>60</v>
      </c>
      <c r="BF145" s="31" t="str">
        <f>IFERROR(VLOOKUP(Data_Power_app[[#This Row],[PRO ODER]],'Result'!H:J,3,0),"")</f>
        <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7">
        <v>166</v>
      </c>
      <c r="B146" s="29" t="s">
        <v>4650</v>
      </c>
      <c r="C146" s="29" t="s">
        <v>4651</v>
      </c>
      <c r="D146" s="29" t="s">
        <v>1754</v>
      </c>
      <c r="E146" s="29" t="s">
        <v>1755</v>
      </c>
      <c r="F146" s="29" t="s">
        <v>59</v>
      </c>
      <c r="G146" s="29">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2.75983</v>
      </c>
      <c r="AO146" s="29" t="s">
        <v>68</v>
      </c>
      <c r="AP146" s="29"/>
      <c r="AQ146" s="29"/>
      <c r="AR146" s="29" t="s">
        <v>68</v>
      </c>
      <c r="AS146" s="29"/>
      <c r="AT146" s="29"/>
      <c r="AU146" s="29" t="s">
        <v>1760</v>
      </c>
      <c r="AV146" s="29" t="s">
        <v>1761</v>
      </c>
      <c r="AW146" s="29">
        <v>3.41771</v>
      </c>
      <c r="AX146" s="29" t="s">
        <v>1762</v>
      </c>
      <c r="AY146" s="29" t="s">
        <v>1763</v>
      </c>
      <c r="AZ146" s="3">
        <v>46</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167</v>
      </c>
      <c r="B147" s="29" t="s">
        <v>4654</v>
      </c>
      <c r="C147" s="29" t="s">
        <v>4655</v>
      </c>
      <c r="D147" s="29" t="s">
        <v>1754</v>
      </c>
      <c r="E147" s="29" t="s">
        <v>1755</v>
      </c>
      <c r="F147" s="29" t="s">
        <v>59</v>
      </c>
      <c r="G147" s="29">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29" t="s">
        <v>1106</v>
      </c>
      <c r="AH147" s="29" t="s">
        <v>1770</v>
      </c>
      <c r="AI147" s="29" t="s">
        <v>1771</v>
      </c>
      <c r="AJ147" s="29" t="s">
        <v>1772</v>
      </c>
      <c r="AK147" s="29" t="s">
        <v>100</v>
      </c>
      <c r="AL147" s="29" t="s">
        <v>1759</v>
      </c>
      <c r="AM147" s="29" t="s">
        <v>122</v>
      </c>
      <c r="AN147" s="29">
        <v>3.4732500000000002</v>
      </c>
      <c r="AO147" s="29" t="s">
        <v>68</v>
      </c>
      <c r="AP147" s="29"/>
      <c r="AQ147" s="29"/>
      <c r="AR147" s="29" t="s">
        <v>68</v>
      </c>
      <c r="AS147" s="29"/>
      <c r="AT147" s="29"/>
      <c r="AU147" s="29" t="s">
        <v>1760</v>
      </c>
      <c r="AV147" s="29" t="s">
        <v>1761</v>
      </c>
      <c r="AW147" s="29">
        <v>4.3017300000000001</v>
      </c>
      <c r="AX147" s="29" t="s">
        <v>1762</v>
      </c>
      <c r="AY147" s="29" t="s">
        <v>1763</v>
      </c>
      <c r="AZ147" s="3">
        <v>63</v>
      </c>
      <c r="BA147" s="29" t="s">
        <v>60</v>
      </c>
      <c r="BB147" s="29">
        <v>0</v>
      </c>
      <c r="BC147" s="29" t="s">
        <v>60</v>
      </c>
      <c r="BD147" s="29" t="s">
        <v>60</v>
      </c>
      <c r="BE147" s="29" t="s">
        <v>60</v>
      </c>
      <c r="BF147" s="31" t="str">
        <f>IFERROR(VLOOKUP(Data_Power_app[[#This Row],[PRO ODER]],'Result'!H:J,3,0),"")</f>
        <v>LAMINATION 1</v>
      </c>
      <c r="BG147" s="13"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168</v>
      </c>
      <c r="B148" s="29" t="s">
        <v>5610</v>
      </c>
      <c r="C148" s="29" t="s">
        <v>5611</v>
      </c>
      <c r="D148" s="29" t="s">
        <v>57</v>
      </c>
      <c r="E148" s="29" t="s">
        <v>112</v>
      </c>
      <c r="F148" s="29" t="s">
        <v>72</v>
      </c>
      <c r="G148" s="29">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c r="AG148" s="29" t="s">
        <v>62</v>
      </c>
      <c r="AH148" s="29" t="s">
        <v>354</v>
      </c>
      <c r="AI148" s="29" t="s">
        <v>2898</v>
      </c>
      <c r="AJ148" s="29" t="s">
        <v>74</v>
      </c>
      <c r="AK148" s="29" t="s">
        <v>100</v>
      </c>
      <c r="AL148" s="29" t="s">
        <v>355</v>
      </c>
      <c r="AM148" s="29" t="s">
        <v>356</v>
      </c>
      <c r="AN148" s="29">
        <v>1.08779</v>
      </c>
      <c r="AO148" s="29" t="s">
        <v>68</v>
      </c>
      <c r="AP148" s="29"/>
      <c r="AQ148" s="29"/>
      <c r="AR148" s="29" t="s">
        <v>68</v>
      </c>
      <c r="AS148" s="29"/>
      <c r="AT148" s="29"/>
      <c r="AU148" s="29" t="s">
        <v>2896</v>
      </c>
      <c r="AV148" s="29" t="s">
        <v>2897</v>
      </c>
      <c r="AW148" s="29">
        <v>2.3791000000000002</v>
      </c>
      <c r="AX148" s="29" t="s">
        <v>2899</v>
      </c>
      <c r="AY148" s="29" t="s">
        <v>2900</v>
      </c>
      <c r="AZ148" s="3">
        <v>45</v>
      </c>
      <c r="BA148" s="29" t="s">
        <v>60</v>
      </c>
      <c r="BB148" s="29">
        <v>45</v>
      </c>
      <c r="BC148" s="29" t="s">
        <v>60</v>
      </c>
      <c r="BD148" s="29" t="s">
        <v>60</v>
      </c>
      <c r="BE148" s="29" t="s">
        <v>60</v>
      </c>
      <c r="BF148" s="31" t="str">
        <f>IFERROR(VLOOKUP(Data_Power_app[[#This Row],[PRO ODER]],'Result'!H:J,3,0),"")</f>
        <v>LAMINATION 4</v>
      </c>
      <c r="BG148" s="13" t="str">
        <f>IFERROR(VLOOKUP(Data_Power_app[[#This Row],[PRO ODER]]&amp;"LAM",'Real Time'!A:E,4,0),"")</f>
        <v>ML-03</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7">
        <v>169</v>
      </c>
      <c r="B149" s="29" t="s">
        <v>3734</v>
      </c>
      <c r="C149" s="29" t="s">
        <v>3735</v>
      </c>
      <c r="D149" s="29" t="s">
        <v>222</v>
      </c>
      <c r="E149" s="29" t="s">
        <v>112</v>
      </c>
      <c r="F149" s="29" t="s">
        <v>59</v>
      </c>
      <c r="G149" s="29">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c r="AG149" s="29" t="s">
        <v>62</v>
      </c>
      <c r="AH149" s="29" t="s">
        <v>371</v>
      </c>
      <c r="AI149" s="29" t="s">
        <v>2743</v>
      </c>
      <c r="AJ149" s="29" t="s">
        <v>372</v>
      </c>
      <c r="AK149" s="29" t="s">
        <v>100</v>
      </c>
      <c r="AL149" s="29" t="s">
        <v>465</v>
      </c>
      <c r="AM149" s="29" t="s">
        <v>466</v>
      </c>
      <c r="AN149" s="29">
        <v>18.305219999999998</v>
      </c>
      <c r="AO149" s="29" t="s">
        <v>68</v>
      </c>
      <c r="AP149" s="29"/>
      <c r="AQ149" s="29"/>
      <c r="AR149" s="29" t="s">
        <v>68</v>
      </c>
      <c r="AS149" s="29"/>
      <c r="AT149" s="29"/>
      <c r="AU149" s="29" t="s">
        <v>721</v>
      </c>
      <c r="AV149" s="29" t="s">
        <v>722</v>
      </c>
      <c r="AW149" s="29">
        <v>80.058779999999999</v>
      </c>
      <c r="AX149" s="29" t="s">
        <v>2744</v>
      </c>
      <c r="AY149" s="29" t="s">
        <v>2745</v>
      </c>
      <c r="AZ149" s="3">
        <v>990</v>
      </c>
      <c r="BA149" s="29" t="s">
        <v>60</v>
      </c>
      <c r="BB149" s="29">
        <v>990</v>
      </c>
      <c r="BC149" s="29" t="s">
        <v>60</v>
      </c>
      <c r="BD149" s="29" t="s">
        <v>60</v>
      </c>
      <c r="BE149" s="29" t="s">
        <v>60</v>
      </c>
      <c r="BF149" s="31" t="str">
        <f>IFERROR(VLOOKUP(Data_Power_app[[#This Row],[PRO ODER]],'Result'!H:J,3,0),"")</f>
        <v>LAMINATION 1</v>
      </c>
      <c r="BG149" s="13" t="str">
        <f>IFERROR(VLOOKUP(Data_Power_app[[#This Row],[PRO ODER]]&amp;"LAM",'Real Time'!A:E,4,0),"")</f>
        <v>ML-05</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7">
        <v>170</v>
      </c>
      <c r="B150" s="29" t="s">
        <v>4664</v>
      </c>
      <c r="C150" s="29" t="s">
        <v>4665</v>
      </c>
      <c r="D150" s="29" t="s">
        <v>222</v>
      </c>
      <c r="E150" s="29" t="s">
        <v>112</v>
      </c>
      <c r="F150" s="29" t="s">
        <v>59</v>
      </c>
      <c r="G150" s="29">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29" t="s">
        <v>62</v>
      </c>
      <c r="AH150" s="29" t="s">
        <v>223</v>
      </c>
      <c r="AI150" s="29" t="s">
        <v>4666</v>
      </c>
      <c r="AJ150" s="29" t="s">
        <v>224</v>
      </c>
      <c r="AK150" s="29" t="s">
        <v>100</v>
      </c>
      <c r="AL150" s="29" t="s">
        <v>225</v>
      </c>
      <c r="AM150" s="29" t="s">
        <v>226</v>
      </c>
      <c r="AN150" s="29">
        <v>11.47282</v>
      </c>
      <c r="AO150" s="29" t="s">
        <v>68</v>
      </c>
      <c r="AP150" s="29"/>
      <c r="AQ150" s="29"/>
      <c r="AR150" s="29" t="s">
        <v>68</v>
      </c>
      <c r="AS150" s="29"/>
      <c r="AT150" s="29"/>
      <c r="AU150" s="29" t="s">
        <v>4223</v>
      </c>
      <c r="AV150" s="29" t="s">
        <v>4224</v>
      </c>
      <c r="AW150" s="29">
        <v>21.329419999999999</v>
      </c>
      <c r="AX150" s="29" t="s">
        <v>4667</v>
      </c>
      <c r="AY150" s="29" t="s">
        <v>4668</v>
      </c>
      <c r="AZ150" s="3">
        <v>144</v>
      </c>
      <c r="BA150" s="29" t="s">
        <v>60</v>
      </c>
      <c r="BB150" s="29">
        <v>257</v>
      </c>
      <c r="BC150" s="29" t="s">
        <v>60</v>
      </c>
      <c r="BD150" s="29" t="s">
        <v>60</v>
      </c>
      <c r="BE150" s="29" t="s">
        <v>60</v>
      </c>
      <c r="BF150" s="31" t="str">
        <f>IFERROR(VLOOKUP(Data_Power_app[[#This Row],[PRO ODER]],'Result'!H:J,3,0),"")</f>
        <v>LAMINATION 1</v>
      </c>
      <c r="BG150" s="13"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7">
        <v>171</v>
      </c>
      <c r="B151" s="29" t="s">
        <v>1574</v>
      </c>
      <c r="C151" s="29" t="s">
        <v>1575</v>
      </c>
      <c r="D151" s="29" t="s">
        <v>86</v>
      </c>
      <c r="E151" s="29" t="s">
        <v>163</v>
      </c>
      <c r="F151" s="29" t="s">
        <v>59</v>
      </c>
      <c r="G151" s="29">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29" t="s">
        <v>1106</v>
      </c>
      <c r="AH151" s="29" t="s">
        <v>268</v>
      </c>
      <c r="AI151" s="29" t="s">
        <v>761</v>
      </c>
      <c r="AJ151" s="29" t="s">
        <v>194</v>
      </c>
      <c r="AK151" s="29" t="s">
        <v>65</v>
      </c>
      <c r="AL151" s="29" t="s">
        <v>269</v>
      </c>
      <c r="AM151" s="29" t="s">
        <v>270</v>
      </c>
      <c r="AN151" s="29">
        <v>3.5790000000000002E-2</v>
      </c>
      <c r="AO151" s="29" t="s">
        <v>68</v>
      </c>
      <c r="AP151" s="29"/>
      <c r="AQ151" s="29"/>
      <c r="AR151" s="29" t="s">
        <v>68</v>
      </c>
      <c r="AS151" s="29"/>
      <c r="AT151" s="29"/>
      <c r="AU151" s="29" t="s">
        <v>250</v>
      </c>
      <c r="AV151" s="29" t="s">
        <v>251</v>
      </c>
      <c r="AW151" s="29">
        <v>7.8270000000000006E-2</v>
      </c>
      <c r="AX151" s="29" t="s">
        <v>700</v>
      </c>
      <c r="AY151" s="29" t="s">
        <v>389</v>
      </c>
      <c r="AZ151" s="3">
        <v>1</v>
      </c>
      <c r="BA151" s="29" t="s">
        <v>60</v>
      </c>
      <c r="BB151" s="29">
        <v>1</v>
      </c>
      <c r="BC151" s="29" t="s">
        <v>60</v>
      </c>
      <c r="BD151" s="29" t="s">
        <v>60</v>
      </c>
      <c r="BE151" s="29" t="s">
        <v>60</v>
      </c>
      <c r="BF151" s="31" t="str">
        <f>IFERROR(VLOOKUP(Data_Power_app[[#This Row],[PRO ODER]],'Result'!H:J,3,0),"")</f>
        <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7">
        <v>172</v>
      </c>
      <c r="B152" s="29" t="s">
        <v>4639</v>
      </c>
      <c r="C152" s="29" t="s">
        <v>4640</v>
      </c>
      <c r="D152" s="29" t="s">
        <v>4641</v>
      </c>
      <c r="E152" s="29" t="s">
        <v>273</v>
      </c>
      <c r="F152" s="29" t="s">
        <v>72</v>
      </c>
      <c r="G152" s="29">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29" t="s">
        <v>1106</v>
      </c>
      <c r="AH152" s="29" t="s">
        <v>4642</v>
      </c>
      <c r="AI152" s="29" t="s">
        <v>4643</v>
      </c>
      <c r="AJ152" s="29" t="s">
        <v>74</v>
      </c>
      <c r="AK152" s="29" t="s">
        <v>177</v>
      </c>
      <c r="AL152" s="29" t="s">
        <v>1765</v>
      </c>
      <c r="AM152" s="29" t="s">
        <v>1766</v>
      </c>
      <c r="AN152" s="29">
        <v>219.10327000000001</v>
      </c>
      <c r="AO152" s="29" t="s">
        <v>68</v>
      </c>
      <c r="AP152" s="29"/>
      <c r="AQ152" s="29"/>
      <c r="AR152" s="29" t="s">
        <v>68</v>
      </c>
      <c r="AS152" s="29"/>
      <c r="AT152" s="29"/>
      <c r="AU152" s="29" t="s">
        <v>4644</v>
      </c>
      <c r="AV152" s="29" t="s">
        <v>4645</v>
      </c>
      <c r="AW152" s="29">
        <v>479.16063000000003</v>
      </c>
      <c r="AX152" s="29" t="s">
        <v>4646</v>
      </c>
      <c r="AY152" s="29" t="s">
        <v>4647</v>
      </c>
      <c r="AZ152" s="3">
        <v>7500</v>
      </c>
      <c r="BA152" s="29" t="s">
        <v>213</v>
      </c>
      <c r="BB152" s="29">
        <v>7500</v>
      </c>
      <c r="BC152" s="29" t="s">
        <v>244</v>
      </c>
      <c r="BD152" s="29" t="s">
        <v>4648</v>
      </c>
      <c r="BE152" s="29" t="s">
        <v>4649</v>
      </c>
      <c r="BF152" s="31" t="str">
        <f>IFERROR(VLOOKUP(Data_Power_app[[#This Row],[PRO ODER]],'Result'!H:J,3,0),"")</f>
        <v>LAMINATION 3</v>
      </c>
      <c r="BG152" s="13" t="str">
        <f>IFERROR(VLOOKUP(Data_Power_app[[#This Row],[PRO ODER]]&amp;"LAM",'Real Time'!A:E,4,0),"")</f>
        <v>ML-04</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7">
        <v>173</v>
      </c>
      <c r="B153" s="29" t="s">
        <v>7498</v>
      </c>
      <c r="C153" s="29" t="s">
        <v>7422</v>
      </c>
      <c r="D153" s="29" t="s">
        <v>86</v>
      </c>
      <c r="E153" s="29" t="s">
        <v>201</v>
      </c>
      <c r="F153" s="29" t="s">
        <v>72</v>
      </c>
      <c r="G153" s="29">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29" t="s">
        <v>1106</v>
      </c>
      <c r="AH153" s="29" t="s">
        <v>240</v>
      </c>
      <c r="AI153" s="29" t="s">
        <v>3292</v>
      </c>
      <c r="AJ153" s="29" t="s">
        <v>74</v>
      </c>
      <c r="AK153" s="29" t="s">
        <v>65</v>
      </c>
      <c r="AL153" s="29" t="s">
        <v>233</v>
      </c>
      <c r="AM153" s="29" t="s">
        <v>234</v>
      </c>
      <c r="AN153" s="29">
        <v>12.17427</v>
      </c>
      <c r="AO153" s="29" t="s">
        <v>68</v>
      </c>
      <c r="AP153" s="29"/>
      <c r="AQ153" s="29"/>
      <c r="AR153" s="29" t="s">
        <v>68</v>
      </c>
      <c r="AS153" s="29"/>
      <c r="AT153" s="29"/>
      <c r="AU153" s="29" t="s">
        <v>3293</v>
      </c>
      <c r="AV153" s="29" t="s">
        <v>3294</v>
      </c>
      <c r="AW153" s="29">
        <v>26.62049</v>
      </c>
      <c r="AX153" s="29" t="s">
        <v>3295</v>
      </c>
      <c r="AY153" s="29" t="s">
        <v>3296</v>
      </c>
      <c r="AZ153" s="3">
        <v>591</v>
      </c>
      <c r="BA153" s="29" t="s">
        <v>213</v>
      </c>
      <c r="BB153" s="29">
        <v>591</v>
      </c>
      <c r="BC153" s="29" t="s">
        <v>60</v>
      </c>
      <c r="BD153" s="29" t="s">
        <v>60</v>
      </c>
      <c r="BE153" s="29" t="s">
        <v>241</v>
      </c>
      <c r="BF153" s="31" t="str">
        <f>IFERROR(VLOOKUP(Data_Power_app[[#This Row],[PRO ODER]],'Result'!H:J,3,0),"")</f>
        <v>LAMINATION 3</v>
      </c>
      <c r="BG153" s="13"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7">
        <v>174</v>
      </c>
      <c r="B154" s="29" t="s">
        <v>10426</v>
      </c>
      <c r="C154" s="29" t="s">
        <v>10427</v>
      </c>
      <c r="D154" s="29" t="s">
        <v>86</v>
      </c>
      <c r="E154" s="29" t="s">
        <v>235</v>
      </c>
      <c r="F154" s="29" t="s">
        <v>72</v>
      </c>
      <c r="G154" s="29">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0.24031</v>
      </c>
      <c r="AO154" s="29" t="s">
        <v>68</v>
      </c>
      <c r="AP154" s="29"/>
      <c r="AQ154" s="29"/>
      <c r="AR154" s="29" t="s">
        <v>68</v>
      </c>
      <c r="AS154" s="29"/>
      <c r="AT154" s="29"/>
      <c r="AU154" s="29" t="s">
        <v>877</v>
      </c>
      <c r="AV154" s="29" t="s">
        <v>878</v>
      </c>
      <c r="AW154" s="29">
        <v>0.52561000000000002</v>
      </c>
      <c r="AX154" s="29" t="s">
        <v>879</v>
      </c>
      <c r="AY154" s="29" t="s">
        <v>880</v>
      </c>
      <c r="AZ154" s="3">
        <v>7</v>
      </c>
      <c r="BA154" s="29" t="s">
        <v>213</v>
      </c>
      <c r="BB154" s="29">
        <v>7</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175</v>
      </c>
      <c r="B155" s="29" t="s">
        <v>10428</v>
      </c>
      <c r="C155" s="29" t="s">
        <v>10429</v>
      </c>
      <c r="D155" s="29" t="s">
        <v>86</v>
      </c>
      <c r="E155" s="29" t="s">
        <v>235</v>
      </c>
      <c r="F155" s="29" t="s">
        <v>72</v>
      </c>
      <c r="G155" s="29">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3.4329999999999999E-2</v>
      </c>
      <c r="AO155" s="29" t="s">
        <v>68</v>
      </c>
      <c r="AP155" s="29"/>
      <c r="AQ155" s="29"/>
      <c r="AR155" s="29" t="s">
        <v>68</v>
      </c>
      <c r="AS155" s="29"/>
      <c r="AT155" s="29"/>
      <c r="AU155" s="29" t="s">
        <v>877</v>
      </c>
      <c r="AV155" s="29" t="s">
        <v>878</v>
      </c>
      <c r="AW155" s="29">
        <v>7.5090000000000004E-2</v>
      </c>
      <c r="AX155" s="29" t="s">
        <v>879</v>
      </c>
      <c r="AY155" s="29" t="s">
        <v>880</v>
      </c>
      <c r="AZ155" s="3">
        <v>1</v>
      </c>
      <c r="BA155" s="29" t="s">
        <v>213</v>
      </c>
      <c r="BB155" s="29">
        <v>1</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176</v>
      </c>
      <c r="B156" s="29" t="s">
        <v>10430</v>
      </c>
      <c r="C156" s="29" t="s">
        <v>10431</v>
      </c>
      <c r="D156" s="29" t="s">
        <v>86</v>
      </c>
      <c r="E156" s="29" t="s">
        <v>235</v>
      </c>
      <c r="F156" s="29" t="s">
        <v>72</v>
      </c>
      <c r="G156" s="29">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0.51495000000000002</v>
      </c>
      <c r="AO156" s="29" t="s">
        <v>68</v>
      </c>
      <c r="AP156" s="29"/>
      <c r="AQ156" s="29"/>
      <c r="AR156" s="29" t="s">
        <v>68</v>
      </c>
      <c r="AS156" s="29"/>
      <c r="AT156" s="29"/>
      <c r="AU156" s="29" t="s">
        <v>877</v>
      </c>
      <c r="AV156" s="29" t="s">
        <v>878</v>
      </c>
      <c r="AW156" s="29">
        <v>1.1263099999999999</v>
      </c>
      <c r="AX156" s="29" t="s">
        <v>879</v>
      </c>
      <c r="AY156" s="29" t="s">
        <v>880</v>
      </c>
      <c r="AZ156" s="3">
        <v>15</v>
      </c>
      <c r="BA156" s="29" t="s">
        <v>213</v>
      </c>
      <c r="BB156" s="29">
        <v>15</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177</v>
      </c>
      <c r="B157" s="29" t="s">
        <v>10432</v>
      </c>
      <c r="C157" s="29" t="s">
        <v>10433</v>
      </c>
      <c r="D157" s="29" t="s">
        <v>86</v>
      </c>
      <c r="E157" s="29" t="s">
        <v>235</v>
      </c>
      <c r="F157" s="29" t="s">
        <v>72</v>
      </c>
      <c r="G157" s="29">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0.30897000000000002</v>
      </c>
      <c r="AO157" s="29" t="s">
        <v>68</v>
      </c>
      <c r="AP157" s="29"/>
      <c r="AQ157" s="29"/>
      <c r="AR157" s="29" t="s">
        <v>68</v>
      </c>
      <c r="AS157" s="29"/>
      <c r="AT157" s="29"/>
      <c r="AU157" s="29" t="s">
        <v>877</v>
      </c>
      <c r="AV157" s="29" t="s">
        <v>878</v>
      </c>
      <c r="AW157" s="29">
        <v>0.67578000000000005</v>
      </c>
      <c r="AX157" s="29" t="s">
        <v>879</v>
      </c>
      <c r="AY157" s="29" t="s">
        <v>880</v>
      </c>
      <c r="AZ157" s="3">
        <v>9</v>
      </c>
      <c r="BA157" s="29" t="s">
        <v>213</v>
      </c>
      <c r="BB157" s="29">
        <v>9</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178</v>
      </c>
      <c r="B158" s="29" t="s">
        <v>10434</v>
      </c>
      <c r="C158" s="29" t="s">
        <v>10435</v>
      </c>
      <c r="D158" s="29" t="s">
        <v>86</v>
      </c>
      <c r="E158" s="29" t="s">
        <v>235</v>
      </c>
      <c r="F158" s="29" t="s">
        <v>72</v>
      </c>
      <c r="G158" s="29">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0.78959000000000001</v>
      </c>
      <c r="AO158" s="29" t="s">
        <v>68</v>
      </c>
      <c r="AP158" s="29"/>
      <c r="AQ158" s="29"/>
      <c r="AR158" s="29" t="s">
        <v>68</v>
      </c>
      <c r="AS158" s="29"/>
      <c r="AT158" s="29"/>
      <c r="AU158" s="29" t="s">
        <v>877</v>
      </c>
      <c r="AV158" s="29" t="s">
        <v>878</v>
      </c>
      <c r="AW158" s="29">
        <v>1.7270000000000001</v>
      </c>
      <c r="AX158" s="29" t="s">
        <v>879</v>
      </c>
      <c r="AY158" s="29" t="s">
        <v>880</v>
      </c>
      <c r="AZ158" s="3">
        <v>23</v>
      </c>
      <c r="BA158" s="29" t="s">
        <v>213</v>
      </c>
      <c r="BB158" s="29">
        <v>23</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179</v>
      </c>
      <c r="B159" s="29" t="s">
        <v>10436</v>
      </c>
      <c r="C159" s="29" t="s">
        <v>10437</v>
      </c>
      <c r="D159" s="29" t="s">
        <v>86</v>
      </c>
      <c r="E159" s="29" t="s">
        <v>235</v>
      </c>
      <c r="F159" s="29" t="s">
        <v>72</v>
      </c>
      <c r="G159" s="29">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0.94167000000000001</v>
      </c>
      <c r="AO159" s="29" t="s">
        <v>68</v>
      </c>
      <c r="AP159" s="29"/>
      <c r="AQ159" s="29"/>
      <c r="AR159" s="29" t="s">
        <v>68</v>
      </c>
      <c r="AS159" s="29"/>
      <c r="AT159" s="29"/>
      <c r="AU159" s="29" t="s">
        <v>877</v>
      </c>
      <c r="AV159" s="29" t="s">
        <v>878</v>
      </c>
      <c r="AW159" s="29">
        <v>2.0596700000000001</v>
      </c>
      <c r="AX159" s="29" t="s">
        <v>879</v>
      </c>
      <c r="AY159" s="29" t="s">
        <v>880</v>
      </c>
      <c r="AZ159" s="3">
        <v>32</v>
      </c>
      <c r="BA159" s="29" t="s">
        <v>213</v>
      </c>
      <c r="BB159" s="29">
        <v>32</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180</v>
      </c>
      <c r="B160" s="29" t="s">
        <v>10438</v>
      </c>
      <c r="C160" s="29" t="s">
        <v>10439</v>
      </c>
      <c r="D160" s="29" t="s">
        <v>86</v>
      </c>
      <c r="E160" s="29" t="s">
        <v>235</v>
      </c>
      <c r="F160" s="29" t="s">
        <v>72</v>
      </c>
      <c r="G160" s="29">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181</v>
      </c>
      <c r="B161" s="29" t="s">
        <v>10440</v>
      </c>
      <c r="C161" s="29" t="s">
        <v>10441</v>
      </c>
      <c r="D161" s="29" t="s">
        <v>86</v>
      </c>
      <c r="E161" s="29" t="s">
        <v>235</v>
      </c>
      <c r="F161" s="29" t="s">
        <v>72</v>
      </c>
      <c r="G161" s="29">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0.79452999999999996</v>
      </c>
      <c r="AO161" s="29" t="s">
        <v>68</v>
      </c>
      <c r="AP161" s="29"/>
      <c r="AQ161" s="29"/>
      <c r="AR161" s="29" t="s">
        <v>68</v>
      </c>
      <c r="AS161" s="29"/>
      <c r="AT161" s="29"/>
      <c r="AU161" s="29" t="s">
        <v>877</v>
      </c>
      <c r="AV161" s="29" t="s">
        <v>878</v>
      </c>
      <c r="AW161" s="29">
        <v>1.7378499999999999</v>
      </c>
      <c r="AX161" s="29" t="s">
        <v>879</v>
      </c>
      <c r="AY161" s="29" t="s">
        <v>880</v>
      </c>
      <c r="AZ161" s="3">
        <v>27</v>
      </c>
      <c r="BA161" s="29" t="s">
        <v>213</v>
      </c>
      <c r="BB161" s="29">
        <v>27</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182</v>
      </c>
      <c r="B162" s="29" t="s">
        <v>10442</v>
      </c>
      <c r="C162" s="29" t="s">
        <v>10443</v>
      </c>
      <c r="D162" s="29" t="s">
        <v>86</v>
      </c>
      <c r="E162" s="29" t="s">
        <v>235</v>
      </c>
      <c r="F162" s="29" t="s">
        <v>72</v>
      </c>
      <c r="G162" s="29">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0.7651</v>
      </c>
      <c r="AO162" s="29" t="s">
        <v>68</v>
      </c>
      <c r="AP162" s="29"/>
      <c r="AQ162" s="29"/>
      <c r="AR162" s="29" t="s">
        <v>68</v>
      </c>
      <c r="AS162" s="29"/>
      <c r="AT162" s="29"/>
      <c r="AU162" s="29" t="s">
        <v>877</v>
      </c>
      <c r="AV162" s="29" t="s">
        <v>878</v>
      </c>
      <c r="AW162" s="29">
        <v>1.6734800000000001</v>
      </c>
      <c r="AX162" s="29" t="s">
        <v>879</v>
      </c>
      <c r="AY162" s="29" t="s">
        <v>880</v>
      </c>
      <c r="AZ162" s="3">
        <v>26</v>
      </c>
      <c r="BA162" s="29" t="s">
        <v>213</v>
      </c>
      <c r="BB162" s="29">
        <v>26</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183</v>
      </c>
      <c r="B163" s="29" t="s">
        <v>10444</v>
      </c>
      <c r="C163" s="29" t="s">
        <v>10445</v>
      </c>
      <c r="D163" s="29" t="s">
        <v>86</v>
      </c>
      <c r="E163" s="29" t="s">
        <v>235</v>
      </c>
      <c r="F163" s="29" t="s">
        <v>72</v>
      </c>
      <c r="G163" s="29">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2.6749999999999999E-2</v>
      </c>
      <c r="AO163" s="29" t="s">
        <v>68</v>
      </c>
      <c r="AP163" s="29"/>
      <c r="AQ163" s="29"/>
      <c r="AR163" s="29" t="s">
        <v>68</v>
      </c>
      <c r="AS163" s="29"/>
      <c r="AT163" s="29"/>
      <c r="AU163" s="29" t="s">
        <v>877</v>
      </c>
      <c r="AV163" s="29" t="s">
        <v>878</v>
      </c>
      <c r="AW163" s="29">
        <v>5.851E-2</v>
      </c>
      <c r="AX163" s="29" t="s">
        <v>879</v>
      </c>
      <c r="AY163" s="29" t="s">
        <v>880</v>
      </c>
      <c r="AZ163" s="3">
        <v>1</v>
      </c>
      <c r="BA163" s="29" t="s">
        <v>213</v>
      </c>
      <c r="BB163" s="29">
        <v>1</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184</v>
      </c>
      <c r="B164" s="29" t="s">
        <v>10446</v>
      </c>
      <c r="C164" s="29" t="s">
        <v>10447</v>
      </c>
      <c r="D164" s="29" t="s">
        <v>86</v>
      </c>
      <c r="E164" s="29" t="s">
        <v>235</v>
      </c>
      <c r="F164" s="29" t="s">
        <v>72</v>
      </c>
      <c r="G164" s="29">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29" t="s">
        <v>151</v>
      </c>
      <c r="AH164" s="29" t="s">
        <v>236</v>
      </c>
      <c r="AI164" s="29" t="s">
        <v>876</v>
      </c>
      <c r="AJ164" s="29" t="s">
        <v>74</v>
      </c>
      <c r="AK164" s="29" t="s">
        <v>100</v>
      </c>
      <c r="AL164" s="29" t="s">
        <v>237</v>
      </c>
      <c r="AM164" s="29" t="s">
        <v>238</v>
      </c>
      <c r="AN164" s="29">
        <v>5.3499999999999999E-2</v>
      </c>
      <c r="AO164" s="29" t="s">
        <v>68</v>
      </c>
      <c r="AP164" s="29"/>
      <c r="AQ164" s="29"/>
      <c r="AR164" s="29" t="s">
        <v>68</v>
      </c>
      <c r="AS164" s="29"/>
      <c r="AT164" s="29"/>
      <c r="AU164" s="29" t="s">
        <v>877</v>
      </c>
      <c r="AV164" s="29" t="s">
        <v>878</v>
      </c>
      <c r="AW164" s="29">
        <v>0.11703</v>
      </c>
      <c r="AX164" s="29" t="s">
        <v>879</v>
      </c>
      <c r="AY164" s="29" t="s">
        <v>880</v>
      </c>
      <c r="AZ164" s="3">
        <v>2</v>
      </c>
      <c r="BA164" s="29" t="s">
        <v>213</v>
      </c>
      <c r="BB164" s="29">
        <v>2</v>
      </c>
      <c r="BC164" s="29" t="s">
        <v>60</v>
      </c>
      <c r="BD164" s="29" t="s">
        <v>60</v>
      </c>
      <c r="BE164" s="29" t="s">
        <v>239</v>
      </c>
      <c r="BF164" s="31" t="str">
        <f>IFERROR(VLOOKUP(Data_Power_app[[#This Row],[PRO ODER]],'Result'!H:J,3,0),"")</f>
        <v>LAMINATION 1</v>
      </c>
      <c r="BG164" s="13" t="str">
        <f>IFERROR(VLOOKUP(Data_Power_app[[#This Row],[PRO ODER]]&amp;"LAM",'Real Time'!A:E,4,0),"")</f>
        <v>ML-02</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185</v>
      </c>
      <c r="B165" s="29" t="s">
        <v>7499</v>
      </c>
      <c r="C165" s="29" t="s">
        <v>7420</v>
      </c>
      <c r="D165" s="29" t="s">
        <v>86</v>
      </c>
      <c r="E165" s="29" t="s">
        <v>170</v>
      </c>
      <c r="F165" s="29" t="s">
        <v>72</v>
      </c>
      <c r="G165" s="29">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29" t="s">
        <v>1106</v>
      </c>
      <c r="AH165" s="29" t="s">
        <v>187</v>
      </c>
      <c r="AI165" s="29" t="s">
        <v>7500</v>
      </c>
      <c r="AJ165" s="29" t="s">
        <v>74</v>
      </c>
      <c r="AK165" s="29" t="s">
        <v>100</v>
      </c>
      <c r="AL165" s="29" t="s">
        <v>188</v>
      </c>
      <c r="AM165" s="29" t="s">
        <v>189</v>
      </c>
      <c r="AN165" s="29">
        <v>140.03594000000001</v>
      </c>
      <c r="AO165" s="29" t="s">
        <v>93</v>
      </c>
      <c r="AP165" s="29" t="s">
        <v>94</v>
      </c>
      <c r="AQ165" s="29">
        <v>140.03594000000001</v>
      </c>
      <c r="AR165" s="29" t="s">
        <v>68</v>
      </c>
      <c r="AS165" s="29"/>
      <c r="AT165" s="29"/>
      <c r="AU165" s="29" t="s">
        <v>7501</v>
      </c>
      <c r="AV165" s="29" t="s">
        <v>7502</v>
      </c>
      <c r="AW165" s="29">
        <v>260.31119000000001</v>
      </c>
      <c r="AX165" s="29" t="s">
        <v>68</v>
      </c>
      <c r="AY165" s="29" t="s">
        <v>68</v>
      </c>
      <c r="AZ165" s="3" t="s">
        <v>68</v>
      </c>
      <c r="BA165" s="29" t="s">
        <v>60</v>
      </c>
      <c r="BB165" s="29">
        <v>4509</v>
      </c>
      <c r="BC165" s="29" t="s">
        <v>60</v>
      </c>
      <c r="BD165" s="29" t="s">
        <v>60</v>
      </c>
      <c r="BE165" s="29" t="s">
        <v>60</v>
      </c>
      <c r="BF165" s="31" t="str">
        <f>IFERROR(VLOOKUP(Data_Power_app[[#This Row],[PRO ODER]],'Result'!H:J,3,0),"")</f>
        <v>LAMINATION 2</v>
      </c>
      <c r="BG165" s="13"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186</v>
      </c>
      <c r="B166" s="29" t="s">
        <v>10448</v>
      </c>
      <c r="C166" s="29" t="s">
        <v>10449</v>
      </c>
      <c r="D166" s="29" t="s">
        <v>86</v>
      </c>
      <c r="E166" s="29" t="s">
        <v>235</v>
      </c>
      <c r="F166" s="29" t="s">
        <v>72</v>
      </c>
      <c r="G166" s="29">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1.17717</v>
      </c>
      <c r="AO166" s="29" t="s">
        <v>68</v>
      </c>
      <c r="AP166" s="29"/>
      <c r="AQ166" s="29"/>
      <c r="AR166" s="29" t="s">
        <v>68</v>
      </c>
      <c r="AS166" s="29"/>
      <c r="AT166" s="29"/>
      <c r="AU166" s="29" t="s">
        <v>877</v>
      </c>
      <c r="AV166" s="29" t="s">
        <v>878</v>
      </c>
      <c r="AW166" s="29">
        <v>2.5743399999999999</v>
      </c>
      <c r="AX166" s="29" t="s">
        <v>879</v>
      </c>
      <c r="AY166" s="29" t="s">
        <v>880</v>
      </c>
      <c r="AZ166" s="3">
        <v>48</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187</v>
      </c>
      <c r="B167" s="29" t="s">
        <v>10450</v>
      </c>
      <c r="C167" s="29" t="s">
        <v>10451</v>
      </c>
      <c r="D167" s="29" t="s">
        <v>86</v>
      </c>
      <c r="E167" s="29" t="s">
        <v>235</v>
      </c>
      <c r="F167" s="29" t="s">
        <v>72</v>
      </c>
      <c r="G167" s="29">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1.7412300000000001</v>
      </c>
      <c r="AO167" s="29" t="s">
        <v>68</v>
      </c>
      <c r="AP167" s="29"/>
      <c r="AQ167" s="29"/>
      <c r="AR167" s="29" t="s">
        <v>68</v>
      </c>
      <c r="AS167" s="29"/>
      <c r="AT167" s="29"/>
      <c r="AU167" s="29" t="s">
        <v>877</v>
      </c>
      <c r="AV167" s="29" t="s">
        <v>878</v>
      </c>
      <c r="AW167" s="29">
        <v>3.8078799999999999</v>
      </c>
      <c r="AX167" s="29" t="s">
        <v>879</v>
      </c>
      <c r="AY167" s="29" t="s">
        <v>880</v>
      </c>
      <c r="AZ167" s="3">
        <v>71</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188</v>
      </c>
      <c r="B168" s="29" t="s">
        <v>10452</v>
      </c>
      <c r="C168" s="29" t="s">
        <v>10453</v>
      </c>
      <c r="D168" s="29" t="s">
        <v>86</v>
      </c>
      <c r="E168" s="29" t="s">
        <v>235</v>
      </c>
      <c r="F168" s="29" t="s">
        <v>72</v>
      </c>
      <c r="G168" s="29">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1.47146</v>
      </c>
      <c r="AO168" s="29" t="s">
        <v>68</v>
      </c>
      <c r="AP168" s="29"/>
      <c r="AQ168" s="29"/>
      <c r="AR168" s="29" t="s">
        <v>68</v>
      </c>
      <c r="AS168" s="29"/>
      <c r="AT168" s="29"/>
      <c r="AU168" s="29" t="s">
        <v>877</v>
      </c>
      <c r="AV168" s="29" t="s">
        <v>878</v>
      </c>
      <c r="AW168" s="29">
        <v>3.21793</v>
      </c>
      <c r="AX168" s="29" t="s">
        <v>879</v>
      </c>
      <c r="AY168" s="29" t="s">
        <v>880</v>
      </c>
      <c r="AZ168" s="3">
        <v>60</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189</v>
      </c>
      <c r="B169" s="29" t="s">
        <v>10454</v>
      </c>
      <c r="C169" s="29" t="s">
        <v>10455</v>
      </c>
      <c r="D169" s="29" t="s">
        <v>86</v>
      </c>
      <c r="E169" s="29" t="s">
        <v>235</v>
      </c>
      <c r="F169" s="29" t="s">
        <v>72</v>
      </c>
      <c r="G169" s="29">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1.5450299999999999</v>
      </c>
      <c r="AO169" s="29" t="s">
        <v>68</v>
      </c>
      <c r="AP169" s="29"/>
      <c r="AQ169" s="29"/>
      <c r="AR169" s="29" t="s">
        <v>68</v>
      </c>
      <c r="AS169" s="29"/>
      <c r="AT169" s="29"/>
      <c r="AU169" s="29" t="s">
        <v>877</v>
      </c>
      <c r="AV169" s="29" t="s">
        <v>878</v>
      </c>
      <c r="AW169" s="29">
        <v>3.3788200000000002</v>
      </c>
      <c r="AX169" s="29" t="s">
        <v>879</v>
      </c>
      <c r="AY169" s="29" t="s">
        <v>880</v>
      </c>
      <c r="AZ169" s="3">
        <v>63</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190</v>
      </c>
      <c r="B170" s="29" t="s">
        <v>10456</v>
      </c>
      <c r="C170" s="29" t="s">
        <v>10457</v>
      </c>
      <c r="D170" s="29" t="s">
        <v>86</v>
      </c>
      <c r="E170" s="29" t="s">
        <v>235</v>
      </c>
      <c r="F170" s="29" t="s">
        <v>72</v>
      </c>
      <c r="G170" s="29">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1.25074</v>
      </c>
      <c r="AO170" s="29" t="s">
        <v>68</v>
      </c>
      <c r="AP170" s="29"/>
      <c r="AQ170" s="29"/>
      <c r="AR170" s="29" t="s">
        <v>68</v>
      </c>
      <c r="AS170" s="29"/>
      <c r="AT170" s="29"/>
      <c r="AU170" s="29" t="s">
        <v>877</v>
      </c>
      <c r="AV170" s="29" t="s">
        <v>878</v>
      </c>
      <c r="AW170" s="29">
        <v>2.7352400000000001</v>
      </c>
      <c r="AX170" s="29" t="s">
        <v>879</v>
      </c>
      <c r="AY170" s="29" t="s">
        <v>880</v>
      </c>
      <c r="AZ170" s="3">
        <v>51</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191</v>
      </c>
      <c r="B171" s="29" t="s">
        <v>10458</v>
      </c>
      <c r="C171" s="29" t="s">
        <v>10459</v>
      </c>
      <c r="D171" s="29" t="s">
        <v>86</v>
      </c>
      <c r="E171" s="29" t="s">
        <v>235</v>
      </c>
      <c r="F171" s="29" t="s">
        <v>72</v>
      </c>
      <c r="G171" s="29">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0.77237999999999996</v>
      </c>
      <c r="AO171" s="29" t="s">
        <v>68</v>
      </c>
      <c r="AP171" s="29"/>
      <c r="AQ171" s="29"/>
      <c r="AR171" s="29" t="s">
        <v>68</v>
      </c>
      <c r="AS171" s="29"/>
      <c r="AT171" s="29"/>
      <c r="AU171" s="29" t="s">
        <v>877</v>
      </c>
      <c r="AV171" s="29" t="s">
        <v>878</v>
      </c>
      <c r="AW171" s="29">
        <v>1.68936</v>
      </c>
      <c r="AX171" s="29" t="s">
        <v>879</v>
      </c>
      <c r="AY171" s="29" t="s">
        <v>880</v>
      </c>
      <c r="AZ171" s="3">
        <v>36</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192</v>
      </c>
      <c r="B172" s="29" t="s">
        <v>10460</v>
      </c>
      <c r="C172" s="29" t="s">
        <v>10461</v>
      </c>
      <c r="D172" s="29" t="s">
        <v>86</v>
      </c>
      <c r="E172" s="29" t="s">
        <v>235</v>
      </c>
      <c r="F172" s="29" t="s">
        <v>72</v>
      </c>
      <c r="G172" s="29">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0.60074000000000005</v>
      </c>
      <c r="AO172" s="29" t="s">
        <v>68</v>
      </c>
      <c r="AP172" s="29"/>
      <c r="AQ172" s="29"/>
      <c r="AR172" s="29" t="s">
        <v>68</v>
      </c>
      <c r="AS172" s="29"/>
      <c r="AT172" s="29"/>
      <c r="AU172" s="29" t="s">
        <v>877</v>
      </c>
      <c r="AV172" s="29" t="s">
        <v>878</v>
      </c>
      <c r="AW172" s="29">
        <v>1.31395</v>
      </c>
      <c r="AX172" s="29" t="s">
        <v>879</v>
      </c>
      <c r="AY172" s="29" t="s">
        <v>880</v>
      </c>
      <c r="AZ172" s="3">
        <v>28</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193</v>
      </c>
      <c r="B173" s="29" t="s">
        <v>10462</v>
      </c>
      <c r="C173" s="29" t="s">
        <v>10463</v>
      </c>
      <c r="D173" s="29" t="s">
        <v>86</v>
      </c>
      <c r="E173" s="29" t="s">
        <v>235</v>
      </c>
      <c r="F173" s="29" t="s">
        <v>72</v>
      </c>
      <c r="G173" s="29">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29" t="s">
        <v>151</v>
      </c>
      <c r="AH173" s="29" t="s">
        <v>1108</v>
      </c>
      <c r="AI173" s="29" t="s">
        <v>1110</v>
      </c>
      <c r="AJ173" s="29" t="s">
        <v>74</v>
      </c>
      <c r="AK173" s="29" t="s">
        <v>264</v>
      </c>
      <c r="AL173" s="29" t="s">
        <v>237</v>
      </c>
      <c r="AM173" s="29" t="s">
        <v>238</v>
      </c>
      <c r="AN173" s="29">
        <v>0.25749</v>
      </c>
      <c r="AO173" s="29" t="s">
        <v>68</v>
      </c>
      <c r="AP173" s="29"/>
      <c r="AQ173" s="29"/>
      <c r="AR173" s="29" t="s">
        <v>68</v>
      </c>
      <c r="AS173" s="29"/>
      <c r="AT173" s="29"/>
      <c r="AU173" s="29" t="s">
        <v>877</v>
      </c>
      <c r="AV173" s="29" t="s">
        <v>878</v>
      </c>
      <c r="AW173" s="29">
        <v>0.56318000000000001</v>
      </c>
      <c r="AX173" s="29" t="s">
        <v>879</v>
      </c>
      <c r="AY173" s="29" t="s">
        <v>880</v>
      </c>
      <c r="AZ173" s="3">
        <v>13</v>
      </c>
      <c r="BA173" s="29" t="s">
        <v>213</v>
      </c>
      <c r="BB173" s="29">
        <v>0</v>
      </c>
      <c r="BC173" s="29" t="s">
        <v>60</v>
      </c>
      <c r="BD173" s="29" t="s">
        <v>60</v>
      </c>
      <c r="BE173" s="29" t="s">
        <v>239</v>
      </c>
      <c r="BF173" s="31" t="str">
        <f>IFERROR(VLOOKUP(Data_Power_app[[#This Row],[PRO ODER]],'Result'!H:J,3,0),"")</f>
        <v>LAMINATION 1</v>
      </c>
      <c r="BG173" s="13" t="str">
        <f>IFERROR(VLOOKUP(Data_Power_app[[#This Row],[PRO ODER]]&amp;"LAM",'Real Time'!A:E,4,0),"")</f>
        <v>ML-02</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7">
        <v>194</v>
      </c>
      <c r="B174" s="29" t="s">
        <v>12568</v>
      </c>
      <c r="C174" s="29" t="s">
        <v>12569</v>
      </c>
      <c r="D174" s="29" t="s">
        <v>57</v>
      </c>
      <c r="E174" s="29" t="s">
        <v>112</v>
      </c>
      <c r="F174" s="29" t="s">
        <v>72</v>
      </c>
      <c r="G174" s="29">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2.6144599999999998</v>
      </c>
      <c r="AO174" s="29" t="s">
        <v>68</v>
      </c>
      <c r="AP174" s="29"/>
      <c r="AQ174" s="29"/>
      <c r="AR174" s="29" t="s">
        <v>68</v>
      </c>
      <c r="AS174" s="29"/>
      <c r="AT174" s="29"/>
      <c r="AU174" s="29" t="s">
        <v>12571</v>
      </c>
      <c r="AV174" s="29" t="s">
        <v>12572</v>
      </c>
      <c r="AW174" s="29">
        <v>5.718</v>
      </c>
      <c r="AX174" s="29" t="s">
        <v>2899</v>
      </c>
      <c r="AY174" s="29" t="s">
        <v>2900</v>
      </c>
      <c r="AZ174" s="3">
        <v>101</v>
      </c>
      <c r="BA174" s="29" t="s">
        <v>60</v>
      </c>
      <c r="BB174" s="29">
        <v>101</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195</v>
      </c>
      <c r="B175" s="29" t="s">
        <v>12573</v>
      </c>
      <c r="C175" s="29" t="s">
        <v>12574</v>
      </c>
      <c r="D175" s="29" t="s">
        <v>57</v>
      </c>
      <c r="E175" s="29" t="s">
        <v>112</v>
      </c>
      <c r="F175" s="29" t="s">
        <v>72</v>
      </c>
      <c r="G175" s="29">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8.2980800000000006</v>
      </c>
      <c r="AO175" s="29" t="s">
        <v>68</v>
      </c>
      <c r="AP175" s="29"/>
      <c r="AQ175" s="29"/>
      <c r="AR175" s="29" t="s">
        <v>68</v>
      </c>
      <c r="AS175" s="29"/>
      <c r="AT175" s="29"/>
      <c r="AU175" s="29" t="s">
        <v>12571</v>
      </c>
      <c r="AV175" s="29" t="s">
        <v>12572</v>
      </c>
      <c r="AW175" s="29">
        <v>18.147929999999999</v>
      </c>
      <c r="AX175" s="29" t="s">
        <v>2899</v>
      </c>
      <c r="AY175" s="29" t="s">
        <v>2900</v>
      </c>
      <c r="AZ175" s="3">
        <v>323</v>
      </c>
      <c r="BA175" s="29" t="s">
        <v>60</v>
      </c>
      <c r="BB175" s="29">
        <v>323</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196</v>
      </c>
      <c r="B176" s="29" t="s">
        <v>12575</v>
      </c>
      <c r="C176" s="29" t="s">
        <v>12576</v>
      </c>
      <c r="D176" s="29" t="s">
        <v>57</v>
      </c>
      <c r="E176" s="29" t="s">
        <v>112</v>
      </c>
      <c r="F176" s="29" t="s">
        <v>72</v>
      </c>
      <c r="G176" s="29">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19.893000000000001</v>
      </c>
      <c r="AO176" s="29" t="s">
        <v>68</v>
      </c>
      <c r="AP176" s="29"/>
      <c r="AQ176" s="29"/>
      <c r="AR176" s="29" t="s">
        <v>68</v>
      </c>
      <c r="AS176" s="29"/>
      <c r="AT176" s="29"/>
      <c r="AU176" s="29" t="s">
        <v>12571</v>
      </c>
      <c r="AV176" s="29" t="s">
        <v>12572</v>
      </c>
      <c r="AW176" s="29">
        <v>43.506160000000001</v>
      </c>
      <c r="AX176" s="29" t="s">
        <v>2899</v>
      </c>
      <c r="AY176" s="29" t="s">
        <v>2900</v>
      </c>
      <c r="AZ176" s="3">
        <v>775</v>
      </c>
      <c r="BA176" s="29" t="s">
        <v>60</v>
      </c>
      <c r="BB176" s="29">
        <v>775</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197</v>
      </c>
      <c r="B177" s="29" t="s">
        <v>12577</v>
      </c>
      <c r="C177" s="29" t="s">
        <v>12578</v>
      </c>
      <c r="D177" s="29" t="s">
        <v>57</v>
      </c>
      <c r="E177" s="29" t="s">
        <v>112</v>
      </c>
      <c r="F177" s="29" t="s">
        <v>72</v>
      </c>
      <c r="G177" s="29">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1.5326599999999999</v>
      </c>
      <c r="AO177" s="29" t="s">
        <v>68</v>
      </c>
      <c r="AP177" s="29"/>
      <c r="AQ177" s="29"/>
      <c r="AR177" s="29" t="s">
        <v>68</v>
      </c>
      <c r="AS177" s="29"/>
      <c r="AT177" s="29"/>
      <c r="AU177" s="29" t="s">
        <v>12571</v>
      </c>
      <c r="AV177" s="29" t="s">
        <v>12572</v>
      </c>
      <c r="AW177" s="29">
        <v>3.3520300000000001</v>
      </c>
      <c r="AX177" s="29" t="s">
        <v>2899</v>
      </c>
      <c r="AY177" s="29" t="s">
        <v>2900</v>
      </c>
      <c r="AZ177" s="3">
        <v>60</v>
      </c>
      <c r="BA177" s="29" t="s">
        <v>60</v>
      </c>
      <c r="BB177" s="29">
        <v>60</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198</v>
      </c>
      <c r="B178" s="29" t="s">
        <v>12579</v>
      </c>
      <c r="C178" s="29" t="s">
        <v>12580</v>
      </c>
      <c r="D178" s="29" t="s">
        <v>57</v>
      </c>
      <c r="E178" s="29" t="s">
        <v>112</v>
      </c>
      <c r="F178" s="29" t="s">
        <v>72</v>
      </c>
      <c r="G178" s="29">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5.4367799999999997</v>
      </c>
      <c r="AO178" s="29" t="s">
        <v>68</v>
      </c>
      <c r="AP178" s="29"/>
      <c r="AQ178" s="29"/>
      <c r="AR178" s="29" t="s">
        <v>68</v>
      </c>
      <c r="AS178" s="29"/>
      <c r="AT178" s="29"/>
      <c r="AU178" s="29" t="s">
        <v>12571</v>
      </c>
      <c r="AV178" s="29" t="s">
        <v>12572</v>
      </c>
      <c r="AW178" s="29">
        <v>11.89034</v>
      </c>
      <c r="AX178" s="29" t="s">
        <v>2899</v>
      </c>
      <c r="AY178" s="29" t="s">
        <v>2900</v>
      </c>
      <c r="AZ178" s="3">
        <v>212</v>
      </c>
      <c r="BA178" s="29" t="s">
        <v>60</v>
      </c>
      <c r="BB178" s="29">
        <v>212</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199</v>
      </c>
      <c r="B179" s="29" t="s">
        <v>12581</v>
      </c>
      <c r="C179" s="29" t="s">
        <v>12582</v>
      </c>
      <c r="D179" s="29" t="s">
        <v>57</v>
      </c>
      <c r="E179" s="29" t="s">
        <v>112</v>
      </c>
      <c r="F179" s="29" t="s">
        <v>72</v>
      </c>
      <c r="G179" s="29">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29" t="s">
        <v>119</v>
      </c>
      <c r="AH179" s="29" t="s">
        <v>354</v>
      </c>
      <c r="AI179" s="29" t="s">
        <v>12570</v>
      </c>
      <c r="AJ179" s="29" t="s">
        <v>74</v>
      </c>
      <c r="AK179" s="29" t="s">
        <v>100</v>
      </c>
      <c r="AL179" s="29" t="s">
        <v>355</v>
      </c>
      <c r="AM179" s="29" t="s">
        <v>356</v>
      </c>
      <c r="AN179" s="29">
        <v>4.3818000000000001</v>
      </c>
      <c r="AO179" s="29" t="s">
        <v>68</v>
      </c>
      <c r="AP179" s="29"/>
      <c r="AQ179" s="29"/>
      <c r="AR179" s="29" t="s">
        <v>68</v>
      </c>
      <c r="AS179" s="29"/>
      <c r="AT179" s="29"/>
      <c r="AU179" s="29" t="s">
        <v>12571</v>
      </c>
      <c r="AV179" s="29" t="s">
        <v>12572</v>
      </c>
      <c r="AW179" s="29">
        <v>9.5831999999999997</v>
      </c>
      <c r="AX179" s="29" t="s">
        <v>2899</v>
      </c>
      <c r="AY179" s="29" t="s">
        <v>2900</v>
      </c>
      <c r="AZ179" s="3">
        <v>171</v>
      </c>
      <c r="BA179" s="29" t="s">
        <v>60</v>
      </c>
      <c r="BB179" s="29">
        <v>171</v>
      </c>
      <c r="BC179" s="29" t="s">
        <v>60</v>
      </c>
      <c r="BD179" s="29" t="s">
        <v>60</v>
      </c>
      <c r="BE179" s="29" t="s">
        <v>60</v>
      </c>
      <c r="BF179" s="31" t="str">
        <f>IFERROR(VLOOKUP(Data_Power_app[[#This Row],[PRO ODER]],'Result'!H:J,3,0),"")</f>
        <v>LAMINATION 3</v>
      </c>
      <c r="BG179" s="13" t="str">
        <f>IFERROR(VLOOKUP(Data_Power_app[[#This Row],[PRO ODER]]&amp;"LAM",'Real Time'!A:E,4,0),"")</f>
        <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200</v>
      </c>
      <c r="B180" s="29" t="s">
        <v>940</v>
      </c>
      <c r="C180" s="29" t="s">
        <v>941</v>
      </c>
      <c r="D180" s="29" t="s">
        <v>222</v>
      </c>
      <c r="E180" s="29" t="s">
        <v>112</v>
      </c>
      <c r="F180" s="29" t="s">
        <v>72</v>
      </c>
      <c r="G180" s="29">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29" t="s">
        <v>1106</v>
      </c>
      <c r="AH180" s="29" t="s">
        <v>281</v>
      </c>
      <c r="AI180" s="29" t="s">
        <v>942</v>
      </c>
      <c r="AJ180" s="29" t="s">
        <v>74</v>
      </c>
      <c r="AK180" s="29" t="s">
        <v>100</v>
      </c>
      <c r="AL180" s="29" t="s">
        <v>282</v>
      </c>
      <c r="AM180" s="29" t="s">
        <v>283</v>
      </c>
      <c r="AN180" s="29">
        <v>39.500819999999997</v>
      </c>
      <c r="AO180" s="29" t="s">
        <v>68</v>
      </c>
      <c r="AP180" s="29"/>
      <c r="AQ180" s="29"/>
      <c r="AR180" s="29" t="s">
        <v>68</v>
      </c>
      <c r="AS180" s="29"/>
      <c r="AT180" s="29"/>
      <c r="AU180" s="29" t="s">
        <v>498</v>
      </c>
      <c r="AV180" s="29" t="s">
        <v>499</v>
      </c>
      <c r="AW180" s="29">
        <v>86.379639999999995</v>
      </c>
      <c r="AX180" s="29" t="s">
        <v>628</v>
      </c>
      <c r="AY180" s="29" t="s">
        <v>628</v>
      </c>
      <c r="AZ180" s="3" t="s">
        <v>628</v>
      </c>
      <c r="BA180" s="29" t="s">
        <v>213</v>
      </c>
      <c r="BB180" s="29">
        <v>1476</v>
      </c>
      <c r="BC180" s="29" t="s">
        <v>1691</v>
      </c>
      <c r="BD180" s="29" t="s">
        <v>1692</v>
      </c>
      <c r="BE180" s="29" t="s">
        <v>943</v>
      </c>
      <c r="BF180" s="31" t="str">
        <f>IFERROR(VLOOKUP(Data_Power_app[[#This Row],[PRO ODER]],'Result'!H:J,3,0),"")</f>
        <v/>
      </c>
      <c r="BG180" s="13" t="str">
        <f>IFERROR(VLOOKUP(Data_Power_app[[#This Row],[PRO ODER]]&amp;"LAM",'Real Time'!A:E,4,0),"")</f>
        <v>ML-04</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201</v>
      </c>
      <c r="B181" s="29" t="s">
        <v>1613</v>
      </c>
      <c r="C181" s="29" t="s">
        <v>1614</v>
      </c>
      <c r="D181" s="29" t="s">
        <v>222</v>
      </c>
      <c r="E181" s="29" t="s">
        <v>112</v>
      </c>
      <c r="F181" s="29" t="s">
        <v>59</v>
      </c>
      <c r="G181" s="29">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29" t="s">
        <v>1106</v>
      </c>
      <c r="AH181" s="29" t="s">
        <v>371</v>
      </c>
      <c r="AI181" s="29" t="s">
        <v>548</v>
      </c>
      <c r="AJ181" s="29" t="s">
        <v>372</v>
      </c>
      <c r="AK181" s="29" t="s">
        <v>100</v>
      </c>
      <c r="AL181" s="29" t="s">
        <v>465</v>
      </c>
      <c r="AM181" s="29" t="s">
        <v>466</v>
      </c>
      <c r="AN181" s="29">
        <v>12.75108</v>
      </c>
      <c r="AO181" s="29" t="s">
        <v>68</v>
      </c>
      <c r="AP181" s="29"/>
      <c r="AQ181" s="29"/>
      <c r="AR181" s="29" t="s">
        <v>68</v>
      </c>
      <c r="AS181" s="29"/>
      <c r="AT181" s="29"/>
      <c r="AU181" s="29" t="s">
        <v>549</v>
      </c>
      <c r="AV181" s="29" t="s">
        <v>550</v>
      </c>
      <c r="AW181" s="29">
        <v>55.763539999999999</v>
      </c>
      <c r="AX181" s="29" t="s">
        <v>551</v>
      </c>
      <c r="AY181" s="29" t="s">
        <v>552</v>
      </c>
      <c r="AZ181" s="3">
        <v>792</v>
      </c>
      <c r="BA181" s="29" t="s">
        <v>60</v>
      </c>
      <c r="BB181" s="29">
        <v>792</v>
      </c>
      <c r="BC181" s="29" t="s">
        <v>60</v>
      </c>
      <c r="BD181" s="29" t="s">
        <v>60</v>
      </c>
      <c r="BE181" s="29" t="s">
        <v>60</v>
      </c>
      <c r="BF181" s="31" t="str">
        <f>IFERROR(VLOOKUP(Data_Power_app[[#This Row],[PRO ODER]],'Result'!H:J,3,0),"")</f>
        <v/>
      </c>
      <c r="BG181" s="13" t="str">
        <f>IFERROR(VLOOKUP(Data_Power_app[[#This Row],[PRO ODER]]&amp;"LAM",'Real Time'!A:E,4,0),"")</f>
        <v>ML-05</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202</v>
      </c>
      <c r="B182" s="29" t="s">
        <v>1819</v>
      </c>
      <c r="C182" s="29" t="s">
        <v>1820</v>
      </c>
      <c r="D182" s="29" t="s">
        <v>86</v>
      </c>
      <c r="E182" s="29" t="s">
        <v>163</v>
      </c>
      <c r="F182" s="29" t="s">
        <v>59</v>
      </c>
      <c r="G182" s="29">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29" t="s">
        <v>1106</v>
      </c>
      <c r="AH182" s="29" t="s">
        <v>438</v>
      </c>
      <c r="AI182" s="29" t="s">
        <v>1821</v>
      </c>
      <c r="AJ182" s="29" t="s">
        <v>172</v>
      </c>
      <c r="AK182" s="29" t="s">
        <v>100</v>
      </c>
      <c r="AL182" s="29" t="s">
        <v>439</v>
      </c>
      <c r="AM182" s="29" t="s">
        <v>440</v>
      </c>
      <c r="AN182" s="29">
        <v>90.232699999999994</v>
      </c>
      <c r="AO182" s="29" t="s">
        <v>68</v>
      </c>
      <c r="AP182" s="29"/>
      <c r="AQ182" s="29"/>
      <c r="AR182" s="29" t="s">
        <v>68</v>
      </c>
      <c r="AS182" s="29"/>
      <c r="AT182" s="29"/>
      <c r="AU182" s="29" t="s">
        <v>250</v>
      </c>
      <c r="AV182" s="29" t="s">
        <v>251</v>
      </c>
      <c r="AW182" s="29">
        <v>197.33091999999999</v>
      </c>
      <c r="AX182" s="29" t="s">
        <v>1822</v>
      </c>
      <c r="AY182" s="29" t="s">
        <v>1823</v>
      </c>
      <c r="AZ182" s="3">
        <v>2602</v>
      </c>
      <c r="BA182" s="29" t="s">
        <v>60</v>
      </c>
      <c r="BB182" s="29">
        <v>2602</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203</v>
      </c>
      <c r="B183" s="29" t="s">
        <v>1803</v>
      </c>
      <c r="C183" s="29" t="s">
        <v>1804</v>
      </c>
      <c r="D183" s="29" t="s">
        <v>86</v>
      </c>
      <c r="E183" s="29" t="s">
        <v>163</v>
      </c>
      <c r="F183" s="29" t="s">
        <v>59</v>
      </c>
      <c r="G183" s="29">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29" t="s">
        <v>1106</v>
      </c>
      <c r="AH183" s="29" t="s">
        <v>438</v>
      </c>
      <c r="AI183" s="29" t="s">
        <v>1797</v>
      </c>
      <c r="AJ183" s="29" t="s">
        <v>172</v>
      </c>
      <c r="AK183" s="29" t="s">
        <v>100</v>
      </c>
      <c r="AL183" s="29" t="s">
        <v>439</v>
      </c>
      <c r="AM183" s="29" t="s">
        <v>440</v>
      </c>
      <c r="AN183" s="29">
        <v>202.42498000000001</v>
      </c>
      <c r="AO183" s="29" t="s">
        <v>68</v>
      </c>
      <c r="AP183" s="29"/>
      <c r="AQ183" s="29"/>
      <c r="AR183" s="29" t="s">
        <v>68</v>
      </c>
      <c r="AS183" s="29"/>
      <c r="AT183" s="29"/>
      <c r="AU183" s="29" t="s">
        <v>1784</v>
      </c>
      <c r="AV183" s="29" t="s">
        <v>1785</v>
      </c>
      <c r="AW183" s="29">
        <v>442.68225999999999</v>
      </c>
      <c r="AX183" s="29" t="s">
        <v>1798</v>
      </c>
      <c r="AY183" s="29" t="s">
        <v>1799</v>
      </c>
      <c r="AZ183" s="3">
        <v>5756</v>
      </c>
      <c r="BA183" s="29" t="s">
        <v>60</v>
      </c>
      <c r="BB183" s="29">
        <v>5756</v>
      </c>
      <c r="BC183" s="29" t="s">
        <v>60</v>
      </c>
      <c r="BD183" s="29" t="s">
        <v>60</v>
      </c>
      <c r="BE183" s="29" t="s">
        <v>60</v>
      </c>
      <c r="BF183" s="31" t="str">
        <f>IFERROR(VLOOKUP(Data_Power_app[[#This Row],[PRO ODER]],'Result'!H:J,3,0),"")</f>
        <v/>
      </c>
      <c r="BG183" s="13" t="str">
        <f>IFERROR(VLOOKUP(Data_Power_app[[#This Row],[PRO ODER]]&amp;"LAM",'Real Time'!A:E,4,0),"")</f>
        <v>ML-06</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7">
        <v>204</v>
      </c>
      <c r="B184" s="29" t="s">
        <v>5122</v>
      </c>
      <c r="C184" s="29" t="s">
        <v>5123</v>
      </c>
      <c r="D184" s="29" t="s">
        <v>86</v>
      </c>
      <c r="E184" s="29" t="s">
        <v>170</v>
      </c>
      <c r="F184" s="29" t="s">
        <v>72</v>
      </c>
      <c r="G184" s="29">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29" t="s">
        <v>1106</v>
      </c>
      <c r="AH184" s="29" t="s">
        <v>316</v>
      </c>
      <c r="AI184" s="29" t="s">
        <v>5124</v>
      </c>
      <c r="AJ184" s="29" t="s">
        <v>74</v>
      </c>
      <c r="AK184" s="29" t="s">
        <v>65</v>
      </c>
      <c r="AL184" s="29" t="s">
        <v>317</v>
      </c>
      <c r="AM184" s="29" t="s">
        <v>318</v>
      </c>
      <c r="AN184" s="29">
        <v>71.531090000000006</v>
      </c>
      <c r="AO184" s="29" t="s">
        <v>68</v>
      </c>
      <c r="AP184" s="29"/>
      <c r="AQ184" s="29"/>
      <c r="AR184" s="29" t="s">
        <v>68</v>
      </c>
      <c r="AS184" s="29"/>
      <c r="AT184" s="29"/>
      <c r="AU184" s="29" t="s">
        <v>564</v>
      </c>
      <c r="AV184" s="29" t="s">
        <v>565</v>
      </c>
      <c r="AW184" s="29">
        <v>156.42004</v>
      </c>
      <c r="AX184" s="29" t="s">
        <v>5125</v>
      </c>
      <c r="AY184" s="29" t="s">
        <v>5126</v>
      </c>
      <c r="AZ184" s="3">
        <v>3512</v>
      </c>
      <c r="BA184" s="29" t="s">
        <v>213</v>
      </c>
      <c r="BB184" s="29">
        <v>3512</v>
      </c>
      <c r="BC184" s="29" t="s">
        <v>60</v>
      </c>
      <c r="BD184" s="29" t="s">
        <v>60</v>
      </c>
      <c r="BE184" s="29" t="s">
        <v>319</v>
      </c>
      <c r="BF184" s="31" t="str">
        <f>IFERROR(VLOOKUP(Data_Power_app[[#This Row],[PRO ODER]],'Result'!H:J,3,0),"")</f>
        <v>LAMINATION 7</v>
      </c>
      <c r="BG184" s="13" t="str">
        <f>IFERROR(VLOOKUP(Data_Power_app[[#This Row],[PRO ODER]]&amp;"LAM",'Real Time'!A:E,4,0),"")</f>
        <v>ML-04</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7">
        <v>205</v>
      </c>
      <c r="B185" s="29" t="s">
        <v>5127</v>
      </c>
      <c r="C185" s="29" t="s">
        <v>5128</v>
      </c>
      <c r="D185" s="29" t="s">
        <v>86</v>
      </c>
      <c r="E185" s="29" t="s">
        <v>170</v>
      </c>
      <c r="F185" s="29" t="s">
        <v>72</v>
      </c>
      <c r="G185" s="29">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45817</v>
      </c>
      <c r="AE185" s="4">
        <v>45817</v>
      </c>
      <c r="AF185" s="4"/>
      <c r="AG185" s="29" t="s">
        <v>151</v>
      </c>
      <c r="AH185" s="29" t="s">
        <v>313</v>
      </c>
      <c r="AI185" s="29" t="s">
        <v>3287</v>
      </c>
      <c r="AJ185" s="29" t="s">
        <v>74</v>
      </c>
      <c r="AK185" s="29" t="s">
        <v>65</v>
      </c>
      <c r="AL185" s="29" t="s">
        <v>248</v>
      </c>
      <c r="AM185" s="29" t="s">
        <v>249</v>
      </c>
      <c r="AN185" s="29">
        <v>61.230049999999999</v>
      </c>
      <c r="AO185" s="29" t="s">
        <v>68</v>
      </c>
      <c r="AP185" s="29"/>
      <c r="AQ185" s="29"/>
      <c r="AR185" s="29" t="s">
        <v>68</v>
      </c>
      <c r="AS185" s="29"/>
      <c r="AT185" s="29"/>
      <c r="AU185" s="29" t="s">
        <v>3288</v>
      </c>
      <c r="AV185" s="29" t="s">
        <v>3289</v>
      </c>
      <c r="AW185" s="29">
        <v>133.90723</v>
      </c>
      <c r="AX185" s="29" t="s">
        <v>3290</v>
      </c>
      <c r="AY185" s="29" t="s">
        <v>3291</v>
      </c>
      <c r="AZ185" s="3">
        <v>2621</v>
      </c>
      <c r="BA185" s="29" t="s">
        <v>213</v>
      </c>
      <c r="BB185" s="29">
        <v>2621</v>
      </c>
      <c r="BC185" s="29" t="s">
        <v>60</v>
      </c>
      <c r="BD185" s="29" t="s">
        <v>60</v>
      </c>
      <c r="BE185" s="29" t="s">
        <v>291</v>
      </c>
      <c r="BF185" s="31" t="str">
        <f>IFERROR(VLOOKUP(Data_Power_app[[#This Row],[PRO ODER]],'Result'!H:J,3,0),"")</f>
        <v>LAMINATION 4</v>
      </c>
      <c r="BG185" s="13" t="str">
        <f>IFERROR(VLOOKUP(Data_Power_app[[#This Row],[PRO ODER]]&amp;"LAM",'Real Time'!A:E,4,0),"")</f>
        <v>ML-03</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206</v>
      </c>
      <c r="B186" s="29" t="s">
        <v>5130</v>
      </c>
      <c r="C186" s="29" t="s">
        <v>5131</v>
      </c>
      <c r="D186" s="29" t="s">
        <v>86</v>
      </c>
      <c r="E186" s="29" t="s">
        <v>192</v>
      </c>
      <c r="F186" s="29" t="s">
        <v>72</v>
      </c>
      <c r="G186" s="29">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29" t="s">
        <v>1106</v>
      </c>
      <c r="AH186" s="29" t="s">
        <v>1786</v>
      </c>
      <c r="AI186" s="29" t="s">
        <v>1787</v>
      </c>
      <c r="AJ186" s="29" t="s">
        <v>74</v>
      </c>
      <c r="AK186" s="29" t="s">
        <v>100</v>
      </c>
      <c r="AL186" s="29" t="s">
        <v>582</v>
      </c>
      <c r="AM186" s="29" t="s">
        <v>583</v>
      </c>
      <c r="AN186" s="29">
        <v>43.107990000000001</v>
      </c>
      <c r="AO186" s="29" t="s">
        <v>68</v>
      </c>
      <c r="AP186" s="29"/>
      <c r="AQ186" s="29"/>
      <c r="AR186" s="29" t="s">
        <v>68</v>
      </c>
      <c r="AS186" s="29"/>
      <c r="AT186" s="29"/>
      <c r="AU186" s="29" t="s">
        <v>1788</v>
      </c>
      <c r="AV186" s="29" t="s">
        <v>1789</v>
      </c>
      <c r="AW186" s="29">
        <v>94.276820000000001</v>
      </c>
      <c r="AX186" s="29" t="s">
        <v>11537</v>
      </c>
      <c r="AY186" s="29" t="s">
        <v>11538</v>
      </c>
      <c r="AZ186" s="3">
        <v>1062</v>
      </c>
      <c r="BA186" s="29" t="s">
        <v>60</v>
      </c>
      <c r="BB186" s="29">
        <v>1768</v>
      </c>
      <c r="BC186" s="29" t="s">
        <v>60</v>
      </c>
      <c r="BD186" s="29" t="s">
        <v>60</v>
      </c>
      <c r="BE186" s="29" t="s">
        <v>60</v>
      </c>
      <c r="BF186" s="31" t="str">
        <f>IFERROR(VLOOKUP(Data_Power_app[[#This Row],[PRO ODER]],'Result'!H:J,3,0),"")</f>
        <v>LAMINATION 1</v>
      </c>
      <c r="BG186" s="13" t="str">
        <f>IFERROR(VLOOKUP(Data_Power_app[[#This Row],[PRO ODER]]&amp;"LAM",'Real Time'!A:E,4,0),"")</f>
        <v>ML-02</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7">
        <v>207</v>
      </c>
      <c r="B187" s="29" t="s">
        <v>1815</v>
      </c>
      <c r="C187" s="29" t="s">
        <v>1816</v>
      </c>
      <c r="D187" s="29" t="s">
        <v>86</v>
      </c>
      <c r="E187" s="29" t="s">
        <v>170</v>
      </c>
      <c r="F187" s="29" t="s">
        <v>59</v>
      </c>
      <c r="G187" s="29">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29" t="s">
        <v>1106</v>
      </c>
      <c r="AH187" s="29" t="s">
        <v>215</v>
      </c>
      <c r="AI187" s="29" t="s">
        <v>216</v>
      </c>
      <c r="AJ187" s="29" t="s">
        <v>172</v>
      </c>
      <c r="AK187" s="29" t="s">
        <v>100</v>
      </c>
      <c r="AL187" s="29" t="s">
        <v>173</v>
      </c>
      <c r="AM187" s="29" t="s">
        <v>174</v>
      </c>
      <c r="AN187" s="29">
        <v>89.363609999999994</v>
      </c>
      <c r="AO187" s="29" t="s">
        <v>68</v>
      </c>
      <c r="AP187" s="29"/>
      <c r="AQ187" s="29"/>
      <c r="AR187" s="29" t="s">
        <v>68</v>
      </c>
      <c r="AS187" s="29"/>
      <c r="AT187" s="29"/>
      <c r="AU187" s="29" t="s">
        <v>217</v>
      </c>
      <c r="AV187" s="29" t="s">
        <v>218</v>
      </c>
      <c r="AW187" s="29">
        <v>195.42515</v>
      </c>
      <c r="AX187" s="29" t="s">
        <v>11533</v>
      </c>
      <c r="AY187" s="29" t="s">
        <v>11534</v>
      </c>
      <c r="AZ187" s="3">
        <v>2160</v>
      </c>
      <c r="BA187" s="29" t="s">
        <v>60</v>
      </c>
      <c r="BB187" s="29">
        <v>2445</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208</v>
      </c>
      <c r="B188" s="29" t="s">
        <v>1475</v>
      </c>
      <c r="C188" s="29" t="s">
        <v>1476</v>
      </c>
      <c r="D188" s="29" t="s">
        <v>272</v>
      </c>
      <c r="E188" s="29" t="s">
        <v>273</v>
      </c>
      <c r="F188" s="29" t="s">
        <v>59</v>
      </c>
      <c r="G188" s="29">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29" t="s">
        <v>1106</v>
      </c>
      <c r="AH188" s="29" t="s">
        <v>491</v>
      </c>
      <c r="AI188" s="29" t="s">
        <v>541</v>
      </c>
      <c r="AJ188" s="29" t="s">
        <v>275</v>
      </c>
      <c r="AK188" s="29" t="s">
        <v>100</v>
      </c>
      <c r="AL188" s="29" t="s">
        <v>276</v>
      </c>
      <c r="AM188" s="29" t="s">
        <v>277</v>
      </c>
      <c r="AN188" s="29">
        <v>11.962490000000001</v>
      </c>
      <c r="AO188" s="29" t="s">
        <v>68</v>
      </c>
      <c r="AP188" s="29"/>
      <c r="AQ188" s="29"/>
      <c r="AR188" s="29" t="s">
        <v>68</v>
      </c>
      <c r="AS188" s="29"/>
      <c r="AT188" s="29"/>
      <c r="AU188" s="29" t="s">
        <v>345</v>
      </c>
      <c r="AV188" s="29" t="s">
        <v>346</v>
      </c>
      <c r="AW188" s="29">
        <v>44.479179999999999</v>
      </c>
      <c r="AX188" s="29" t="s">
        <v>542</v>
      </c>
      <c r="AY188" s="29" t="s">
        <v>543</v>
      </c>
      <c r="AZ188" s="3">
        <v>528</v>
      </c>
      <c r="BA188" s="29" t="s">
        <v>60</v>
      </c>
      <c r="BB188" s="29">
        <v>528</v>
      </c>
      <c r="BC188" s="29" t="s">
        <v>60</v>
      </c>
      <c r="BD188" s="29" t="s">
        <v>60</v>
      </c>
      <c r="BE188" s="29" t="s">
        <v>60</v>
      </c>
      <c r="BF188" s="31" t="str">
        <f>IFERROR(VLOOKUP(Data_Power_app[[#This Row],[PRO ODER]],'Result'!H:J,3,0),"")</f>
        <v/>
      </c>
      <c r="BG188" s="13" t="str">
        <f>IFERROR(VLOOKUP(Data_Power_app[[#This Row],[PRO ODER]]&amp;"LAM",'Real Time'!A:E,4,0),"")</f>
        <v>ML-06</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7">
        <v>209</v>
      </c>
      <c r="B189" s="29" t="s">
        <v>5134</v>
      </c>
      <c r="C189" s="29" t="s">
        <v>5135</v>
      </c>
      <c r="D189" s="29" t="s">
        <v>86</v>
      </c>
      <c r="E189" s="29" t="s">
        <v>235</v>
      </c>
      <c r="F189" s="29" t="s">
        <v>72</v>
      </c>
      <c r="G189" s="29">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4.0805100000000003</v>
      </c>
      <c r="AO189" s="29" t="s">
        <v>68</v>
      </c>
      <c r="AP189" s="29"/>
      <c r="AQ189" s="29"/>
      <c r="AR189" s="29" t="s">
        <v>68</v>
      </c>
      <c r="AS189" s="29"/>
      <c r="AT189" s="29"/>
      <c r="AU189" s="29" t="s">
        <v>871</v>
      </c>
      <c r="AV189" s="29" t="s">
        <v>872</v>
      </c>
      <c r="AW189" s="29">
        <v>7.5852500000000003</v>
      </c>
      <c r="AX189" s="29" t="s">
        <v>772</v>
      </c>
      <c r="AY189" s="29" t="s">
        <v>773</v>
      </c>
      <c r="AZ189" s="3">
        <v>126</v>
      </c>
      <c r="BA189" s="29" t="s">
        <v>60</v>
      </c>
      <c r="BB189" s="29">
        <v>126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210</v>
      </c>
      <c r="B190" s="29" t="s">
        <v>5136</v>
      </c>
      <c r="C190" s="29" t="s">
        <v>5137</v>
      </c>
      <c r="D190" s="29" t="s">
        <v>86</v>
      </c>
      <c r="E190" s="29" t="s">
        <v>235</v>
      </c>
      <c r="F190" s="29" t="s">
        <v>72</v>
      </c>
      <c r="G190" s="29">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45817</v>
      </c>
      <c r="AE190" s="4">
        <v>45817</v>
      </c>
      <c r="AF190" s="4">
        <v>45818</v>
      </c>
      <c r="AG190" s="29" t="s">
        <v>1106</v>
      </c>
      <c r="AH190" s="29" t="s">
        <v>769</v>
      </c>
      <c r="AI190" s="29" t="s">
        <v>1660</v>
      </c>
      <c r="AJ190" s="29" t="s">
        <v>74</v>
      </c>
      <c r="AK190" s="29" t="s">
        <v>100</v>
      </c>
      <c r="AL190" s="29" t="s">
        <v>770</v>
      </c>
      <c r="AM190" s="29" t="s">
        <v>771</v>
      </c>
      <c r="AN190" s="29">
        <v>5.05206</v>
      </c>
      <c r="AO190" s="29" t="s">
        <v>68</v>
      </c>
      <c r="AP190" s="29"/>
      <c r="AQ190" s="29"/>
      <c r="AR190" s="29" t="s">
        <v>68</v>
      </c>
      <c r="AS190" s="29"/>
      <c r="AT190" s="29"/>
      <c r="AU190" s="29" t="s">
        <v>871</v>
      </c>
      <c r="AV190" s="29" t="s">
        <v>872</v>
      </c>
      <c r="AW190" s="29">
        <v>9.3912600000000008</v>
      </c>
      <c r="AX190" s="29" t="s">
        <v>772</v>
      </c>
      <c r="AY190" s="29" t="s">
        <v>773</v>
      </c>
      <c r="AZ190" s="3">
        <v>156</v>
      </c>
      <c r="BA190" s="29" t="s">
        <v>60</v>
      </c>
      <c r="BB190" s="29">
        <v>156</v>
      </c>
      <c r="BC190" s="29" t="s">
        <v>60</v>
      </c>
      <c r="BD190" s="29" t="s">
        <v>60</v>
      </c>
      <c r="BE190" s="29" t="s">
        <v>60</v>
      </c>
      <c r="BF190" s="31" t="str">
        <f>IFERROR(VLOOKUP(Data_Power_app[[#This Row],[PRO ODER]],'Result'!H:J,3,0),"")</f>
        <v>LAMINATION 1</v>
      </c>
      <c r="BG190" s="13" t="str">
        <f>IFERROR(VLOOKUP(Data_Power_app[[#This Row],[PRO ODER]]&amp;"LAM",'Real Time'!A:E,4,0),"")</f>
        <v>ML-03</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7">
        <v>211</v>
      </c>
      <c r="B191" s="29" t="s">
        <v>3407</v>
      </c>
      <c r="C191" s="29" t="s">
        <v>3408</v>
      </c>
      <c r="D191" s="29" t="s">
        <v>222</v>
      </c>
      <c r="E191" s="29" t="s">
        <v>112</v>
      </c>
      <c r="F191" s="29" t="s">
        <v>72</v>
      </c>
      <c r="G191" s="29">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29" t="s">
        <v>1106</v>
      </c>
      <c r="AH191" s="29" t="s">
        <v>281</v>
      </c>
      <c r="AI191" s="29" t="s">
        <v>3409</v>
      </c>
      <c r="AJ191" s="29" t="s">
        <v>74</v>
      </c>
      <c r="AK191" s="29" t="s">
        <v>100</v>
      </c>
      <c r="AL191" s="29" t="s">
        <v>282</v>
      </c>
      <c r="AM191" s="29" t="s">
        <v>283</v>
      </c>
      <c r="AN191" s="29">
        <v>5.2939699999999998</v>
      </c>
      <c r="AO191" s="29" t="s">
        <v>68</v>
      </c>
      <c r="AP191" s="29"/>
      <c r="AQ191" s="29"/>
      <c r="AR191" s="29" t="s">
        <v>68</v>
      </c>
      <c r="AS191" s="29"/>
      <c r="AT191" s="29"/>
      <c r="AU191" s="29" t="s">
        <v>3410</v>
      </c>
      <c r="AV191" s="29" t="s">
        <v>3411</v>
      </c>
      <c r="AW191" s="29">
        <v>11.576890000000001</v>
      </c>
      <c r="AX191" s="29" t="s">
        <v>2111</v>
      </c>
      <c r="AY191" s="29" t="s">
        <v>2112</v>
      </c>
      <c r="AZ191" s="3">
        <v>227</v>
      </c>
      <c r="BA191" s="29" t="s">
        <v>213</v>
      </c>
      <c r="BB191" s="29">
        <v>227</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212</v>
      </c>
      <c r="B192" s="29" t="s">
        <v>3412</v>
      </c>
      <c r="C192" s="29" t="s">
        <v>3413</v>
      </c>
      <c r="D192" s="29" t="s">
        <v>222</v>
      </c>
      <c r="E192" s="29" t="s">
        <v>112</v>
      </c>
      <c r="F192" s="29" t="s">
        <v>72</v>
      </c>
      <c r="G192" s="29">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11.9069</v>
      </c>
      <c r="AO192" s="29" t="s">
        <v>68</v>
      </c>
      <c r="AP192" s="29"/>
      <c r="AQ192" s="29"/>
      <c r="AR192" s="29" t="s">
        <v>68</v>
      </c>
      <c r="AS192" s="29"/>
      <c r="AT192" s="29"/>
      <c r="AU192" s="29" t="s">
        <v>3415</v>
      </c>
      <c r="AV192" s="29" t="s">
        <v>3416</v>
      </c>
      <c r="AW192" s="29">
        <v>26.03801</v>
      </c>
      <c r="AX192" s="29" t="s">
        <v>3417</v>
      </c>
      <c r="AY192" s="29" t="s">
        <v>3418</v>
      </c>
      <c r="AZ192" s="3">
        <v>509</v>
      </c>
      <c r="BA192" s="29" t="s">
        <v>213</v>
      </c>
      <c r="BB192" s="29">
        <v>509</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213</v>
      </c>
      <c r="B193" s="29" t="s">
        <v>3419</v>
      </c>
      <c r="C193" s="29" t="s">
        <v>3420</v>
      </c>
      <c r="D193" s="29" t="s">
        <v>222</v>
      </c>
      <c r="E193" s="29" t="s">
        <v>112</v>
      </c>
      <c r="F193" s="29" t="s">
        <v>72</v>
      </c>
      <c r="G193" s="29">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45817</v>
      </c>
      <c r="AE193" s="4">
        <v>45817</v>
      </c>
      <c r="AF193" s="4">
        <v>45818</v>
      </c>
      <c r="AG193" s="29" t="s">
        <v>1106</v>
      </c>
      <c r="AH193" s="29" t="s">
        <v>281</v>
      </c>
      <c r="AI193" s="29" t="s">
        <v>3414</v>
      </c>
      <c r="AJ193" s="29" t="s">
        <v>74</v>
      </c>
      <c r="AK193" s="29" t="s">
        <v>100</v>
      </c>
      <c r="AL193" s="29" t="s">
        <v>282</v>
      </c>
      <c r="AM193" s="29" t="s">
        <v>283</v>
      </c>
      <c r="AN193" s="29">
        <v>23.96857</v>
      </c>
      <c r="AO193" s="29" t="s">
        <v>68</v>
      </c>
      <c r="AP193" s="29"/>
      <c r="AQ193" s="29"/>
      <c r="AR193" s="29" t="s">
        <v>68</v>
      </c>
      <c r="AS193" s="29"/>
      <c r="AT193" s="29"/>
      <c r="AU193" s="29" t="s">
        <v>3415</v>
      </c>
      <c r="AV193" s="29" t="s">
        <v>3416</v>
      </c>
      <c r="AW193" s="29">
        <v>52.414619999999999</v>
      </c>
      <c r="AX193" s="29" t="s">
        <v>3417</v>
      </c>
      <c r="AY193" s="29" t="s">
        <v>3418</v>
      </c>
      <c r="AZ193" s="3">
        <v>1002</v>
      </c>
      <c r="BA193" s="29" t="s">
        <v>213</v>
      </c>
      <c r="BB193" s="29">
        <v>1002</v>
      </c>
      <c r="BC193" s="29" t="s">
        <v>60</v>
      </c>
      <c r="BD193" s="29" t="s">
        <v>60</v>
      </c>
      <c r="BE193" s="29" t="s">
        <v>286</v>
      </c>
      <c r="BF193" s="31" t="str">
        <f>IFERROR(VLOOKUP(Data_Power_app[[#This Row],[PRO ODER]],'Result'!H:J,3,0),"")</f>
        <v>LAMINATION 4</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214</v>
      </c>
      <c r="B194" s="29" t="s">
        <v>3745</v>
      </c>
      <c r="C194" s="29" t="s">
        <v>3746</v>
      </c>
      <c r="D194" s="29" t="s">
        <v>222</v>
      </c>
      <c r="E194" s="29" t="s">
        <v>112</v>
      </c>
      <c r="F194" s="29" t="s">
        <v>72</v>
      </c>
      <c r="G194" s="29">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29" t="s">
        <v>1106</v>
      </c>
      <c r="AH194" s="29" t="s">
        <v>281</v>
      </c>
      <c r="AI194" s="29" t="s">
        <v>1536</v>
      </c>
      <c r="AJ194" s="29" t="s">
        <v>74</v>
      </c>
      <c r="AK194" s="29" t="s">
        <v>100</v>
      </c>
      <c r="AL194" s="29" t="s">
        <v>282</v>
      </c>
      <c r="AM194" s="29" t="s">
        <v>283</v>
      </c>
      <c r="AN194" s="29">
        <v>52.972929999999998</v>
      </c>
      <c r="AO194" s="29" t="s">
        <v>68</v>
      </c>
      <c r="AP194" s="29"/>
      <c r="AQ194" s="29"/>
      <c r="AR194" s="29" t="s">
        <v>68</v>
      </c>
      <c r="AS194" s="29"/>
      <c r="AT194" s="29"/>
      <c r="AU194" s="29" t="s">
        <v>284</v>
      </c>
      <c r="AV194" s="29" t="s">
        <v>285</v>
      </c>
      <c r="AW194" s="29">
        <v>115.84132</v>
      </c>
      <c r="AX194" s="29" t="s">
        <v>1537</v>
      </c>
      <c r="AY194" s="29" t="s">
        <v>1538</v>
      </c>
      <c r="AZ194" s="3">
        <v>2010</v>
      </c>
      <c r="BA194" s="29" t="s">
        <v>213</v>
      </c>
      <c r="BB194" s="29">
        <v>2010</v>
      </c>
      <c r="BC194" s="29" t="s">
        <v>60</v>
      </c>
      <c r="BD194" s="29" t="s">
        <v>60</v>
      </c>
      <c r="BE194" s="29" t="s">
        <v>286</v>
      </c>
      <c r="BF194" s="31" t="str">
        <f>IFERROR(VLOOKUP(Data_Power_app[[#This Row],[PRO ODER]],'Result'!H:J,3,0),"")</f>
        <v>LAMINATION 3</v>
      </c>
      <c r="BG194" s="13" t="str">
        <f>IFERROR(VLOOKUP(Data_Power_app[[#This Row],[PRO ODER]]&amp;"LAM",'Real Time'!A:E,4,0),"")</f>
        <v>ML-04</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7">
        <v>215</v>
      </c>
      <c r="B195" s="29" t="s">
        <v>1817</v>
      </c>
      <c r="C195" s="29" t="s">
        <v>1818</v>
      </c>
      <c r="D195" s="29" t="s">
        <v>86</v>
      </c>
      <c r="E195" s="29" t="s">
        <v>170</v>
      </c>
      <c r="F195" s="29" t="s">
        <v>59</v>
      </c>
      <c r="G195" s="29">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29" t="s">
        <v>1106</v>
      </c>
      <c r="AH195" s="29" t="s">
        <v>215</v>
      </c>
      <c r="AI195" s="29" t="s">
        <v>509</v>
      </c>
      <c r="AJ195" s="29" t="s">
        <v>172</v>
      </c>
      <c r="AK195" s="29" t="s">
        <v>100</v>
      </c>
      <c r="AL195" s="29" t="s">
        <v>173</v>
      </c>
      <c r="AM195" s="29" t="s">
        <v>174</v>
      </c>
      <c r="AN195" s="29">
        <v>2.29684</v>
      </c>
      <c r="AO195" s="29" t="s">
        <v>68</v>
      </c>
      <c r="AP195" s="29"/>
      <c r="AQ195" s="29"/>
      <c r="AR195" s="29" t="s">
        <v>68</v>
      </c>
      <c r="AS195" s="29"/>
      <c r="AT195" s="29"/>
      <c r="AU195" s="29" t="s">
        <v>510</v>
      </c>
      <c r="AV195" s="29" t="s">
        <v>511</v>
      </c>
      <c r="AW195" s="29">
        <v>5.0228799999999998</v>
      </c>
      <c r="AX195" s="29" t="s">
        <v>11535</v>
      </c>
      <c r="AY195" s="29" t="s">
        <v>11536</v>
      </c>
      <c r="AZ195" s="3">
        <v>42</v>
      </c>
      <c r="BA195" s="29" t="s">
        <v>60</v>
      </c>
      <c r="BB195" s="29">
        <v>65</v>
      </c>
      <c r="BC195" s="29" t="s">
        <v>60</v>
      </c>
      <c r="BD195" s="29" t="s">
        <v>60</v>
      </c>
      <c r="BE195" s="29" t="s">
        <v>60</v>
      </c>
      <c r="BF195" s="31" t="str">
        <f>IFERROR(VLOOKUP(Data_Power_app[[#This Row],[PRO ODER]],'Result'!H:J,3,0),"")</f>
        <v/>
      </c>
      <c r="BG195" s="13" t="str">
        <f>IFERROR(VLOOKUP(Data_Power_app[[#This Row],[PRO ODER]]&amp;"LAM",'Real Time'!A:E,4,0),"")</f>
        <v>ML-06</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7">
        <v>216</v>
      </c>
      <c r="B196" s="29" t="s">
        <v>5149</v>
      </c>
      <c r="C196" s="29" t="s">
        <v>5150</v>
      </c>
      <c r="D196" s="29" t="s">
        <v>75</v>
      </c>
      <c r="E196" s="29" t="s">
        <v>255</v>
      </c>
      <c r="F196" s="29" t="s">
        <v>72</v>
      </c>
      <c r="G196" s="29">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29" t="s">
        <v>1106</v>
      </c>
      <c r="AH196" s="29" t="s">
        <v>506</v>
      </c>
      <c r="AI196" s="29" t="s">
        <v>5151</v>
      </c>
      <c r="AJ196" s="29" t="s">
        <v>74</v>
      </c>
      <c r="AK196" s="29" t="s">
        <v>177</v>
      </c>
      <c r="AL196" s="29" t="s">
        <v>303</v>
      </c>
      <c r="AM196" s="29" t="s">
        <v>230</v>
      </c>
      <c r="AN196" s="29">
        <v>43.093249999999998</v>
      </c>
      <c r="AO196" s="29" t="s">
        <v>228</v>
      </c>
      <c r="AP196" s="29" t="s">
        <v>229</v>
      </c>
      <c r="AQ196" s="29">
        <v>43.093249999999998</v>
      </c>
      <c r="AR196" s="29" t="s">
        <v>68</v>
      </c>
      <c r="AS196" s="29"/>
      <c r="AT196" s="29"/>
      <c r="AU196" s="29" t="s">
        <v>5152</v>
      </c>
      <c r="AV196" s="29" t="s">
        <v>5153</v>
      </c>
      <c r="AW196" s="29">
        <v>80.111289999999997</v>
      </c>
      <c r="AX196" s="29" t="s">
        <v>4377</v>
      </c>
      <c r="AY196" s="29" t="s">
        <v>197</v>
      </c>
      <c r="AZ196" s="3">
        <v>942</v>
      </c>
      <c r="BA196" s="29" t="s">
        <v>60</v>
      </c>
      <c r="BB196" s="29">
        <v>1614</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217</v>
      </c>
      <c r="B197" s="29" t="s">
        <v>5156</v>
      </c>
      <c r="C197" s="29" t="s">
        <v>5157</v>
      </c>
      <c r="D197" s="29" t="s">
        <v>75</v>
      </c>
      <c r="E197" s="29" t="s">
        <v>255</v>
      </c>
      <c r="F197" s="29" t="s">
        <v>72</v>
      </c>
      <c r="G197" s="29">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29" t="s">
        <v>1106</v>
      </c>
      <c r="AH197" s="29" t="s">
        <v>506</v>
      </c>
      <c r="AI197" s="29" t="s">
        <v>5158</v>
      </c>
      <c r="AJ197" s="29" t="s">
        <v>74</v>
      </c>
      <c r="AK197" s="29" t="s">
        <v>699</v>
      </c>
      <c r="AL197" s="29" t="s">
        <v>303</v>
      </c>
      <c r="AM197" s="29" t="s">
        <v>230</v>
      </c>
      <c r="AN197" s="29">
        <v>2.2871600000000001</v>
      </c>
      <c r="AO197" s="29" t="s">
        <v>228</v>
      </c>
      <c r="AP197" s="29" t="s">
        <v>229</v>
      </c>
      <c r="AQ197" s="29">
        <v>2.2871600000000001</v>
      </c>
      <c r="AR197" s="29" t="s">
        <v>68</v>
      </c>
      <c r="AS197" s="29"/>
      <c r="AT197" s="29"/>
      <c r="AU197" s="29" t="s">
        <v>5159</v>
      </c>
      <c r="AV197" s="29" t="s">
        <v>5160</v>
      </c>
      <c r="AW197" s="29">
        <v>4.25143</v>
      </c>
      <c r="AX197" s="29" t="s">
        <v>863</v>
      </c>
      <c r="AY197" s="29" t="s">
        <v>180</v>
      </c>
      <c r="AZ197" s="3">
        <v>102</v>
      </c>
      <c r="BA197" s="29" t="s">
        <v>60</v>
      </c>
      <c r="BB197" s="29">
        <v>102</v>
      </c>
      <c r="BC197" s="29" t="s">
        <v>60</v>
      </c>
      <c r="BD197" s="29" t="s">
        <v>60</v>
      </c>
      <c r="BE197" s="29" t="s">
        <v>60</v>
      </c>
      <c r="BF197" s="31" t="str">
        <f>IFERROR(VLOOKUP(Data_Power_app[[#This Row],[PRO ODER]],'Result'!H:J,3,0),"")</f>
        <v>LAMINATION 2</v>
      </c>
      <c r="BG197" s="13" t="str">
        <f>IFERROR(VLOOKUP(Data_Power_app[[#This Row],[PRO ODER]]&amp;"LAM",'Real Time'!A:E,4,0),"")</f>
        <v>ML-02</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7">
        <v>218</v>
      </c>
      <c r="B198" s="29" t="s">
        <v>1561</v>
      </c>
      <c r="C198" s="29" t="s">
        <v>1562</v>
      </c>
      <c r="D198" s="29" t="s">
        <v>272</v>
      </c>
      <c r="E198" s="29" t="s">
        <v>342</v>
      </c>
      <c r="F198" s="29" t="s">
        <v>59</v>
      </c>
      <c r="G198" s="29">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29" t="s">
        <v>1106</v>
      </c>
      <c r="AH198" s="29" t="s">
        <v>1563</v>
      </c>
      <c r="AI198" s="29" t="s">
        <v>1564</v>
      </c>
      <c r="AJ198" s="29" t="s">
        <v>1243</v>
      </c>
      <c r="AK198" s="29" t="s">
        <v>100</v>
      </c>
      <c r="AL198" s="29" t="s">
        <v>348</v>
      </c>
      <c r="AM198" s="29" t="s">
        <v>349</v>
      </c>
      <c r="AN198" s="29">
        <v>381.69096999999999</v>
      </c>
      <c r="AO198" s="29" t="s">
        <v>68</v>
      </c>
      <c r="AP198" s="29"/>
      <c r="AQ198" s="29"/>
      <c r="AR198" s="29" t="s">
        <v>68</v>
      </c>
      <c r="AS198" s="29"/>
      <c r="AT198" s="29"/>
      <c r="AU198" s="29" t="s">
        <v>1565</v>
      </c>
      <c r="AV198" s="29" t="s">
        <v>1566</v>
      </c>
      <c r="AW198" s="29">
        <v>1669.2539999999999</v>
      </c>
      <c r="AX198" s="29" t="s">
        <v>1567</v>
      </c>
      <c r="AY198" s="29" t="s">
        <v>1568</v>
      </c>
      <c r="AZ198" s="3">
        <v>22250</v>
      </c>
      <c r="BA198" s="29" t="s">
        <v>60</v>
      </c>
      <c r="BB198" s="29">
        <v>22250</v>
      </c>
      <c r="BC198" s="29" t="s">
        <v>60</v>
      </c>
      <c r="BD198" s="29" t="s">
        <v>60</v>
      </c>
      <c r="BE198" s="29" t="s">
        <v>60</v>
      </c>
      <c r="BF198" s="31" t="str">
        <f>IFERROR(VLOOKUP(Data_Power_app[[#This Row],[PRO ODER]],'Result'!H:J,3,0),"")</f>
        <v/>
      </c>
      <c r="BG198" s="13"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219</v>
      </c>
      <c r="B199" s="29" t="s">
        <v>1433</v>
      </c>
      <c r="C199" s="29" t="s">
        <v>1434</v>
      </c>
      <c r="D199" s="29" t="s">
        <v>75</v>
      </c>
      <c r="E199" s="29" t="s">
        <v>395</v>
      </c>
      <c r="F199" s="29" t="s">
        <v>59</v>
      </c>
      <c r="G199" s="29">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2.95581</v>
      </c>
      <c r="AO199" s="29" t="s">
        <v>68</v>
      </c>
      <c r="AP199" s="29"/>
      <c r="AQ199" s="29"/>
      <c r="AR199" s="29" t="s">
        <v>68</v>
      </c>
      <c r="AS199" s="29"/>
      <c r="AT199" s="29"/>
      <c r="AU199" s="29" t="s">
        <v>652</v>
      </c>
      <c r="AV199" s="29" t="s">
        <v>653</v>
      </c>
      <c r="AW199" s="29">
        <v>6.6538000000000004</v>
      </c>
      <c r="AX199" s="29" t="s">
        <v>1301</v>
      </c>
      <c r="AY199" s="29" t="s">
        <v>1302</v>
      </c>
      <c r="AZ199" s="3">
        <v>77</v>
      </c>
      <c r="BA199" s="29" t="s">
        <v>60</v>
      </c>
      <c r="BB199" s="29">
        <v>77</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220</v>
      </c>
      <c r="B200" s="29" t="s">
        <v>1435</v>
      </c>
      <c r="C200" s="29" t="s">
        <v>1436</v>
      </c>
      <c r="D200" s="29" t="s">
        <v>75</v>
      </c>
      <c r="E200" s="29" t="s">
        <v>395</v>
      </c>
      <c r="F200" s="29" t="s">
        <v>59</v>
      </c>
      <c r="G200" s="29">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29" t="s">
        <v>97</v>
      </c>
      <c r="AH200" s="29" t="s">
        <v>648</v>
      </c>
      <c r="AI200" s="29" t="s">
        <v>1300</v>
      </c>
      <c r="AJ200" s="29" t="s">
        <v>649</v>
      </c>
      <c r="AK200" s="29" t="s">
        <v>100</v>
      </c>
      <c r="AL200" s="29" t="s">
        <v>650</v>
      </c>
      <c r="AM200" s="29" t="s">
        <v>651</v>
      </c>
      <c r="AN200" s="29">
        <v>3.2403</v>
      </c>
      <c r="AO200" s="29" t="s">
        <v>68</v>
      </c>
      <c r="AP200" s="29"/>
      <c r="AQ200" s="29"/>
      <c r="AR200" s="29" t="s">
        <v>68</v>
      </c>
      <c r="AS200" s="29"/>
      <c r="AT200" s="29"/>
      <c r="AU200" s="29" t="s">
        <v>652</v>
      </c>
      <c r="AV200" s="29" t="s">
        <v>653</v>
      </c>
      <c r="AW200" s="29">
        <v>7.2941399999999996</v>
      </c>
      <c r="AX200" s="29" t="s">
        <v>1301</v>
      </c>
      <c r="AY200" s="29" t="s">
        <v>1302</v>
      </c>
      <c r="AZ200" s="3">
        <v>84</v>
      </c>
      <c r="BA200" s="29" t="s">
        <v>60</v>
      </c>
      <c r="BB200" s="29">
        <v>84</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221</v>
      </c>
      <c r="B201" s="29" t="s">
        <v>1437</v>
      </c>
      <c r="C201" s="29" t="s">
        <v>1438</v>
      </c>
      <c r="D201" s="29" t="s">
        <v>75</v>
      </c>
      <c r="E201" s="29" t="s">
        <v>395</v>
      </c>
      <c r="F201" s="29" t="s">
        <v>59</v>
      </c>
      <c r="G201" s="29">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c r="AG201" s="29" t="s">
        <v>62</v>
      </c>
      <c r="AH201" s="29" t="s">
        <v>648</v>
      </c>
      <c r="AI201" s="29" t="s">
        <v>1300</v>
      </c>
      <c r="AJ201" s="29" t="s">
        <v>649</v>
      </c>
      <c r="AK201" s="29" t="s">
        <v>100</v>
      </c>
      <c r="AL201" s="29" t="s">
        <v>650</v>
      </c>
      <c r="AM201" s="29" t="s">
        <v>651</v>
      </c>
      <c r="AN201" s="29">
        <v>2.73136</v>
      </c>
      <c r="AO201" s="29" t="s">
        <v>68</v>
      </c>
      <c r="AP201" s="29"/>
      <c r="AQ201" s="29"/>
      <c r="AR201" s="29" t="s">
        <v>68</v>
      </c>
      <c r="AS201" s="29"/>
      <c r="AT201" s="29"/>
      <c r="AU201" s="29" t="s">
        <v>652</v>
      </c>
      <c r="AV201" s="29" t="s">
        <v>653</v>
      </c>
      <c r="AW201" s="29">
        <v>6.1485200000000004</v>
      </c>
      <c r="AX201" s="29" t="s">
        <v>1301</v>
      </c>
      <c r="AY201" s="29" t="s">
        <v>1302</v>
      </c>
      <c r="AZ201" s="3">
        <v>71</v>
      </c>
      <c r="BA201" s="29" t="s">
        <v>60</v>
      </c>
      <c r="BB201" s="29">
        <v>71</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222</v>
      </c>
      <c r="B202" s="29" t="s">
        <v>1439</v>
      </c>
      <c r="C202" s="29" t="s">
        <v>1440</v>
      </c>
      <c r="D202" s="29" t="s">
        <v>75</v>
      </c>
      <c r="E202" s="29" t="s">
        <v>395</v>
      </c>
      <c r="F202" s="29" t="s">
        <v>59</v>
      </c>
      <c r="G202" s="29">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2.29603</v>
      </c>
      <c r="AO202" s="29" t="s">
        <v>68</v>
      </c>
      <c r="AP202" s="29"/>
      <c r="AQ202" s="29"/>
      <c r="AR202" s="29" t="s">
        <v>68</v>
      </c>
      <c r="AS202" s="29"/>
      <c r="AT202" s="29"/>
      <c r="AU202" s="29" t="s">
        <v>652</v>
      </c>
      <c r="AV202" s="29" t="s">
        <v>653</v>
      </c>
      <c r="AW202" s="29">
        <v>5.1686300000000003</v>
      </c>
      <c r="AX202" s="29" t="s">
        <v>1301</v>
      </c>
      <c r="AY202" s="29" t="s">
        <v>1302</v>
      </c>
      <c r="AZ202" s="3">
        <v>60</v>
      </c>
      <c r="BA202" s="29" t="s">
        <v>60</v>
      </c>
      <c r="BB202" s="29">
        <v>60</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223</v>
      </c>
      <c r="B203" s="29" t="s">
        <v>1441</v>
      </c>
      <c r="C203" s="29" t="s">
        <v>1442</v>
      </c>
      <c r="D203" s="29" t="s">
        <v>75</v>
      </c>
      <c r="E203" s="29" t="s">
        <v>395</v>
      </c>
      <c r="F203" s="29" t="s">
        <v>59</v>
      </c>
      <c r="G203" s="29">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3.1869200000000002</v>
      </c>
      <c r="AO203" s="29" t="s">
        <v>68</v>
      </c>
      <c r="AP203" s="29"/>
      <c r="AQ203" s="29"/>
      <c r="AR203" s="29" t="s">
        <v>68</v>
      </c>
      <c r="AS203" s="29"/>
      <c r="AT203" s="29"/>
      <c r="AU203" s="29" t="s">
        <v>652</v>
      </c>
      <c r="AV203" s="29" t="s">
        <v>653</v>
      </c>
      <c r="AW203" s="29">
        <v>7.1741900000000003</v>
      </c>
      <c r="AX203" s="29" t="s">
        <v>1301</v>
      </c>
      <c r="AY203" s="29" t="s">
        <v>1302</v>
      </c>
      <c r="AZ203" s="3">
        <v>84</v>
      </c>
      <c r="BA203" s="29" t="s">
        <v>60</v>
      </c>
      <c r="BB203" s="29">
        <v>84</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224</v>
      </c>
      <c r="B204" s="29" t="s">
        <v>1443</v>
      </c>
      <c r="C204" s="29" t="s">
        <v>1444</v>
      </c>
      <c r="D204" s="29" t="s">
        <v>75</v>
      </c>
      <c r="E204" s="29" t="s">
        <v>395</v>
      </c>
      <c r="F204" s="29" t="s">
        <v>59</v>
      </c>
      <c r="G204" s="29">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6.3916700000000004</v>
      </c>
      <c r="AO204" s="29" t="s">
        <v>68</v>
      </c>
      <c r="AP204" s="29"/>
      <c r="AQ204" s="29"/>
      <c r="AR204" s="29" t="s">
        <v>68</v>
      </c>
      <c r="AS204" s="29"/>
      <c r="AT204" s="29"/>
      <c r="AU204" s="29" t="s">
        <v>652</v>
      </c>
      <c r="AV204" s="29" t="s">
        <v>653</v>
      </c>
      <c r="AW204" s="29">
        <v>14.38827</v>
      </c>
      <c r="AX204" s="29" t="s">
        <v>1301</v>
      </c>
      <c r="AY204" s="29" t="s">
        <v>1302</v>
      </c>
      <c r="AZ204" s="3">
        <v>167</v>
      </c>
      <c r="BA204" s="29" t="s">
        <v>60</v>
      </c>
      <c r="BB204" s="29">
        <v>167</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225</v>
      </c>
      <c r="B205" s="29" t="s">
        <v>1445</v>
      </c>
      <c r="C205" s="29" t="s">
        <v>1446</v>
      </c>
      <c r="D205" s="29" t="s">
        <v>75</v>
      </c>
      <c r="E205" s="29" t="s">
        <v>395</v>
      </c>
      <c r="F205" s="29" t="s">
        <v>59</v>
      </c>
      <c r="G205" s="29">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c r="AB205" s="4" t="s">
        <v>60</v>
      </c>
      <c r="AC205" s="4">
        <v>45817</v>
      </c>
      <c r="AD205" s="4">
        <v>45817</v>
      </c>
      <c r="AE205" s="4">
        <v>45817</v>
      </c>
      <c r="AF205" s="4"/>
      <c r="AG205" s="29" t="s">
        <v>97</v>
      </c>
      <c r="AH205" s="29" t="s">
        <v>648</v>
      </c>
      <c r="AI205" s="29" t="s">
        <v>1300</v>
      </c>
      <c r="AJ205" s="29" t="s">
        <v>649</v>
      </c>
      <c r="AK205" s="29" t="s">
        <v>100</v>
      </c>
      <c r="AL205" s="29" t="s">
        <v>650</v>
      </c>
      <c r="AM205" s="29" t="s">
        <v>651</v>
      </c>
      <c r="AN205" s="29">
        <v>7.3517999999999999</v>
      </c>
      <c r="AO205" s="29" t="s">
        <v>68</v>
      </c>
      <c r="AP205" s="29"/>
      <c r="AQ205" s="29"/>
      <c r="AR205" s="29" t="s">
        <v>68</v>
      </c>
      <c r="AS205" s="29"/>
      <c r="AT205" s="29"/>
      <c r="AU205" s="29" t="s">
        <v>652</v>
      </c>
      <c r="AV205" s="29" t="s">
        <v>653</v>
      </c>
      <c r="AW205" s="29">
        <v>16.549340000000001</v>
      </c>
      <c r="AX205" s="29" t="s">
        <v>1301</v>
      </c>
      <c r="AY205" s="29" t="s">
        <v>1302</v>
      </c>
      <c r="AZ205" s="3">
        <v>190</v>
      </c>
      <c r="BA205" s="29" t="s">
        <v>60</v>
      </c>
      <c r="BB205" s="29">
        <v>190</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226</v>
      </c>
      <c r="B206" s="29" t="s">
        <v>1447</v>
      </c>
      <c r="C206" s="29" t="s">
        <v>1448</v>
      </c>
      <c r="D206" s="29" t="s">
        <v>75</v>
      </c>
      <c r="E206" s="29" t="s">
        <v>395</v>
      </c>
      <c r="F206" s="29" t="s">
        <v>59</v>
      </c>
      <c r="G206" s="29">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c r="AB206" s="4" t="s">
        <v>60</v>
      </c>
      <c r="AC206" s="4">
        <v>45817</v>
      </c>
      <c r="AD206" s="4">
        <v>45817</v>
      </c>
      <c r="AE206" s="4">
        <v>45817</v>
      </c>
      <c r="AF206" s="4"/>
      <c r="AG206" s="29" t="s">
        <v>97</v>
      </c>
      <c r="AH206" s="29" t="s">
        <v>648</v>
      </c>
      <c r="AI206" s="29" t="s">
        <v>1300</v>
      </c>
      <c r="AJ206" s="29" t="s">
        <v>649</v>
      </c>
      <c r="AK206" s="29" t="s">
        <v>100</v>
      </c>
      <c r="AL206" s="29" t="s">
        <v>650</v>
      </c>
      <c r="AM206" s="29" t="s">
        <v>651</v>
      </c>
      <c r="AN206" s="29">
        <v>4.6943200000000003</v>
      </c>
      <c r="AO206" s="29" t="s">
        <v>68</v>
      </c>
      <c r="AP206" s="29"/>
      <c r="AQ206" s="29"/>
      <c r="AR206" s="29" t="s">
        <v>68</v>
      </c>
      <c r="AS206" s="29"/>
      <c r="AT206" s="29"/>
      <c r="AU206" s="29" t="s">
        <v>652</v>
      </c>
      <c r="AV206" s="29" t="s">
        <v>653</v>
      </c>
      <c r="AW206" s="29">
        <v>10.567220000000001</v>
      </c>
      <c r="AX206" s="29" t="s">
        <v>1301</v>
      </c>
      <c r="AY206" s="29" t="s">
        <v>1302</v>
      </c>
      <c r="AZ206" s="3">
        <v>121</v>
      </c>
      <c r="BA206" s="29" t="s">
        <v>60</v>
      </c>
      <c r="BB206" s="29">
        <v>121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227</v>
      </c>
      <c r="B207" s="29" t="s">
        <v>1449</v>
      </c>
      <c r="C207" s="29" t="s">
        <v>1450</v>
      </c>
      <c r="D207" s="29" t="s">
        <v>75</v>
      </c>
      <c r="E207" s="29" t="s">
        <v>395</v>
      </c>
      <c r="F207" s="29" t="s">
        <v>59</v>
      </c>
      <c r="G207" s="29">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c r="AB207" s="4" t="s">
        <v>60</v>
      </c>
      <c r="AC207" s="4">
        <v>45817</v>
      </c>
      <c r="AD207" s="4">
        <v>45817</v>
      </c>
      <c r="AE207" s="4">
        <v>45817</v>
      </c>
      <c r="AF207" s="4"/>
      <c r="AG207" s="29" t="s">
        <v>97</v>
      </c>
      <c r="AH207" s="29" t="s">
        <v>648</v>
      </c>
      <c r="AI207" s="29" t="s">
        <v>1300</v>
      </c>
      <c r="AJ207" s="29" t="s">
        <v>649</v>
      </c>
      <c r="AK207" s="29" t="s">
        <v>100</v>
      </c>
      <c r="AL207" s="29" t="s">
        <v>650</v>
      </c>
      <c r="AM207" s="29" t="s">
        <v>651</v>
      </c>
      <c r="AN207" s="29">
        <v>6.4916400000000003</v>
      </c>
      <c r="AO207" s="29" t="s">
        <v>68</v>
      </c>
      <c r="AP207" s="29"/>
      <c r="AQ207" s="29"/>
      <c r="AR207" s="29" t="s">
        <v>68</v>
      </c>
      <c r="AS207" s="29"/>
      <c r="AT207" s="29"/>
      <c r="AU207" s="29" t="s">
        <v>652</v>
      </c>
      <c r="AV207" s="29" t="s">
        <v>653</v>
      </c>
      <c r="AW207" s="29">
        <v>14.613519999999999</v>
      </c>
      <c r="AX207" s="29" t="s">
        <v>1301</v>
      </c>
      <c r="AY207" s="29" t="s">
        <v>1302</v>
      </c>
      <c r="AZ207" s="3">
        <v>171</v>
      </c>
      <c r="BA207" s="29" t="s">
        <v>60</v>
      </c>
      <c r="BB207" s="29">
        <v>171</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228</v>
      </c>
      <c r="B208" s="29" t="s">
        <v>1451</v>
      </c>
      <c r="C208" s="29" t="s">
        <v>1452</v>
      </c>
      <c r="D208" s="29" t="s">
        <v>75</v>
      </c>
      <c r="E208" s="29" t="s">
        <v>395</v>
      </c>
      <c r="F208" s="29" t="s">
        <v>59</v>
      </c>
      <c r="G208" s="29">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5.1404399999999999</v>
      </c>
      <c r="AO208" s="29" t="s">
        <v>68</v>
      </c>
      <c r="AP208" s="29"/>
      <c r="AQ208" s="29"/>
      <c r="AR208" s="29" t="s">
        <v>68</v>
      </c>
      <c r="AS208" s="29"/>
      <c r="AT208" s="29"/>
      <c r="AU208" s="29" t="s">
        <v>652</v>
      </c>
      <c r="AV208" s="29" t="s">
        <v>653</v>
      </c>
      <c r="AW208" s="29">
        <v>11.571709999999999</v>
      </c>
      <c r="AX208" s="29" t="s">
        <v>1301</v>
      </c>
      <c r="AY208" s="29" t="s">
        <v>1302</v>
      </c>
      <c r="AZ208" s="3">
        <v>135</v>
      </c>
      <c r="BA208" s="29" t="s">
        <v>60</v>
      </c>
      <c r="BB208" s="29">
        <v>135</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229</v>
      </c>
      <c r="B209" s="29" t="s">
        <v>1453</v>
      </c>
      <c r="C209" s="29" t="s">
        <v>1454</v>
      </c>
      <c r="D209" s="29" t="s">
        <v>75</v>
      </c>
      <c r="E209" s="29" t="s">
        <v>395</v>
      </c>
      <c r="F209" s="29" t="s">
        <v>59</v>
      </c>
      <c r="G209" s="29">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c r="AB209" s="4" t="s">
        <v>60</v>
      </c>
      <c r="AC209" s="4">
        <v>45817</v>
      </c>
      <c r="AD209" s="4">
        <v>45817</v>
      </c>
      <c r="AE209" s="4">
        <v>45817</v>
      </c>
      <c r="AF209" s="4"/>
      <c r="AG209" s="29" t="s">
        <v>97</v>
      </c>
      <c r="AH209" s="29" t="s">
        <v>648</v>
      </c>
      <c r="AI209" s="29" t="s">
        <v>1300</v>
      </c>
      <c r="AJ209" s="29" t="s">
        <v>649</v>
      </c>
      <c r="AK209" s="29" t="s">
        <v>100</v>
      </c>
      <c r="AL209" s="29" t="s">
        <v>650</v>
      </c>
      <c r="AM209" s="29" t="s">
        <v>651</v>
      </c>
      <c r="AN209" s="29">
        <v>1.74681</v>
      </c>
      <c r="AO209" s="29" t="s">
        <v>68</v>
      </c>
      <c r="AP209" s="29"/>
      <c r="AQ209" s="29"/>
      <c r="AR209" s="29" t="s">
        <v>68</v>
      </c>
      <c r="AS209" s="29"/>
      <c r="AT209" s="29"/>
      <c r="AU209" s="29" t="s">
        <v>652</v>
      </c>
      <c r="AV209" s="29" t="s">
        <v>653</v>
      </c>
      <c r="AW209" s="29">
        <v>3.9323000000000001</v>
      </c>
      <c r="AX209" s="29" t="s">
        <v>1301</v>
      </c>
      <c r="AY209" s="29" t="s">
        <v>1302</v>
      </c>
      <c r="AZ209" s="3">
        <v>46</v>
      </c>
      <c r="BA209" s="29" t="s">
        <v>60</v>
      </c>
      <c r="BB209" s="29">
        <v>46</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230</v>
      </c>
      <c r="B210" s="29" t="s">
        <v>1457</v>
      </c>
      <c r="C210" s="29" t="s">
        <v>1458</v>
      </c>
      <c r="D210" s="29" t="s">
        <v>75</v>
      </c>
      <c r="E210" s="29" t="s">
        <v>395</v>
      </c>
      <c r="F210" s="29" t="s">
        <v>59</v>
      </c>
      <c r="G210" s="29">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c r="AB210" s="4" t="s">
        <v>60</v>
      </c>
      <c r="AC210" s="4">
        <v>45817</v>
      </c>
      <c r="AD210" s="4">
        <v>45817</v>
      </c>
      <c r="AE210" s="4">
        <v>45817</v>
      </c>
      <c r="AF210" s="4"/>
      <c r="AG210" s="29" t="s">
        <v>97</v>
      </c>
      <c r="AH210" s="29" t="s">
        <v>648</v>
      </c>
      <c r="AI210" s="29" t="s">
        <v>1300</v>
      </c>
      <c r="AJ210" s="29" t="s">
        <v>649</v>
      </c>
      <c r="AK210" s="29" t="s">
        <v>100</v>
      </c>
      <c r="AL210" s="29" t="s">
        <v>650</v>
      </c>
      <c r="AM210" s="29" t="s">
        <v>651</v>
      </c>
      <c r="AN210" s="29">
        <v>1.3123899999999999</v>
      </c>
      <c r="AO210" s="29" t="s">
        <v>68</v>
      </c>
      <c r="AP210" s="29"/>
      <c r="AQ210" s="29"/>
      <c r="AR210" s="29" t="s">
        <v>68</v>
      </c>
      <c r="AS210" s="29"/>
      <c r="AT210" s="29"/>
      <c r="AU210" s="29" t="s">
        <v>652</v>
      </c>
      <c r="AV210" s="29" t="s">
        <v>653</v>
      </c>
      <c r="AW210" s="29">
        <v>2.9543900000000001</v>
      </c>
      <c r="AX210" s="29" t="s">
        <v>1411</v>
      </c>
      <c r="AY210" s="29" t="s">
        <v>1412</v>
      </c>
      <c r="AZ210" s="3">
        <v>35</v>
      </c>
      <c r="BA210" s="29" t="s">
        <v>60</v>
      </c>
      <c r="BB210" s="29">
        <v>35</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231</v>
      </c>
      <c r="B211" s="29" t="s">
        <v>1459</v>
      </c>
      <c r="C211" s="29" t="s">
        <v>1460</v>
      </c>
      <c r="D211" s="29" t="s">
        <v>75</v>
      </c>
      <c r="E211" s="29" t="s">
        <v>395</v>
      </c>
      <c r="F211" s="29" t="s">
        <v>59</v>
      </c>
      <c r="G211" s="29">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c r="AB211" s="4" t="s">
        <v>60</v>
      </c>
      <c r="AC211" s="4">
        <v>45817</v>
      </c>
      <c r="AD211" s="4">
        <v>45817</v>
      </c>
      <c r="AE211" s="4">
        <v>45817</v>
      </c>
      <c r="AF211" s="4"/>
      <c r="AG211" s="29" t="s">
        <v>97</v>
      </c>
      <c r="AH211" s="29" t="s">
        <v>648</v>
      </c>
      <c r="AI211" s="29" t="s">
        <v>1300</v>
      </c>
      <c r="AJ211" s="29" t="s">
        <v>649</v>
      </c>
      <c r="AK211" s="29" t="s">
        <v>100</v>
      </c>
      <c r="AL211" s="29" t="s">
        <v>650</v>
      </c>
      <c r="AM211" s="29" t="s">
        <v>651</v>
      </c>
      <c r="AN211" s="29">
        <v>0.66812000000000005</v>
      </c>
      <c r="AO211" s="29" t="s">
        <v>68</v>
      </c>
      <c r="AP211" s="29"/>
      <c r="AQ211" s="29"/>
      <c r="AR211" s="29" t="s">
        <v>68</v>
      </c>
      <c r="AS211" s="29"/>
      <c r="AT211" s="29"/>
      <c r="AU211" s="29" t="s">
        <v>652</v>
      </c>
      <c r="AV211" s="29" t="s">
        <v>653</v>
      </c>
      <c r="AW211" s="29">
        <v>1.50406</v>
      </c>
      <c r="AX211" s="29" t="s">
        <v>1411</v>
      </c>
      <c r="AY211" s="29" t="s">
        <v>1412</v>
      </c>
      <c r="AZ211" s="3">
        <v>18</v>
      </c>
      <c r="BA211" s="29" t="s">
        <v>60</v>
      </c>
      <c r="BB211" s="29">
        <v>18</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232</v>
      </c>
      <c r="B212" s="29" t="s">
        <v>1461</v>
      </c>
      <c r="C212" s="29" t="s">
        <v>1462</v>
      </c>
      <c r="D212" s="29" t="s">
        <v>75</v>
      </c>
      <c r="E212" s="29" t="s">
        <v>395</v>
      </c>
      <c r="F212" s="29" t="s">
        <v>59</v>
      </c>
      <c r="G212" s="29">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c r="AB212" s="4" t="s">
        <v>60</v>
      </c>
      <c r="AC212" s="4">
        <v>45817</v>
      </c>
      <c r="AD212" s="4">
        <v>45817</v>
      </c>
      <c r="AE212" s="4">
        <v>45817</v>
      </c>
      <c r="AF212" s="4"/>
      <c r="AG212" s="29" t="s">
        <v>97</v>
      </c>
      <c r="AH212" s="29" t="s">
        <v>648</v>
      </c>
      <c r="AI212" s="29" t="s">
        <v>1300</v>
      </c>
      <c r="AJ212" s="29" t="s">
        <v>649</v>
      </c>
      <c r="AK212" s="29" t="s">
        <v>100</v>
      </c>
      <c r="AL212" s="29" t="s">
        <v>650</v>
      </c>
      <c r="AM212" s="29" t="s">
        <v>651</v>
      </c>
      <c r="AN212" s="29">
        <v>1.1572899999999999</v>
      </c>
      <c r="AO212" s="29" t="s">
        <v>68</v>
      </c>
      <c r="AP212" s="29"/>
      <c r="AQ212" s="29"/>
      <c r="AR212" s="29" t="s">
        <v>68</v>
      </c>
      <c r="AS212" s="29"/>
      <c r="AT212" s="29"/>
      <c r="AU212" s="29" t="s">
        <v>652</v>
      </c>
      <c r="AV212" s="29" t="s">
        <v>653</v>
      </c>
      <c r="AW212" s="29">
        <v>2.6052399999999998</v>
      </c>
      <c r="AX212" s="29" t="s">
        <v>1411</v>
      </c>
      <c r="AY212" s="29" t="s">
        <v>1412</v>
      </c>
      <c r="AZ212" s="3">
        <v>31</v>
      </c>
      <c r="BA212" s="29" t="s">
        <v>60</v>
      </c>
      <c r="BB212" s="29">
        <v>31</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233</v>
      </c>
      <c r="B213" s="29" t="s">
        <v>1463</v>
      </c>
      <c r="C213" s="29" t="s">
        <v>1464</v>
      </c>
      <c r="D213" s="29" t="s">
        <v>75</v>
      </c>
      <c r="E213" s="29" t="s">
        <v>395</v>
      </c>
      <c r="F213" s="29" t="s">
        <v>59</v>
      </c>
      <c r="G213" s="29">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c r="AB213" s="4" t="s">
        <v>60</v>
      </c>
      <c r="AC213" s="4">
        <v>45817</v>
      </c>
      <c r="AD213" s="4">
        <v>45817</v>
      </c>
      <c r="AE213" s="4">
        <v>45817</v>
      </c>
      <c r="AF213" s="4"/>
      <c r="AG213" s="29" t="s">
        <v>97</v>
      </c>
      <c r="AH213" s="29" t="s">
        <v>648</v>
      </c>
      <c r="AI213" s="29" t="s">
        <v>1300</v>
      </c>
      <c r="AJ213" s="29" t="s">
        <v>649</v>
      </c>
      <c r="AK213" s="29" t="s">
        <v>100</v>
      </c>
      <c r="AL213" s="29" t="s">
        <v>650</v>
      </c>
      <c r="AM213" s="29" t="s">
        <v>651</v>
      </c>
      <c r="AN213" s="29">
        <v>0.48715999999999998</v>
      </c>
      <c r="AO213" s="29" t="s">
        <v>68</v>
      </c>
      <c r="AP213" s="29"/>
      <c r="AQ213" s="29"/>
      <c r="AR213" s="29" t="s">
        <v>68</v>
      </c>
      <c r="AS213" s="29"/>
      <c r="AT213" s="29"/>
      <c r="AU213" s="29" t="s">
        <v>652</v>
      </c>
      <c r="AV213" s="29" t="s">
        <v>653</v>
      </c>
      <c r="AW213" s="29">
        <v>1.0967</v>
      </c>
      <c r="AX213" s="29" t="s">
        <v>1411</v>
      </c>
      <c r="AY213" s="29" t="s">
        <v>1412</v>
      </c>
      <c r="AZ213" s="3">
        <v>13</v>
      </c>
      <c r="BA213" s="29" t="s">
        <v>60</v>
      </c>
      <c r="BB213" s="29">
        <v>13</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234</v>
      </c>
      <c r="B214" s="29" t="s">
        <v>1465</v>
      </c>
      <c r="C214" s="29" t="s">
        <v>1466</v>
      </c>
      <c r="D214" s="29" t="s">
        <v>75</v>
      </c>
      <c r="E214" s="29" t="s">
        <v>395</v>
      </c>
      <c r="F214" s="29" t="s">
        <v>59</v>
      </c>
      <c r="G214" s="29">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c r="AB214" s="4" t="s">
        <v>60</v>
      </c>
      <c r="AC214" s="4">
        <v>45817</v>
      </c>
      <c r="AD214" s="4">
        <v>45817</v>
      </c>
      <c r="AE214" s="4">
        <v>45817</v>
      </c>
      <c r="AF214" s="4"/>
      <c r="AG214" s="29" t="s">
        <v>97</v>
      </c>
      <c r="AH214" s="29" t="s">
        <v>648</v>
      </c>
      <c r="AI214" s="29" t="s">
        <v>1300</v>
      </c>
      <c r="AJ214" s="29" t="s">
        <v>649</v>
      </c>
      <c r="AK214" s="29" t="s">
        <v>100</v>
      </c>
      <c r="AL214" s="29" t="s">
        <v>650</v>
      </c>
      <c r="AM214" s="29" t="s">
        <v>651</v>
      </c>
      <c r="AN214" s="29">
        <v>4.1598600000000001</v>
      </c>
      <c r="AO214" s="29" t="s">
        <v>68</v>
      </c>
      <c r="AP214" s="29"/>
      <c r="AQ214" s="29"/>
      <c r="AR214" s="29" t="s">
        <v>68</v>
      </c>
      <c r="AS214" s="29"/>
      <c r="AT214" s="29"/>
      <c r="AU214" s="29" t="s">
        <v>652</v>
      </c>
      <c r="AV214" s="29" t="s">
        <v>653</v>
      </c>
      <c r="AW214" s="29">
        <v>9.3645099999999992</v>
      </c>
      <c r="AX214" s="29" t="s">
        <v>1411</v>
      </c>
      <c r="AY214" s="29" t="s">
        <v>1412</v>
      </c>
      <c r="AZ214" s="3">
        <v>111</v>
      </c>
      <c r="BA214" s="29" t="s">
        <v>60</v>
      </c>
      <c r="BB214" s="29">
        <v>111</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235</v>
      </c>
      <c r="B215" s="29" t="s">
        <v>1467</v>
      </c>
      <c r="C215" s="29" t="s">
        <v>1468</v>
      </c>
      <c r="D215" s="29" t="s">
        <v>75</v>
      </c>
      <c r="E215" s="29" t="s">
        <v>395</v>
      </c>
      <c r="F215" s="29" t="s">
        <v>59</v>
      </c>
      <c r="G215" s="29">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c r="AB215" s="4" t="s">
        <v>60</v>
      </c>
      <c r="AC215" s="4">
        <v>45817</v>
      </c>
      <c r="AD215" s="4">
        <v>45817</v>
      </c>
      <c r="AE215" s="4">
        <v>45817</v>
      </c>
      <c r="AF215" s="4"/>
      <c r="AG215" s="29" t="s">
        <v>97</v>
      </c>
      <c r="AH215" s="29" t="s">
        <v>648</v>
      </c>
      <c r="AI215" s="29" t="s">
        <v>1300</v>
      </c>
      <c r="AJ215" s="29" t="s">
        <v>649</v>
      </c>
      <c r="AK215" s="29" t="s">
        <v>100</v>
      </c>
      <c r="AL215" s="29" t="s">
        <v>650</v>
      </c>
      <c r="AM215" s="29" t="s">
        <v>651</v>
      </c>
      <c r="AN215" s="29">
        <v>5.7386699999999999</v>
      </c>
      <c r="AO215" s="29" t="s">
        <v>68</v>
      </c>
      <c r="AP215" s="29"/>
      <c r="AQ215" s="29"/>
      <c r="AR215" s="29" t="s">
        <v>68</v>
      </c>
      <c r="AS215" s="29"/>
      <c r="AT215" s="29"/>
      <c r="AU215" s="29" t="s">
        <v>652</v>
      </c>
      <c r="AV215" s="29" t="s">
        <v>653</v>
      </c>
      <c r="AW215" s="29">
        <v>12.91878</v>
      </c>
      <c r="AX215" s="29" t="s">
        <v>1411</v>
      </c>
      <c r="AY215" s="29" t="s">
        <v>1412</v>
      </c>
      <c r="AZ215" s="3">
        <v>154</v>
      </c>
      <c r="BA215" s="29" t="s">
        <v>60</v>
      </c>
      <c r="BB215" s="29">
        <v>154</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236</v>
      </c>
      <c r="B216" s="29" t="s">
        <v>1469</v>
      </c>
      <c r="C216" s="29" t="s">
        <v>1470</v>
      </c>
      <c r="D216" s="29" t="s">
        <v>75</v>
      </c>
      <c r="E216" s="29" t="s">
        <v>395</v>
      </c>
      <c r="F216" s="29" t="s">
        <v>59</v>
      </c>
      <c r="G216" s="29">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1.0160899999999999</v>
      </c>
      <c r="AO216" s="29" t="s">
        <v>68</v>
      </c>
      <c r="AP216" s="29"/>
      <c r="AQ216" s="29"/>
      <c r="AR216" s="29" t="s">
        <v>68</v>
      </c>
      <c r="AS216" s="29"/>
      <c r="AT216" s="29"/>
      <c r="AU216" s="29" t="s">
        <v>652</v>
      </c>
      <c r="AV216" s="29" t="s">
        <v>653</v>
      </c>
      <c r="AW216" s="29">
        <v>2.2873999999999999</v>
      </c>
      <c r="AX216" s="29" t="s">
        <v>1411</v>
      </c>
      <c r="AY216" s="29" t="s">
        <v>1412</v>
      </c>
      <c r="AZ216" s="3">
        <v>27</v>
      </c>
      <c r="BA216" s="29" t="s">
        <v>60</v>
      </c>
      <c r="BB216" s="29">
        <v>27</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237</v>
      </c>
      <c r="B217" s="29" t="s">
        <v>1471</v>
      </c>
      <c r="C217" s="29" t="s">
        <v>1472</v>
      </c>
      <c r="D217" s="29" t="s">
        <v>75</v>
      </c>
      <c r="E217" s="29" t="s">
        <v>395</v>
      </c>
      <c r="F217" s="29" t="s">
        <v>59</v>
      </c>
      <c r="G217" s="29">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29" t="s">
        <v>97</v>
      </c>
      <c r="AH217" s="29" t="s">
        <v>648</v>
      </c>
      <c r="AI217" s="29" t="s">
        <v>1300</v>
      </c>
      <c r="AJ217" s="29" t="s">
        <v>649</v>
      </c>
      <c r="AK217" s="29" t="s">
        <v>100</v>
      </c>
      <c r="AL217" s="29" t="s">
        <v>650</v>
      </c>
      <c r="AM217" s="29" t="s">
        <v>651</v>
      </c>
      <c r="AN217" s="29">
        <v>1.2348300000000001</v>
      </c>
      <c r="AO217" s="29" t="s">
        <v>68</v>
      </c>
      <c r="AP217" s="29"/>
      <c r="AQ217" s="29"/>
      <c r="AR217" s="29" t="s">
        <v>68</v>
      </c>
      <c r="AS217" s="29"/>
      <c r="AT217" s="29"/>
      <c r="AU217" s="29" t="s">
        <v>652</v>
      </c>
      <c r="AV217" s="29" t="s">
        <v>653</v>
      </c>
      <c r="AW217" s="29">
        <v>2.7798099999999999</v>
      </c>
      <c r="AX217" s="29" t="s">
        <v>1411</v>
      </c>
      <c r="AY217" s="29" t="s">
        <v>1412</v>
      </c>
      <c r="AZ217" s="3">
        <v>33</v>
      </c>
      <c r="BA217" s="29" t="s">
        <v>60</v>
      </c>
      <c r="BB217" s="29">
        <v>33</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238</v>
      </c>
      <c r="B218" s="29" t="s">
        <v>1473</v>
      </c>
      <c r="C218" s="29" t="s">
        <v>1474</v>
      </c>
      <c r="D218" s="29" t="s">
        <v>75</v>
      </c>
      <c r="E218" s="29" t="s">
        <v>395</v>
      </c>
      <c r="F218" s="29" t="s">
        <v>59</v>
      </c>
      <c r="G218" s="29">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3.7780000000000001E-2</v>
      </c>
      <c r="AO218" s="29" t="s">
        <v>68</v>
      </c>
      <c r="AP218" s="29"/>
      <c r="AQ218" s="29"/>
      <c r="AR218" s="29" t="s">
        <v>68</v>
      </c>
      <c r="AS218" s="29"/>
      <c r="AT218" s="29"/>
      <c r="AU218" s="29" t="s">
        <v>652</v>
      </c>
      <c r="AV218" s="29" t="s">
        <v>653</v>
      </c>
      <c r="AW218" s="29">
        <v>8.5050000000000001E-2</v>
      </c>
      <c r="AX218" s="29" t="s">
        <v>1411</v>
      </c>
      <c r="AY218" s="29" t="s">
        <v>1412</v>
      </c>
      <c r="AZ218" s="3">
        <v>1</v>
      </c>
      <c r="BA218" s="29" t="s">
        <v>60</v>
      </c>
      <c r="BB218" s="29">
        <v>1</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239</v>
      </c>
      <c r="B219" s="29" t="s">
        <v>1603</v>
      </c>
      <c r="C219" s="29" t="s">
        <v>1604</v>
      </c>
      <c r="D219" s="29" t="s">
        <v>75</v>
      </c>
      <c r="E219" s="29" t="s">
        <v>395</v>
      </c>
      <c r="F219" s="29" t="s">
        <v>59</v>
      </c>
      <c r="G219" s="29">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29" t="s">
        <v>97</v>
      </c>
      <c r="AH219" s="29" t="s">
        <v>648</v>
      </c>
      <c r="AI219" s="29" t="s">
        <v>1300</v>
      </c>
      <c r="AJ219" s="29" t="s">
        <v>649</v>
      </c>
      <c r="AK219" s="29" t="s">
        <v>100</v>
      </c>
      <c r="AL219" s="29" t="s">
        <v>650</v>
      </c>
      <c r="AM219" s="29" t="s">
        <v>651</v>
      </c>
      <c r="AN219" s="29">
        <v>7.6177799999999998</v>
      </c>
      <c r="AO219" s="29" t="s">
        <v>68</v>
      </c>
      <c r="AP219" s="29"/>
      <c r="AQ219" s="29"/>
      <c r="AR219" s="29" t="s">
        <v>68</v>
      </c>
      <c r="AS219" s="29"/>
      <c r="AT219" s="29"/>
      <c r="AU219" s="29" t="s">
        <v>652</v>
      </c>
      <c r="AV219" s="29" t="s">
        <v>653</v>
      </c>
      <c r="AW219" s="29">
        <v>17.148849999999999</v>
      </c>
      <c r="AX219" s="29" t="s">
        <v>1411</v>
      </c>
      <c r="AY219" s="29" t="s">
        <v>1412</v>
      </c>
      <c r="AZ219" s="3">
        <v>203</v>
      </c>
      <c r="BA219" s="29" t="s">
        <v>60</v>
      </c>
      <c r="BB219" s="29">
        <v>203</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240</v>
      </c>
      <c r="B220" s="29" t="s">
        <v>1605</v>
      </c>
      <c r="C220" s="29" t="s">
        <v>1606</v>
      </c>
      <c r="D220" s="29" t="s">
        <v>75</v>
      </c>
      <c r="E220" s="29" t="s">
        <v>395</v>
      </c>
      <c r="F220" s="29" t="s">
        <v>59</v>
      </c>
      <c r="G220" s="29">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29" t="s">
        <v>97</v>
      </c>
      <c r="AH220" s="29" t="s">
        <v>648</v>
      </c>
      <c r="AI220" s="29" t="s">
        <v>1300</v>
      </c>
      <c r="AJ220" s="29" t="s">
        <v>649</v>
      </c>
      <c r="AK220" s="29" t="s">
        <v>100</v>
      </c>
      <c r="AL220" s="29" t="s">
        <v>650</v>
      </c>
      <c r="AM220" s="29" t="s">
        <v>651</v>
      </c>
      <c r="AN220" s="29">
        <v>2.5830000000000002</v>
      </c>
      <c r="AO220" s="29" t="s">
        <v>68</v>
      </c>
      <c r="AP220" s="29"/>
      <c r="AQ220" s="29"/>
      <c r="AR220" s="29" t="s">
        <v>68</v>
      </c>
      <c r="AS220" s="29"/>
      <c r="AT220" s="29"/>
      <c r="AU220" s="29" t="s">
        <v>652</v>
      </c>
      <c r="AV220" s="29" t="s">
        <v>653</v>
      </c>
      <c r="AW220" s="29">
        <v>5.8147700000000002</v>
      </c>
      <c r="AX220" s="29" t="s">
        <v>1411</v>
      </c>
      <c r="AY220" s="29" t="s">
        <v>1412</v>
      </c>
      <c r="AZ220" s="3">
        <v>69</v>
      </c>
      <c r="BA220" s="29" t="s">
        <v>60</v>
      </c>
      <c r="BB220" s="29">
        <v>69</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241</v>
      </c>
      <c r="B221" s="29" t="s">
        <v>1607</v>
      </c>
      <c r="C221" s="29" t="s">
        <v>1608</v>
      </c>
      <c r="D221" s="29" t="s">
        <v>75</v>
      </c>
      <c r="E221" s="29" t="s">
        <v>395</v>
      </c>
      <c r="F221" s="29" t="s">
        <v>59</v>
      </c>
      <c r="G221" s="29">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29" t="s">
        <v>97</v>
      </c>
      <c r="AH221" s="29" t="s">
        <v>648</v>
      </c>
      <c r="AI221" s="29" t="s">
        <v>1300</v>
      </c>
      <c r="AJ221" s="29" t="s">
        <v>649</v>
      </c>
      <c r="AK221" s="29" t="s">
        <v>100</v>
      </c>
      <c r="AL221" s="29" t="s">
        <v>650</v>
      </c>
      <c r="AM221" s="29" t="s">
        <v>651</v>
      </c>
      <c r="AN221" s="29">
        <v>1.1652400000000001</v>
      </c>
      <c r="AO221" s="29" t="s">
        <v>68</v>
      </c>
      <c r="AP221" s="29"/>
      <c r="AQ221" s="29"/>
      <c r="AR221" s="29" t="s">
        <v>68</v>
      </c>
      <c r="AS221" s="29"/>
      <c r="AT221" s="29"/>
      <c r="AU221" s="29" t="s">
        <v>652</v>
      </c>
      <c r="AV221" s="29" t="s">
        <v>653</v>
      </c>
      <c r="AW221" s="29">
        <v>2.6231300000000002</v>
      </c>
      <c r="AX221" s="29" t="s">
        <v>1411</v>
      </c>
      <c r="AY221" s="29" t="s">
        <v>1412</v>
      </c>
      <c r="AZ221" s="3">
        <v>31</v>
      </c>
      <c r="BA221" s="29" t="s">
        <v>60</v>
      </c>
      <c r="BB221" s="29">
        <v>31</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242</v>
      </c>
      <c r="B222" s="29" t="s">
        <v>1478</v>
      </c>
      <c r="C222" s="29" t="s">
        <v>1479</v>
      </c>
      <c r="D222" s="29" t="s">
        <v>75</v>
      </c>
      <c r="E222" s="29" t="s">
        <v>395</v>
      </c>
      <c r="F222" s="29" t="s">
        <v>59</v>
      </c>
      <c r="G222" s="29">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29" t="s">
        <v>62</v>
      </c>
      <c r="AH222" s="29" t="s">
        <v>1480</v>
      </c>
      <c r="AI222" s="29" t="s">
        <v>1481</v>
      </c>
      <c r="AJ222" s="29" t="s">
        <v>1482</v>
      </c>
      <c r="AK222" s="29" t="s">
        <v>100</v>
      </c>
      <c r="AL222" s="29" t="s">
        <v>650</v>
      </c>
      <c r="AM222" s="29" t="s">
        <v>651</v>
      </c>
      <c r="AN222" s="29">
        <v>14.9612</v>
      </c>
      <c r="AO222" s="29" t="s">
        <v>68</v>
      </c>
      <c r="AP222" s="29"/>
      <c r="AQ222" s="29"/>
      <c r="AR222" s="29" t="s">
        <v>68</v>
      </c>
      <c r="AS222" s="29"/>
      <c r="AT222" s="29"/>
      <c r="AU222" s="29" t="s">
        <v>652</v>
      </c>
      <c r="AV222" s="29" t="s">
        <v>653</v>
      </c>
      <c r="AW222" s="29">
        <v>33.6798</v>
      </c>
      <c r="AX222" s="29" t="s">
        <v>1301</v>
      </c>
      <c r="AY222" s="29" t="s">
        <v>1302</v>
      </c>
      <c r="AZ222" s="3">
        <v>396</v>
      </c>
      <c r="BA222" s="29" t="s">
        <v>60</v>
      </c>
      <c r="BB222" s="29">
        <v>396</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243</v>
      </c>
      <c r="B223" s="29" t="s">
        <v>1483</v>
      </c>
      <c r="C223" s="29" t="s">
        <v>1484</v>
      </c>
      <c r="D223" s="29" t="s">
        <v>75</v>
      </c>
      <c r="E223" s="29" t="s">
        <v>395</v>
      </c>
      <c r="F223" s="29" t="s">
        <v>59</v>
      </c>
      <c r="G223" s="29">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c r="AG223" s="29" t="s">
        <v>62</v>
      </c>
      <c r="AH223" s="29" t="s">
        <v>1480</v>
      </c>
      <c r="AI223" s="29" t="s">
        <v>1481</v>
      </c>
      <c r="AJ223" s="29" t="s">
        <v>1482</v>
      </c>
      <c r="AK223" s="29" t="s">
        <v>100</v>
      </c>
      <c r="AL223" s="29" t="s">
        <v>650</v>
      </c>
      <c r="AM223" s="29" t="s">
        <v>651</v>
      </c>
      <c r="AN223" s="29">
        <v>2.0779399999999999</v>
      </c>
      <c r="AO223" s="29" t="s">
        <v>68</v>
      </c>
      <c r="AP223" s="29"/>
      <c r="AQ223" s="29"/>
      <c r="AR223" s="29" t="s">
        <v>68</v>
      </c>
      <c r="AS223" s="29"/>
      <c r="AT223" s="29"/>
      <c r="AU223" s="29" t="s">
        <v>652</v>
      </c>
      <c r="AV223" s="29" t="s">
        <v>653</v>
      </c>
      <c r="AW223" s="29">
        <v>4.6777499999999996</v>
      </c>
      <c r="AX223" s="29" t="s">
        <v>1301</v>
      </c>
      <c r="AY223" s="29" t="s">
        <v>1302</v>
      </c>
      <c r="AZ223" s="3">
        <v>55</v>
      </c>
      <c r="BA223" s="29" t="s">
        <v>60</v>
      </c>
      <c r="BB223" s="29">
        <v>55</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244</v>
      </c>
      <c r="B224" s="29" t="s">
        <v>1485</v>
      </c>
      <c r="C224" s="29" t="s">
        <v>1486</v>
      </c>
      <c r="D224" s="29" t="s">
        <v>75</v>
      </c>
      <c r="E224" s="29" t="s">
        <v>395</v>
      </c>
      <c r="F224" s="29" t="s">
        <v>59</v>
      </c>
      <c r="G224" s="29">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c r="AG224" s="29" t="s">
        <v>62</v>
      </c>
      <c r="AH224" s="29" t="s">
        <v>1480</v>
      </c>
      <c r="AI224" s="29" t="s">
        <v>1481</v>
      </c>
      <c r="AJ224" s="29" t="s">
        <v>1482</v>
      </c>
      <c r="AK224" s="29" t="s">
        <v>100</v>
      </c>
      <c r="AL224" s="29" t="s">
        <v>650</v>
      </c>
      <c r="AM224" s="29" t="s">
        <v>651</v>
      </c>
      <c r="AN224" s="29">
        <v>0.15112</v>
      </c>
      <c r="AO224" s="29" t="s">
        <v>68</v>
      </c>
      <c r="AP224" s="29"/>
      <c r="AQ224" s="29"/>
      <c r="AR224" s="29" t="s">
        <v>68</v>
      </c>
      <c r="AS224" s="29"/>
      <c r="AT224" s="29"/>
      <c r="AU224" s="29" t="s">
        <v>652</v>
      </c>
      <c r="AV224" s="29" t="s">
        <v>653</v>
      </c>
      <c r="AW224" s="29">
        <v>0.3402</v>
      </c>
      <c r="AX224" s="29" t="s">
        <v>1301</v>
      </c>
      <c r="AY224" s="29" t="s">
        <v>1302</v>
      </c>
      <c r="AZ224" s="3">
        <v>4</v>
      </c>
      <c r="BA224" s="29" t="s">
        <v>60</v>
      </c>
      <c r="BB224" s="29">
        <v>4</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245</v>
      </c>
      <c r="B225" s="29" t="s">
        <v>1489</v>
      </c>
      <c r="C225" s="29" t="s">
        <v>1490</v>
      </c>
      <c r="D225" s="29" t="s">
        <v>75</v>
      </c>
      <c r="E225" s="29" t="s">
        <v>395</v>
      </c>
      <c r="F225" s="29" t="s">
        <v>59</v>
      </c>
      <c r="G225" s="29">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c r="Y225" s="4" t="s">
        <v>60</v>
      </c>
      <c r="Z225" s="4">
        <v>45817</v>
      </c>
      <c r="AA225" s="4"/>
      <c r="AB225" s="4" t="s">
        <v>60</v>
      </c>
      <c r="AC225" s="4">
        <v>45817</v>
      </c>
      <c r="AD225" s="4">
        <v>45817</v>
      </c>
      <c r="AE225" s="4">
        <v>45817</v>
      </c>
      <c r="AF225" s="4"/>
      <c r="AG225" s="29" t="s">
        <v>312</v>
      </c>
      <c r="AH225" s="29" t="s">
        <v>1480</v>
      </c>
      <c r="AI225" s="29" t="s">
        <v>1481</v>
      </c>
      <c r="AJ225" s="29" t="s">
        <v>1482</v>
      </c>
      <c r="AK225" s="29" t="s">
        <v>100</v>
      </c>
      <c r="AL225" s="29" t="s">
        <v>650</v>
      </c>
      <c r="AM225" s="29" t="s">
        <v>651</v>
      </c>
      <c r="AN225" s="29">
        <v>24.565049999999999</v>
      </c>
      <c r="AO225" s="29" t="s">
        <v>68</v>
      </c>
      <c r="AP225" s="29"/>
      <c r="AQ225" s="29"/>
      <c r="AR225" s="29" t="s">
        <v>68</v>
      </c>
      <c r="AS225" s="29"/>
      <c r="AT225" s="29"/>
      <c r="AU225" s="29" t="s">
        <v>652</v>
      </c>
      <c r="AV225" s="29" t="s">
        <v>653</v>
      </c>
      <c r="AW225" s="29">
        <v>55.301870000000001</v>
      </c>
      <c r="AX225" s="29" t="s">
        <v>1411</v>
      </c>
      <c r="AY225" s="29" t="s">
        <v>1412</v>
      </c>
      <c r="AZ225" s="3">
        <v>688</v>
      </c>
      <c r="BA225" s="29" t="s">
        <v>60</v>
      </c>
      <c r="BB225" s="29">
        <v>688</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246</v>
      </c>
      <c r="B226" s="29" t="s">
        <v>1491</v>
      </c>
      <c r="C226" s="29" t="s">
        <v>1492</v>
      </c>
      <c r="D226" s="29" t="s">
        <v>75</v>
      </c>
      <c r="E226" s="29" t="s">
        <v>395</v>
      </c>
      <c r="F226" s="29" t="s">
        <v>59</v>
      </c>
      <c r="G226" s="29">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c r="AG226" s="29" t="s">
        <v>62</v>
      </c>
      <c r="AH226" s="29" t="s">
        <v>1480</v>
      </c>
      <c r="AI226" s="29" t="s">
        <v>1481</v>
      </c>
      <c r="AJ226" s="29" t="s">
        <v>1482</v>
      </c>
      <c r="AK226" s="29" t="s">
        <v>100</v>
      </c>
      <c r="AL226" s="29" t="s">
        <v>650</v>
      </c>
      <c r="AM226" s="29" t="s">
        <v>651</v>
      </c>
      <c r="AN226" s="29">
        <v>2.9906199999999998</v>
      </c>
      <c r="AO226" s="29" t="s">
        <v>68</v>
      </c>
      <c r="AP226" s="29"/>
      <c r="AQ226" s="29"/>
      <c r="AR226" s="29" t="s">
        <v>68</v>
      </c>
      <c r="AS226" s="29"/>
      <c r="AT226" s="29"/>
      <c r="AU226" s="29" t="s">
        <v>652</v>
      </c>
      <c r="AV226" s="29" t="s">
        <v>653</v>
      </c>
      <c r="AW226" s="29">
        <v>6.7325600000000003</v>
      </c>
      <c r="AX226" s="29" t="s">
        <v>1411</v>
      </c>
      <c r="AY226" s="29" t="s">
        <v>1412</v>
      </c>
      <c r="AZ226" s="3">
        <v>82</v>
      </c>
      <c r="BA226" s="29" t="s">
        <v>60</v>
      </c>
      <c r="BB226" s="29">
        <v>82</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247</v>
      </c>
      <c r="B227" s="29" t="s">
        <v>1493</v>
      </c>
      <c r="C227" s="29" t="s">
        <v>1494</v>
      </c>
      <c r="D227" s="29" t="s">
        <v>75</v>
      </c>
      <c r="E227" s="29" t="s">
        <v>395</v>
      </c>
      <c r="F227" s="29" t="s">
        <v>59</v>
      </c>
      <c r="G227" s="29">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c r="AG227" s="29" t="s">
        <v>62</v>
      </c>
      <c r="AH227" s="29" t="s">
        <v>1480</v>
      </c>
      <c r="AI227" s="29" t="s">
        <v>1481</v>
      </c>
      <c r="AJ227" s="29" t="s">
        <v>1482</v>
      </c>
      <c r="AK227" s="29" t="s">
        <v>100</v>
      </c>
      <c r="AL227" s="29" t="s">
        <v>650</v>
      </c>
      <c r="AM227" s="29" t="s">
        <v>651</v>
      </c>
      <c r="AN227" s="29">
        <v>0.21872</v>
      </c>
      <c r="AO227" s="29" t="s">
        <v>68</v>
      </c>
      <c r="AP227" s="29"/>
      <c r="AQ227" s="29"/>
      <c r="AR227" s="29" t="s">
        <v>68</v>
      </c>
      <c r="AS227" s="29"/>
      <c r="AT227" s="29"/>
      <c r="AU227" s="29" t="s">
        <v>652</v>
      </c>
      <c r="AV227" s="29" t="s">
        <v>653</v>
      </c>
      <c r="AW227" s="29">
        <v>0.4924</v>
      </c>
      <c r="AX227" s="29" t="s">
        <v>1411</v>
      </c>
      <c r="AY227" s="29" t="s">
        <v>1412</v>
      </c>
      <c r="AZ227" s="3">
        <v>6</v>
      </c>
      <c r="BA227" s="29" t="s">
        <v>60</v>
      </c>
      <c r="BB227" s="29">
        <v>6</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248</v>
      </c>
      <c r="B228" s="29" t="s">
        <v>1611</v>
      </c>
      <c r="C228" s="29" t="s">
        <v>1612</v>
      </c>
      <c r="D228" s="29" t="s">
        <v>75</v>
      </c>
      <c r="E228" s="29" t="s">
        <v>395</v>
      </c>
      <c r="F228" s="29" t="s">
        <v>59</v>
      </c>
      <c r="G228" s="29">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29" t="s">
        <v>62</v>
      </c>
      <c r="AH228" s="29" t="s">
        <v>648</v>
      </c>
      <c r="AI228" s="29" t="s">
        <v>1600</v>
      </c>
      <c r="AJ228" s="29" t="s">
        <v>649</v>
      </c>
      <c r="AK228" s="29" t="s">
        <v>100</v>
      </c>
      <c r="AL228" s="29" t="s">
        <v>650</v>
      </c>
      <c r="AM228" s="29" t="s">
        <v>651</v>
      </c>
      <c r="AN228" s="29">
        <v>6.9339300000000001</v>
      </c>
      <c r="AO228" s="29" t="s">
        <v>68</v>
      </c>
      <c r="AP228" s="29"/>
      <c r="AQ228" s="29"/>
      <c r="AR228" s="29" t="s">
        <v>68</v>
      </c>
      <c r="AS228" s="29"/>
      <c r="AT228" s="29"/>
      <c r="AU228" s="29" t="s">
        <v>652</v>
      </c>
      <c r="AV228" s="29" t="s">
        <v>653</v>
      </c>
      <c r="AW228" s="29">
        <v>15.60896</v>
      </c>
      <c r="AX228" s="29" t="s">
        <v>1497</v>
      </c>
      <c r="AY228" s="29" t="s">
        <v>1498</v>
      </c>
      <c r="AZ228" s="3">
        <v>181</v>
      </c>
      <c r="BA228" s="29" t="s">
        <v>60</v>
      </c>
      <c r="BB228" s="29">
        <v>181</v>
      </c>
      <c r="BC228" s="29" t="s">
        <v>60</v>
      </c>
      <c r="BD228" s="29" t="s">
        <v>60</v>
      </c>
      <c r="BE228" s="29" t="s">
        <v>60</v>
      </c>
      <c r="BF228" s="31" t="str">
        <f>IFERROR(VLOOKUP(Data_Power_app[[#This Row],[PRO ODER]],'Result'!H:J,3,0),"")</f>
        <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7">
        <v>249</v>
      </c>
      <c r="B229" s="29" t="s">
        <v>6706</v>
      </c>
      <c r="C229" s="29" t="s">
        <v>6707</v>
      </c>
      <c r="D229" s="29" t="s">
        <v>86</v>
      </c>
      <c r="E229" s="29" t="s">
        <v>87</v>
      </c>
      <c r="F229" s="29" t="s">
        <v>59</v>
      </c>
      <c r="G229" s="29">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c r="AG229" s="29" t="s">
        <v>62</v>
      </c>
      <c r="AH229" s="29" t="s">
        <v>89</v>
      </c>
      <c r="AI229" s="29" t="s">
        <v>1615</v>
      </c>
      <c r="AJ229" s="29" t="s">
        <v>90</v>
      </c>
      <c r="AK229" s="29" t="s">
        <v>65</v>
      </c>
      <c r="AL229" s="29" t="s">
        <v>1616</v>
      </c>
      <c r="AM229" s="29" t="s">
        <v>1617</v>
      </c>
      <c r="AN229" s="29">
        <v>89.638469999999998</v>
      </c>
      <c r="AO229" s="29" t="s">
        <v>93</v>
      </c>
      <c r="AP229" s="29" t="s">
        <v>94</v>
      </c>
      <c r="AQ229" s="29">
        <v>89.638469999999998</v>
      </c>
      <c r="AR229" s="29" t="s">
        <v>68</v>
      </c>
      <c r="AS229" s="29"/>
      <c r="AT229" s="29"/>
      <c r="AU229" s="29" t="s">
        <v>1618</v>
      </c>
      <c r="AV229" s="29" t="s">
        <v>1619</v>
      </c>
      <c r="AW229" s="29">
        <v>166.65135000000001</v>
      </c>
      <c r="AX229" s="29" t="s">
        <v>68</v>
      </c>
      <c r="AY229" s="29" t="s">
        <v>68</v>
      </c>
      <c r="AZ229" s="3" t="s">
        <v>68</v>
      </c>
      <c r="BA229" s="29" t="s">
        <v>60</v>
      </c>
      <c r="BB229" s="29">
        <v>2315</v>
      </c>
      <c r="BC229" s="29" t="s">
        <v>60</v>
      </c>
      <c r="BD229" s="29" t="s">
        <v>60</v>
      </c>
      <c r="BE229" s="29" t="s">
        <v>60</v>
      </c>
      <c r="BF229" s="31" t="str">
        <f>IFERROR(VLOOKUP(Data_Power_app[[#This Row],[PRO ODER]],'Result'!H:J,3,0),"")</f>
        <v>LAMINATION 2</v>
      </c>
      <c r="BG229" s="13"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250</v>
      </c>
      <c r="B230" s="29" t="s">
        <v>10464</v>
      </c>
      <c r="C230" s="29" t="s">
        <v>10465</v>
      </c>
      <c r="D230" s="29" t="s">
        <v>86</v>
      </c>
      <c r="E230" s="29" t="s">
        <v>235</v>
      </c>
      <c r="F230" s="29" t="s">
        <v>72</v>
      </c>
      <c r="G230" s="29">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0.41965999999999998</v>
      </c>
      <c r="AO230" s="29" t="s">
        <v>68</v>
      </c>
      <c r="AP230" s="29"/>
      <c r="AQ230" s="29"/>
      <c r="AR230" s="29" t="s">
        <v>68</v>
      </c>
      <c r="AS230" s="29"/>
      <c r="AT230" s="29"/>
      <c r="AU230" s="29" t="s">
        <v>877</v>
      </c>
      <c r="AV230" s="29" t="s">
        <v>878</v>
      </c>
      <c r="AW230" s="29">
        <v>0.91773000000000005</v>
      </c>
      <c r="AX230" s="29" t="s">
        <v>879</v>
      </c>
      <c r="AY230" s="29" t="s">
        <v>880</v>
      </c>
      <c r="AZ230" s="3">
        <v>11</v>
      </c>
      <c r="BA230" s="29" t="s">
        <v>213</v>
      </c>
      <c r="BB230" s="29">
        <v>11</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251</v>
      </c>
      <c r="B231" s="29" t="s">
        <v>10466</v>
      </c>
      <c r="C231" s="29" t="s">
        <v>10467</v>
      </c>
      <c r="D231" s="29" t="s">
        <v>86</v>
      </c>
      <c r="E231" s="29" t="s">
        <v>235</v>
      </c>
      <c r="F231" s="29" t="s">
        <v>72</v>
      </c>
      <c r="G231" s="29">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0.45780999999999999</v>
      </c>
      <c r="AO231" s="29" t="s">
        <v>68</v>
      </c>
      <c r="AP231" s="29"/>
      <c r="AQ231" s="29"/>
      <c r="AR231" s="29" t="s">
        <v>68</v>
      </c>
      <c r="AS231" s="29"/>
      <c r="AT231" s="29"/>
      <c r="AU231" s="29" t="s">
        <v>877</v>
      </c>
      <c r="AV231" s="29" t="s">
        <v>878</v>
      </c>
      <c r="AW231" s="29">
        <v>1.00116</v>
      </c>
      <c r="AX231" s="29" t="s">
        <v>879</v>
      </c>
      <c r="AY231" s="29" t="s">
        <v>880</v>
      </c>
      <c r="AZ231" s="3">
        <v>12</v>
      </c>
      <c r="BA231" s="29" t="s">
        <v>213</v>
      </c>
      <c r="BB231" s="29">
        <v>12</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252</v>
      </c>
      <c r="B232" s="29" t="s">
        <v>10468</v>
      </c>
      <c r="C232" s="29" t="s">
        <v>10469</v>
      </c>
      <c r="D232" s="29" t="s">
        <v>86</v>
      </c>
      <c r="E232" s="29" t="s">
        <v>235</v>
      </c>
      <c r="F232" s="29" t="s">
        <v>72</v>
      </c>
      <c r="G232" s="29">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0.49597000000000002</v>
      </c>
      <c r="AO232" s="29" t="s">
        <v>68</v>
      </c>
      <c r="AP232" s="29"/>
      <c r="AQ232" s="29"/>
      <c r="AR232" s="29" t="s">
        <v>68</v>
      </c>
      <c r="AS232" s="29"/>
      <c r="AT232" s="29"/>
      <c r="AU232" s="29" t="s">
        <v>877</v>
      </c>
      <c r="AV232" s="29" t="s">
        <v>878</v>
      </c>
      <c r="AW232" s="29">
        <v>1.0845899999999999</v>
      </c>
      <c r="AX232" s="29" t="s">
        <v>879</v>
      </c>
      <c r="AY232" s="29" t="s">
        <v>880</v>
      </c>
      <c r="AZ232" s="3">
        <v>13</v>
      </c>
      <c r="BA232" s="29" t="s">
        <v>213</v>
      </c>
      <c r="BB232" s="29">
        <v>13</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253</v>
      </c>
      <c r="B233" s="29" t="s">
        <v>10470</v>
      </c>
      <c r="C233" s="29" t="s">
        <v>10471</v>
      </c>
      <c r="D233" s="29" t="s">
        <v>86</v>
      </c>
      <c r="E233" s="29" t="s">
        <v>235</v>
      </c>
      <c r="F233" s="29" t="s">
        <v>72</v>
      </c>
      <c r="G233" s="29">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254</v>
      </c>
      <c r="B234" s="29" t="s">
        <v>10472</v>
      </c>
      <c r="C234" s="29" t="s">
        <v>10473</v>
      </c>
      <c r="D234" s="29" t="s">
        <v>86</v>
      </c>
      <c r="E234" s="29" t="s">
        <v>235</v>
      </c>
      <c r="F234" s="29" t="s">
        <v>72</v>
      </c>
      <c r="G234" s="29">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255</v>
      </c>
      <c r="B235" s="29" t="s">
        <v>10474</v>
      </c>
      <c r="C235" s="29" t="s">
        <v>10475</v>
      </c>
      <c r="D235" s="29" t="s">
        <v>86</v>
      </c>
      <c r="E235" s="29" t="s">
        <v>235</v>
      </c>
      <c r="F235" s="29" t="s">
        <v>72</v>
      </c>
      <c r="G235" s="29">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256</v>
      </c>
      <c r="B236" s="29" t="s">
        <v>10476</v>
      </c>
      <c r="C236" s="29" t="s">
        <v>10477</v>
      </c>
      <c r="D236" s="29" t="s">
        <v>86</v>
      </c>
      <c r="E236" s="29" t="s">
        <v>235</v>
      </c>
      <c r="F236" s="29" t="s">
        <v>72</v>
      </c>
      <c r="G236" s="29">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0.65227000000000002</v>
      </c>
      <c r="AO236" s="29" t="s">
        <v>68</v>
      </c>
      <c r="AP236" s="29"/>
      <c r="AQ236" s="29"/>
      <c r="AR236" s="29" t="s">
        <v>68</v>
      </c>
      <c r="AS236" s="29"/>
      <c r="AT236" s="29"/>
      <c r="AU236" s="29" t="s">
        <v>877</v>
      </c>
      <c r="AV236" s="29" t="s">
        <v>878</v>
      </c>
      <c r="AW236" s="29">
        <v>1.42665</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257</v>
      </c>
      <c r="B237" s="29" t="s">
        <v>10478</v>
      </c>
      <c r="C237" s="29" t="s">
        <v>10479</v>
      </c>
      <c r="D237" s="29" t="s">
        <v>86</v>
      </c>
      <c r="E237" s="29" t="s">
        <v>235</v>
      </c>
      <c r="F237" s="29" t="s">
        <v>72</v>
      </c>
      <c r="G237" s="29">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0.55911</v>
      </c>
      <c r="AO237" s="29" t="s">
        <v>68</v>
      </c>
      <c r="AP237" s="29"/>
      <c r="AQ237" s="29"/>
      <c r="AR237" s="29" t="s">
        <v>68</v>
      </c>
      <c r="AS237" s="29"/>
      <c r="AT237" s="29"/>
      <c r="AU237" s="29" t="s">
        <v>877</v>
      </c>
      <c r="AV237" s="29" t="s">
        <v>878</v>
      </c>
      <c r="AW237" s="29">
        <v>1.2229300000000001</v>
      </c>
      <c r="AX237" s="29" t="s">
        <v>879</v>
      </c>
      <c r="AY237" s="29" t="s">
        <v>880</v>
      </c>
      <c r="AZ237" s="3">
        <v>19</v>
      </c>
      <c r="BA237" s="29" t="s">
        <v>213</v>
      </c>
      <c r="BB237" s="29">
        <v>19</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258</v>
      </c>
      <c r="B238" s="29" t="s">
        <v>10480</v>
      </c>
      <c r="C238" s="29" t="s">
        <v>10481</v>
      </c>
      <c r="D238" s="29" t="s">
        <v>86</v>
      </c>
      <c r="E238" s="29" t="s">
        <v>235</v>
      </c>
      <c r="F238" s="29" t="s">
        <v>72</v>
      </c>
      <c r="G238" s="29">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259</v>
      </c>
      <c r="B239" s="29" t="s">
        <v>10482</v>
      </c>
      <c r="C239" s="29" t="s">
        <v>10483</v>
      </c>
      <c r="D239" s="29" t="s">
        <v>86</v>
      </c>
      <c r="E239" s="29" t="s">
        <v>235</v>
      </c>
      <c r="F239" s="29" t="s">
        <v>72</v>
      </c>
      <c r="G239" s="29">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0.47083000000000003</v>
      </c>
      <c r="AO239" s="29" t="s">
        <v>68</v>
      </c>
      <c r="AP239" s="29"/>
      <c r="AQ239" s="29"/>
      <c r="AR239" s="29" t="s">
        <v>68</v>
      </c>
      <c r="AS239" s="29"/>
      <c r="AT239" s="29"/>
      <c r="AU239" s="29" t="s">
        <v>877</v>
      </c>
      <c r="AV239" s="29" t="s">
        <v>878</v>
      </c>
      <c r="AW239" s="29">
        <v>1.0298400000000001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260</v>
      </c>
      <c r="B240" s="29" t="s">
        <v>10484</v>
      </c>
      <c r="C240" s="29" t="s">
        <v>10485</v>
      </c>
      <c r="D240" s="29" t="s">
        <v>86</v>
      </c>
      <c r="E240" s="29" t="s">
        <v>235</v>
      </c>
      <c r="F240" s="29" t="s">
        <v>72</v>
      </c>
      <c r="G240" s="29">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0.42798999999999998</v>
      </c>
      <c r="AO240" s="29" t="s">
        <v>68</v>
      </c>
      <c r="AP240" s="29"/>
      <c r="AQ240" s="29"/>
      <c r="AR240" s="29" t="s">
        <v>68</v>
      </c>
      <c r="AS240" s="29"/>
      <c r="AT240" s="29"/>
      <c r="AU240" s="29" t="s">
        <v>877</v>
      </c>
      <c r="AV240" s="29" t="s">
        <v>878</v>
      </c>
      <c r="AW240" s="29">
        <v>0.93623000000000001</v>
      </c>
      <c r="AX240" s="29" t="s">
        <v>879</v>
      </c>
      <c r="AY240" s="29" t="s">
        <v>880</v>
      </c>
      <c r="AZ240" s="3">
        <v>16</v>
      </c>
      <c r="BA240" s="29" t="s">
        <v>213</v>
      </c>
      <c r="BB240" s="29">
        <v>16</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261</v>
      </c>
      <c r="B241" s="29" t="s">
        <v>10486</v>
      </c>
      <c r="C241" s="29" t="s">
        <v>10487</v>
      </c>
      <c r="D241" s="29" t="s">
        <v>86</v>
      </c>
      <c r="E241" s="29" t="s">
        <v>235</v>
      </c>
      <c r="F241" s="29" t="s">
        <v>72</v>
      </c>
      <c r="G241" s="29">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0.37448999999999999</v>
      </c>
      <c r="AO241" s="29" t="s">
        <v>68</v>
      </c>
      <c r="AP241" s="29"/>
      <c r="AQ241" s="29"/>
      <c r="AR241" s="29" t="s">
        <v>68</v>
      </c>
      <c r="AS241" s="29"/>
      <c r="AT241" s="29"/>
      <c r="AU241" s="29" t="s">
        <v>877</v>
      </c>
      <c r="AV241" s="29" t="s">
        <v>878</v>
      </c>
      <c r="AW241" s="29">
        <v>0.81920000000000004</v>
      </c>
      <c r="AX241" s="29" t="s">
        <v>879</v>
      </c>
      <c r="AY241" s="29" t="s">
        <v>880</v>
      </c>
      <c r="AZ241" s="3">
        <v>14</v>
      </c>
      <c r="BA241" s="29" t="s">
        <v>213</v>
      </c>
      <c r="BB241" s="29">
        <v>14</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262</v>
      </c>
      <c r="B242" s="29" t="s">
        <v>10488</v>
      </c>
      <c r="C242" s="29" t="s">
        <v>10489</v>
      </c>
      <c r="D242" s="29" t="s">
        <v>86</v>
      </c>
      <c r="E242" s="29" t="s">
        <v>235</v>
      </c>
      <c r="F242" s="29" t="s">
        <v>72</v>
      </c>
      <c r="G242" s="29">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263</v>
      </c>
      <c r="B243" s="29" t="s">
        <v>10490</v>
      </c>
      <c r="C243" s="29" t="s">
        <v>10491</v>
      </c>
      <c r="D243" s="29" t="s">
        <v>86</v>
      </c>
      <c r="E243" s="29" t="s">
        <v>235</v>
      </c>
      <c r="F243" s="29" t="s">
        <v>72</v>
      </c>
      <c r="G243" s="29">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0.34773999999999999</v>
      </c>
      <c r="AO243" s="29" t="s">
        <v>68</v>
      </c>
      <c r="AP243" s="29"/>
      <c r="AQ243" s="29"/>
      <c r="AR243" s="29" t="s">
        <v>68</v>
      </c>
      <c r="AS243" s="29"/>
      <c r="AT243" s="29"/>
      <c r="AU243" s="29" t="s">
        <v>877</v>
      </c>
      <c r="AV243" s="29" t="s">
        <v>878</v>
      </c>
      <c r="AW243" s="29">
        <v>0.76068999999999998</v>
      </c>
      <c r="AX243" s="29" t="s">
        <v>879</v>
      </c>
      <c r="AY243" s="29" t="s">
        <v>880</v>
      </c>
      <c r="AZ243" s="3">
        <v>13</v>
      </c>
      <c r="BA243" s="29" t="s">
        <v>213</v>
      </c>
      <c r="BB243" s="29">
        <v>13</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264</v>
      </c>
      <c r="B244" s="29" t="s">
        <v>10492</v>
      </c>
      <c r="C244" s="29" t="s">
        <v>10493</v>
      </c>
      <c r="D244" s="29" t="s">
        <v>86</v>
      </c>
      <c r="E244" s="29" t="s">
        <v>235</v>
      </c>
      <c r="F244" s="29" t="s">
        <v>72</v>
      </c>
      <c r="G244" s="29">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0.50026000000000004</v>
      </c>
      <c r="AO244" s="29" t="s">
        <v>68</v>
      </c>
      <c r="AP244" s="29"/>
      <c r="AQ244" s="29"/>
      <c r="AR244" s="29" t="s">
        <v>68</v>
      </c>
      <c r="AS244" s="29"/>
      <c r="AT244" s="29"/>
      <c r="AU244" s="29" t="s">
        <v>877</v>
      </c>
      <c r="AV244" s="29" t="s">
        <v>878</v>
      </c>
      <c r="AW244" s="29">
        <v>1.0942000000000001</v>
      </c>
      <c r="AX244" s="29" t="s">
        <v>879</v>
      </c>
      <c r="AY244" s="29" t="s">
        <v>880</v>
      </c>
      <c r="AZ244" s="3">
        <v>17</v>
      </c>
      <c r="BA244" s="29" t="s">
        <v>213</v>
      </c>
      <c r="BB244" s="29">
        <v>17</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265</v>
      </c>
      <c r="B245" s="29" t="s">
        <v>10494</v>
      </c>
      <c r="C245" s="29" t="s">
        <v>10495</v>
      </c>
      <c r="D245" s="29" t="s">
        <v>86</v>
      </c>
      <c r="E245" s="29" t="s">
        <v>235</v>
      </c>
      <c r="F245" s="29" t="s">
        <v>72</v>
      </c>
      <c r="G245" s="29">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0.61794000000000004</v>
      </c>
      <c r="AO245" s="29" t="s">
        <v>68</v>
      </c>
      <c r="AP245" s="29"/>
      <c r="AQ245" s="29"/>
      <c r="AR245" s="29" t="s">
        <v>68</v>
      </c>
      <c r="AS245" s="29"/>
      <c r="AT245" s="29"/>
      <c r="AU245" s="29" t="s">
        <v>877</v>
      </c>
      <c r="AV245" s="29" t="s">
        <v>878</v>
      </c>
      <c r="AW245" s="29">
        <v>1.3515699999999999</v>
      </c>
      <c r="AX245" s="29" t="s">
        <v>879</v>
      </c>
      <c r="AY245" s="29" t="s">
        <v>880</v>
      </c>
      <c r="AZ245" s="3">
        <v>18</v>
      </c>
      <c r="BA245" s="29" t="s">
        <v>213</v>
      </c>
      <c r="BB245" s="29">
        <v>18</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266</v>
      </c>
      <c r="B246" s="29" t="s">
        <v>10496</v>
      </c>
      <c r="C246" s="29" t="s">
        <v>10497</v>
      </c>
      <c r="D246" s="29" t="s">
        <v>86</v>
      </c>
      <c r="E246" s="29" t="s">
        <v>235</v>
      </c>
      <c r="F246" s="29" t="s">
        <v>72</v>
      </c>
      <c r="G246" s="29">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0.38151000000000002</v>
      </c>
      <c r="AO246" s="29" t="s">
        <v>68</v>
      </c>
      <c r="AP246" s="29"/>
      <c r="AQ246" s="29"/>
      <c r="AR246" s="29" t="s">
        <v>68</v>
      </c>
      <c r="AS246" s="29"/>
      <c r="AT246" s="29"/>
      <c r="AU246" s="29" t="s">
        <v>877</v>
      </c>
      <c r="AV246" s="29" t="s">
        <v>878</v>
      </c>
      <c r="AW246" s="29">
        <v>0.83430000000000004</v>
      </c>
      <c r="AX246" s="29" t="s">
        <v>879</v>
      </c>
      <c r="AY246" s="29" t="s">
        <v>880</v>
      </c>
      <c r="AZ246" s="3">
        <v>10</v>
      </c>
      <c r="BA246" s="29" t="s">
        <v>213</v>
      </c>
      <c r="BB246" s="29">
        <v>10</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267</v>
      </c>
      <c r="B247" s="29" t="s">
        <v>10498</v>
      </c>
      <c r="C247" s="29" t="s">
        <v>10499</v>
      </c>
      <c r="D247" s="29" t="s">
        <v>86</v>
      </c>
      <c r="E247" s="29" t="s">
        <v>235</v>
      </c>
      <c r="F247" s="29" t="s">
        <v>72</v>
      </c>
      <c r="G247" s="29">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0.22891</v>
      </c>
      <c r="AO247" s="29" t="s">
        <v>68</v>
      </c>
      <c r="AP247" s="29"/>
      <c r="AQ247" s="29"/>
      <c r="AR247" s="29" t="s">
        <v>68</v>
      </c>
      <c r="AS247" s="29"/>
      <c r="AT247" s="29"/>
      <c r="AU247" s="29" t="s">
        <v>877</v>
      </c>
      <c r="AV247" s="29" t="s">
        <v>878</v>
      </c>
      <c r="AW247" s="29">
        <v>0.50058000000000002</v>
      </c>
      <c r="AX247" s="29" t="s">
        <v>879</v>
      </c>
      <c r="AY247" s="29" t="s">
        <v>880</v>
      </c>
      <c r="AZ247" s="3">
        <v>6</v>
      </c>
      <c r="BA247" s="29" t="s">
        <v>213</v>
      </c>
      <c r="BB247" s="29">
        <v>6</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268</v>
      </c>
      <c r="B248" s="29" t="s">
        <v>10500</v>
      </c>
      <c r="C248" s="29" t="s">
        <v>10501</v>
      </c>
      <c r="D248" s="29" t="s">
        <v>86</v>
      </c>
      <c r="E248" s="29" t="s">
        <v>235</v>
      </c>
      <c r="F248" s="29" t="s">
        <v>72</v>
      </c>
      <c r="G248" s="29">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0.91563000000000005</v>
      </c>
      <c r="AO248" s="29" t="s">
        <v>68</v>
      </c>
      <c r="AP248" s="29"/>
      <c r="AQ248" s="29"/>
      <c r="AR248" s="29" t="s">
        <v>68</v>
      </c>
      <c r="AS248" s="29"/>
      <c r="AT248" s="29"/>
      <c r="AU248" s="29" t="s">
        <v>877</v>
      </c>
      <c r="AV248" s="29" t="s">
        <v>878</v>
      </c>
      <c r="AW248" s="29">
        <v>2.0023200000000001</v>
      </c>
      <c r="AX248" s="29" t="s">
        <v>879</v>
      </c>
      <c r="AY248" s="29" t="s">
        <v>880</v>
      </c>
      <c r="AZ248" s="3">
        <v>24</v>
      </c>
      <c r="BA248" s="29" t="s">
        <v>213</v>
      </c>
      <c r="BB248" s="29">
        <v>24</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269</v>
      </c>
      <c r="B249" s="29" t="s">
        <v>10502</v>
      </c>
      <c r="C249" s="29" t="s">
        <v>10503</v>
      </c>
      <c r="D249" s="29" t="s">
        <v>86</v>
      </c>
      <c r="E249" s="29" t="s">
        <v>235</v>
      </c>
      <c r="F249" s="29" t="s">
        <v>72</v>
      </c>
      <c r="G249" s="29">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1.8312600000000001</v>
      </c>
      <c r="AO249" s="29" t="s">
        <v>68</v>
      </c>
      <c r="AP249" s="29"/>
      <c r="AQ249" s="29"/>
      <c r="AR249" s="29" t="s">
        <v>68</v>
      </c>
      <c r="AS249" s="29"/>
      <c r="AT249" s="29"/>
      <c r="AU249" s="29" t="s">
        <v>877</v>
      </c>
      <c r="AV249" s="29" t="s">
        <v>878</v>
      </c>
      <c r="AW249" s="29">
        <v>4.0046400000000002</v>
      </c>
      <c r="AX249" s="29" t="s">
        <v>879</v>
      </c>
      <c r="AY249" s="29" t="s">
        <v>880</v>
      </c>
      <c r="AZ249" s="3">
        <v>48</v>
      </c>
      <c r="BA249" s="29" t="s">
        <v>213</v>
      </c>
      <c r="BB249" s="29">
        <v>48</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270</v>
      </c>
      <c r="B250" s="29" t="s">
        <v>10504</v>
      </c>
      <c r="C250" s="29" t="s">
        <v>10505</v>
      </c>
      <c r="D250" s="29" t="s">
        <v>86</v>
      </c>
      <c r="E250" s="29" t="s">
        <v>235</v>
      </c>
      <c r="F250" s="29" t="s">
        <v>72</v>
      </c>
      <c r="G250" s="29">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3.08969</v>
      </c>
      <c r="AO250" s="29" t="s">
        <v>68</v>
      </c>
      <c r="AP250" s="29"/>
      <c r="AQ250" s="29"/>
      <c r="AR250" s="29" t="s">
        <v>68</v>
      </c>
      <c r="AS250" s="29"/>
      <c r="AT250" s="29"/>
      <c r="AU250" s="29" t="s">
        <v>877</v>
      </c>
      <c r="AV250" s="29" t="s">
        <v>878</v>
      </c>
      <c r="AW250" s="29">
        <v>6.7578300000000002</v>
      </c>
      <c r="AX250" s="29" t="s">
        <v>879</v>
      </c>
      <c r="AY250" s="29" t="s">
        <v>880</v>
      </c>
      <c r="AZ250" s="3">
        <v>90</v>
      </c>
      <c r="BA250" s="29" t="s">
        <v>213</v>
      </c>
      <c r="BB250" s="29">
        <v>90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271</v>
      </c>
      <c r="B251" s="29" t="s">
        <v>10506</v>
      </c>
      <c r="C251" s="29" t="s">
        <v>10507</v>
      </c>
      <c r="D251" s="29" t="s">
        <v>86</v>
      </c>
      <c r="E251" s="29" t="s">
        <v>235</v>
      </c>
      <c r="F251" s="29" t="s">
        <v>72</v>
      </c>
      <c r="G251" s="29">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2.05979</v>
      </c>
      <c r="AO251" s="29" t="s">
        <v>68</v>
      </c>
      <c r="AP251" s="29"/>
      <c r="AQ251" s="29"/>
      <c r="AR251" s="29" t="s">
        <v>68</v>
      </c>
      <c r="AS251" s="29"/>
      <c r="AT251" s="29"/>
      <c r="AU251" s="29" t="s">
        <v>877</v>
      </c>
      <c r="AV251" s="29" t="s">
        <v>878</v>
      </c>
      <c r="AW251" s="29">
        <v>4.5052199999999996</v>
      </c>
      <c r="AX251" s="29" t="s">
        <v>879</v>
      </c>
      <c r="AY251" s="29" t="s">
        <v>880</v>
      </c>
      <c r="AZ251" s="3">
        <v>60</v>
      </c>
      <c r="BA251" s="29" t="s">
        <v>213</v>
      </c>
      <c r="BB251" s="29">
        <v>60</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272</v>
      </c>
      <c r="B252" s="29" t="s">
        <v>10508</v>
      </c>
      <c r="C252" s="29" t="s">
        <v>10509</v>
      </c>
      <c r="D252" s="29" t="s">
        <v>86</v>
      </c>
      <c r="E252" s="29" t="s">
        <v>235</v>
      </c>
      <c r="F252" s="29" t="s">
        <v>72</v>
      </c>
      <c r="G252" s="29">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5.9733999999999998</v>
      </c>
      <c r="AO252" s="29" t="s">
        <v>68</v>
      </c>
      <c r="AP252" s="29"/>
      <c r="AQ252" s="29"/>
      <c r="AR252" s="29" t="s">
        <v>68</v>
      </c>
      <c r="AS252" s="29"/>
      <c r="AT252" s="29"/>
      <c r="AU252" s="29" t="s">
        <v>877</v>
      </c>
      <c r="AV252" s="29" t="s">
        <v>878</v>
      </c>
      <c r="AW252" s="29">
        <v>13.06514</v>
      </c>
      <c r="AX252" s="29" t="s">
        <v>879</v>
      </c>
      <c r="AY252" s="29" t="s">
        <v>880</v>
      </c>
      <c r="AZ252" s="3">
        <v>174</v>
      </c>
      <c r="BA252" s="29" t="s">
        <v>213</v>
      </c>
      <c r="BB252" s="29">
        <v>174</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273</v>
      </c>
      <c r="B253" s="29" t="s">
        <v>10510</v>
      </c>
      <c r="C253" s="29" t="s">
        <v>10511</v>
      </c>
      <c r="D253" s="29" t="s">
        <v>86</v>
      </c>
      <c r="E253" s="29" t="s">
        <v>235</v>
      </c>
      <c r="F253" s="29" t="s">
        <v>72</v>
      </c>
      <c r="G253" s="29">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4.1195899999999996</v>
      </c>
      <c r="AO253" s="29" t="s">
        <v>68</v>
      </c>
      <c r="AP253" s="29"/>
      <c r="AQ253" s="29"/>
      <c r="AR253" s="29" t="s">
        <v>68</v>
      </c>
      <c r="AS253" s="29"/>
      <c r="AT253" s="29"/>
      <c r="AU253" s="29" t="s">
        <v>877</v>
      </c>
      <c r="AV253" s="29" t="s">
        <v>878</v>
      </c>
      <c r="AW253" s="29">
        <v>9.0104399999999991</v>
      </c>
      <c r="AX253" s="29" t="s">
        <v>879</v>
      </c>
      <c r="AY253" s="29" t="s">
        <v>880</v>
      </c>
      <c r="AZ253" s="3">
        <v>120</v>
      </c>
      <c r="BA253" s="29" t="s">
        <v>213</v>
      </c>
      <c r="BB253" s="29">
        <v>120</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274</v>
      </c>
      <c r="B254" s="29" t="s">
        <v>10512</v>
      </c>
      <c r="C254" s="29" t="s">
        <v>10513</v>
      </c>
      <c r="D254" s="29" t="s">
        <v>86</v>
      </c>
      <c r="E254" s="29" t="s">
        <v>235</v>
      </c>
      <c r="F254" s="29" t="s">
        <v>72</v>
      </c>
      <c r="G254" s="29">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8.0332000000000008</v>
      </c>
      <c r="AO254" s="29" t="s">
        <v>68</v>
      </c>
      <c r="AP254" s="29"/>
      <c r="AQ254" s="29"/>
      <c r="AR254" s="29" t="s">
        <v>68</v>
      </c>
      <c r="AS254" s="29"/>
      <c r="AT254" s="29"/>
      <c r="AU254" s="29" t="s">
        <v>877</v>
      </c>
      <c r="AV254" s="29" t="s">
        <v>878</v>
      </c>
      <c r="AW254" s="29">
        <v>17.570360000000001</v>
      </c>
      <c r="AX254" s="29" t="s">
        <v>879</v>
      </c>
      <c r="AY254" s="29" t="s">
        <v>880</v>
      </c>
      <c r="AZ254" s="3">
        <v>234</v>
      </c>
      <c r="BA254" s="29" t="s">
        <v>213</v>
      </c>
      <c r="BB254" s="29">
        <v>234</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275</v>
      </c>
      <c r="B255" s="29" t="s">
        <v>10514</v>
      </c>
      <c r="C255" s="29" t="s">
        <v>10515</v>
      </c>
      <c r="D255" s="29" t="s">
        <v>86</v>
      </c>
      <c r="E255" s="29" t="s">
        <v>235</v>
      </c>
      <c r="F255" s="29" t="s">
        <v>72</v>
      </c>
      <c r="G255" s="29">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29" t="s">
        <v>151</v>
      </c>
      <c r="AH255" s="29" t="s">
        <v>236</v>
      </c>
      <c r="AI255" s="29" t="s">
        <v>876</v>
      </c>
      <c r="AJ255" s="29" t="s">
        <v>74</v>
      </c>
      <c r="AK255" s="29" t="s">
        <v>100</v>
      </c>
      <c r="AL255" s="29" t="s">
        <v>237</v>
      </c>
      <c r="AM255" s="29" t="s">
        <v>238</v>
      </c>
      <c r="AN255" s="29">
        <v>4.0609400000000004</v>
      </c>
      <c r="AO255" s="29" t="s">
        <v>68</v>
      </c>
      <c r="AP255" s="29"/>
      <c r="AQ255" s="29"/>
      <c r="AR255" s="29" t="s">
        <v>68</v>
      </c>
      <c r="AS255" s="29"/>
      <c r="AT255" s="29"/>
      <c r="AU255" s="29" t="s">
        <v>877</v>
      </c>
      <c r="AV255" s="29" t="s">
        <v>878</v>
      </c>
      <c r="AW255" s="29">
        <v>8.8823299999999996</v>
      </c>
      <c r="AX255" s="29" t="s">
        <v>879</v>
      </c>
      <c r="AY255" s="29" t="s">
        <v>880</v>
      </c>
      <c r="AZ255" s="3">
        <v>138</v>
      </c>
      <c r="BA255" s="29" t="s">
        <v>213</v>
      </c>
      <c r="BB255" s="29">
        <v>138</v>
      </c>
      <c r="BC255" s="29" t="s">
        <v>60</v>
      </c>
      <c r="BD255" s="29" t="s">
        <v>60</v>
      </c>
      <c r="BE255" s="29" t="s">
        <v>239</v>
      </c>
      <c r="BF255" s="31" t="str">
        <f>IFERROR(VLOOKUP(Data_Power_app[[#This Row],[PRO ODER]],'Result'!H:J,3,0),"")</f>
        <v>LAMINATION 1</v>
      </c>
      <c r="BG255" s="13" t="str">
        <f>IFERROR(VLOOKUP(Data_Power_app[[#This Row],[PRO ODER]]&amp;"LAM",'Real Time'!A:E,4,0),"")</f>
        <v>ML-02</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276</v>
      </c>
      <c r="B256" s="29" t="s">
        <v>7503</v>
      </c>
      <c r="C256" s="29" t="s">
        <v>7423</v>
      </c>
      <c r="D256" s="29" t="s">
        <v>86</v>
      </c>
      <c r="E256" s="29" t="s">
        <v>159</v>
      </c>
      <c r="F256" s="29" t="s">
        <v>72</v>
      </c>
      <c r="G256" s="29">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29" t="s">
        <v>1106</v>
      </c>
      <c r="AH256" s="29" t="s">
        <v>160</v>
      </c>
      <c r="AI256" s="29" t="s">
        <v>5144</v>
      </c>
      <c r="AJ256" s="29" t="s">
        <v>74</v>
      </c>
      <c r="AK256" s="29" t="s">
        <v>100</v>
      </c>
      <c r="AL256" s="29" t="s">
        <v>161</v>
      </c>
      <c r="AM256" s="29" t="s">
        <v>162</v>
      </c>
      <c r="AN256" s="29">
        <v>416.30540999999999</v>
      </c>
      <c r="AO256" s="29" t="s">
        <v>68</v>
      </c>
      <c r="AP256" s="29"/>
      <c r="AQ256" s="29"/>
      <c r="AR256" s="29" t="s">
        <v>68</v>
      </c>
      <c r="AS256" s="29"/>
      <c r="AT256" s="29"/>
      <c r="AU256" s="29" t="s">
        <v>1784</v>
      </c>
      <c r="AV256" s="29" t="s">
        <v>1785</v>
      </c>
      <c r="AW256" s="29">
        <v>910.34907999999996</v>
      </c>
      <c r="AX256" s="29" t="s">
        <v>11539</v>
      </c>
      <c r="AY256" s="29" t="s">
        <v>11540</v>
      </c>
      <c r="AZ256" s="3">
        <v>10402</v>
      </c>
      <c r="BA256" s="29" t="s">
        <v>60</v>
      </c>
      <c r="BB256" s="29">
        <v>18282</v>
      </c>
      <c r="BC256" s="29" t="s">
        <v>60</v>
      </c>
      <c r="BD256" s="29" t="s">
        <v>60</v>
      </c>
      <c r="BE256" s="29" t="s">
        <v>60</v>
      </c>
      <c r="BF256" s="31" t="str">
        <f>IFERROR(VLOOKUP(Data_Power_app[[#This Row],[PRO ODER]],'Result'!H:J,3,0),"")</f>
        <v>LAMINATION 4</v>
      </c>
      <c r="BG256" s="13" t="str">
        <f>IFERROR(VLOOKUP(Data_Power_app[[#This Row],[PRO ODER]]&amp;"LAM",'Real Time'!A:E,4,0),"")</f>
        <v>ML-03</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279</v>
      </c>
      <c r="B257" s="29" t="s">
        <v>12583</v>
      </c>
      <c r="C257" s="29" t="s">
        <v>12584</v>
      </c>
      <c r="D257" s="29" t="s">
        <v>86</v>
      </c>
      <c r="E257" s="29" t="s">
        <v>235</v>
      </c>
      <c r="F257" s="29" t="s">
        <v>72</v>
      </c>
      <c r="G257" s="29">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6.8859399999999997</v>
      </c>
      <c r="AO257" s="29" t="s">
        <v>68</v>
      </c>
      <c r="AP257" s="29"/>
      <c r="AQ257" s="29"/>
      <c r="AR257" s="29" t="s">
        <v>68</v>
      </c>
      <c r="AS257" s="29"/>
      <c r="AT257" s="29"/>
      <c r="AU257" s="29" t="s">
        <v>877</v>
      </c>
      <c r="AV257" s="29" t="s">
        <v>878</v>
      </c>
      <c r="AW257" s="29">
        <v>15.06134</v>
      </c>
      <c r="AX257" s="29" t="s">
        <v>879</v>
      </c>
      <c r="AY257" s="29" t="s">
        <v>880</v>
      </c>
      <c r="AZ257" s="3">
        <v>234</v>
      </c>
      <c r="BA257" s="29" t="s">
        <v>213</v>
      </c>
      <c r="BB257" s="29">
        <v>234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280</v>
      </c>
      <c r="B258" s="29" t="s">
        <v>12585</v>
      </c>
      <c r="C258" s="29" t="s">
        <v>12586</v>
      </c>
      <c r="D258" s="29" t="s">
        <v>86</v>
      </c>
      <c r="E258" s="29" t="s">
        <v>235</v>
      </c>
      <c r="F258" s="29" t="s">
        <v>72</v>
      </c>
      <c r="G258" s="29">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3.3546900000000002</v>
      </c>
      <c r="AO258" s="29" t="s">
        <v>68</v>
      </c>
      <c r="AP258" s="29"/>
      <c r="AQ258" s="29"/>
      <c r="AR258" s="29" t="s">
        <v>68</v>
      </c>
      <c r="AS258" s="29"/>
      <c r="AT258" s="29"/>
      <c r="AU258" s="29" t="s">
        <v>877</v>
      </c>
      <c r="AV258" s="29" t="s">
        <v>878</v>
      </c>
      <c r="AW258" s="29">
        <v>7.33758</v>
      </c>
      <c r="AX258" s="29" t="s">
        <v>879</v>
      </c>
      <c r="AY258" s="29" t="s">
        <v>880</v>
      </c>
      <c r="AZ258" s="3">
        <v>114</v>
      </c>
      <c r="BA258" s="29" t="s">
        <v>213</v>
      </c>
      <c r="BB258" s="29">
        <v>114</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281</v>
      </c>
      <c r="B259" s="29" t="s">
        <v>12587</v>
      </c>
      <c r="C259" s="29" t="s">
        <v>12588</v>
      </c>
      <c r="D259" s="29" t="s">
        <v>86</v>
      </c>
      <c r="E259" s="29" t="s">
        <v>235</v>
      </c>
      <c r="F259" s="29" t="s">
        <v>72</v>
      </c>
      <c r="G259" s="29">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4.0609400000000004</v>
      </c>
      <c r="AO259" s="29" t="s">
        <v>68</v>
      </c>
      <c r="AP259" s="29"/>
      <c r="AQ259" s="29"/>
      <c r="AR259" s="29" t="s">
        <v>68</v>
      </c>
      <c r="AS259" s="29"/>
      <c r="AT259" s="29"/>
      <c r="AU259" s="29" t="s">
        <v>877</v>
      </c>
      <c r="AV259" s="29" t="s">
        <v>878</v>
      </c>
      <c r="AW259" s="29">
        <v>8.8823299999999996</v>
      </c>
      <c r="AX259" s="29" t="s">
        <v>879</v>
      </c>
      <c r="AY259" s="29" t="s">
        <v>880</v>
      </c>
      <c r="AZ259" s="3">
        <v>138</v>
      </c>
      <c r="BA259" s="29" t="s">
        <v>213</v>
      </c>
      <c r="BB259" s="29">
        <v>138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282</v>
      </c>
      <c r="B260" s="29" t="s">
        <v>12589</v>
      </c>
      <c r="C260" s="29" t="s">
        <v>12590</v>
      </c>
      <c r="D260" s="29" t="s">
        <v>86</v>
      </c>
      <c r="E260" s="29" t="s">
        <v>235</v>
      </c>
      <c r="F260" s="29" t="s">
        <v>72</v>
      </c>
      <c r="G260" s="29">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283</v>
      </c>
      <c r="B261" s="29" t="s">
        <v>12591</v>
      </c>
      <c r="C261" s="29" t="s">
        <v>12592</v>
      </c>
      <c r="D261" s="29" t="s">
        <v>86</v>
      </c>
      <c r="E261" s="29" t="s">
        <v>235</v>
      </c>
      <c r="F261" s="29" t="s">
        <v>72</v>
      </c>
      <c r="G261" s="29">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1.28396</v>
      </c>
      <c r="AO261" s="29" t="s">
        <v>68</v>
      </c>
      <c r="AP261" s="29"/>
      <c r="AQ261" s="29"/>
      <c r="AR261" s="29" t="s">
        <v>68</v>
      </c>
      <c r="AS261" s="29"/>
      <c r="AT261" s="29"/>
      <c r="AU261" s="29" t="s">
        <v>877</v>
      </c>
      <c r="AV261" s="29" t="s">
        <v>878</v>
      </c>
      <c r="AW261" s="29">
        <v>2.8086899999999999</v>
      </c>
      <c r="AX261" s="29" t="s">
        <v>879</v>
      </c>
      <c r="AY261" s="29" t="s">
        <v>880</v>
      </c>
      <c r="AZ261" s="3">
        <v>48</v>
      </c>
      <c r="BA261" s="29" t="s">
        <v>213</v>
      </c>
      <c r="BB261" s="29">
        <v>48</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284</v>
      </c>
      <c r="B262" s="29" t="s">
        <v>12593</v>
      </c>
      <c r="C262" s="29" t="s">
        <v>12594</v>
      </c>
      <c r="D262" s="29" t="s">
        <v>86</v>
      </c>
      <c r="E262" s="29" t="s">
        <v>235</v>
      </c>
      <c r="F262" s="29" t="s">
        <v>72</v>
      </c>
      <c r="G262" s="29">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285</v>
      </c>
      <c r="B263" s="29" t="s">
        <v>12595</v>
      </c>
      <c r="C263" s="29" t="s">
        <v>12596</v>
      </c>
      <c r="D263" s="29" t="s">
        <v>86</v>
      </c>
      <c r="E263" s="29" t="s">
        <v>235</v>
      </c>
      <c r="F263" s="29" t="s">
        <v>72</v>
      </c>
      <c r="G263" s="29">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151</v>
      </c>
      <c r="AH263" s="29" t="s">
        <v>236</v>
      </c>
      <c r="AI263" s="29" t="s">
        <v>876</v>
      </c>
      <c r="AJ263" s="29" t="s">
        <v>74</v>
      </c>
      <c r="AK263" s="29" t="s">
        <v>100</v>
      </c>
      <c r="AL263" s="29" t="s">
        <v>237</v>
      </c>
      <c r="AM263" s="29" t="s">
        <v>238</v>
      </c>
      <c r="AN263" s="29">
        <v>0.16048999999999999</v>
      </c>
      <c r="AO263" s="29" t="s">
        <v>68</v>
      </c>
      <c r="AP263" s="29"/>
      <c r="AQ263" s="29"/>
      <c r="AR263" s="29" t="s">
        <v>68</v>
      </c>
      <c r="AS263" s="29"/>
      <c r="AT263" s="29"/>
      <c r="AU263" s="29" t="s">
        <v>877</v>
      </c>
      <c r="AV263" s="29" t="s">
        <v>878</v>
      </c>
      <c r="AW263" s="29">
        <v>0.35109000000000001</v>
      </c>
      <c r="AX263" s="29" t="s">
        <v>879</v>
      </c>
      <c r="AY263" s="29" t="s">
        <v>880</v>
      </c>
      <c r="AZ263" s="3">
        <v>6</v>
      </c>
      <c r="BA263" s="29" t="s">
        <v>213</v>
      </c>
      <c r="BB263" s="29">
        <v>6</v>
      </c>
      <c r="BC263" s="29" t="s">
        <v>60</v>
      </c>
      <c r="BD263" s="29" t="s">
        <v>60</v>
      </c>
      <c r="BE263" s="29" t="s">
        <v>239</v>
      </c>
      <c r="BF263" s="31" t="str">
        <f>IFERROR(VLOOKUP(Data_Power_app[[#This Row],[PRO ODER]],'Result'!H:J,3,0),"")</f>
        <v>LAMINATION 1</v>
      </c>
      <c r="BG263" s="13" t="str">
        <f>IFERROR(VLOOKUP(Data_Power_app[[#This Row],[PRO ODER]]&amp;"LAM",'Real Time'!A:E,4,0),"")</f>
        <v>ML-01</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7">
        <v>286</v>
      </c>
      <c r="B264" s="29" t="s">
        <v>10516</v>
      </c>
      <c r="C264" s="29" t="s">
        <v>10517</v>
      </c>
      <c r="D264" s="29" t="s">
        <v>57</v>
      </c>
      <c r="E264" s="29" t="s">
        <v>71</v>
      </c>
      <c r="F264" s="29" t="s">
        <v>72</v>
      </c>
      <c r="G264" s="29">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119</v>
      </c>
      <c r="AH264" s="29" t="s">
        <v>10518</v>
      </c>
      <c r="AI264" s="29" t="s">
        <v>10519</v>
      </c>
      <c r="AJ264" s="29" t="s">
        <v>74</v>
      </c>
      <c r="AK264" s="29" t="s">
        <v>65</v>
      </c>
      <c r="AL264" s="29" t="s">
        <v>10520</v>
      </c>
      <c r="AM264" s="29" t="s">
        <v>10521</v>
      </c>
      <c r="AN264" s="29">
        <v>39.630629999999996</v>
      </c>
      <c r="AO264" s="29" t="s">
        <v>68</v>
      </c>
      <c r="AP264" s="29"/>
      <c r="AQ264" s="29"/>
      <c r="AR264" s="29" t="s">
        <v>68</v>
      </c>
      <c r="AS264" s="29"/>
      <c r="AT264" s="29"/>
      <c r="AU264" s="29" t="s">
        <v>10112</v>
      </c>
      <c r="AV264" s="29" t="s">
        <v>10113</v>
      </c>
      <c r="AW264" s="29">
        <v>86.657979999999995</v>
      </c>
      <c r="AX264" s="29" t="s">
        <v>10522</v>
      </c>
      <c r="AY264" s="29" t="s">
        <v>10523</v>
      </c>
      <c r="AZ264" s="3">
        <v>2045</v>
      </c>
      <c r="BA264" s="29" t="s">
        <v>60</v>
      </c>
      <c r="BB264" s="29">
        <v>2045</v>
      </c>
      <c r="BC264" s="29" t="s">
        <v>60</v>
      </c>
      <c r="BD264" s="29" t="s">
        <v>60</v>
      </c>
      <c r="BE264" s="29" t="s">
        <v>60</v>
      </c>
      <c r="BF264" s="31" t="str">
        <f>IFERROR(VLOOKUP(Data_Power_app[[#This Row],[PRO ODER]],'Result'!H:J,3,0),"")</f>
        <v>LAMINATION 1</v>
      </c>
      <c r="BG264" s="13" t="str">
        <f>IFERROR(VLOOKUP(Data_Power_app[[#This Row],[PRO ODER]]&amp;"LAM",'Real Time'!A:E,4,0),"")</f>
        <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7">
        <v>287</v>
      </c>
      <c r="B265" s="29" t="s">
        <v>12597</v>
      </c>
      <c r="C265" s="29" t="s">
        <v>12598</v>
      </c>
      <c r="D265" s="29" t="s">
        <v>86</v>
      </c>
      <c r="E265" s="29" t="s">
        <v>235</v>
      </c>
      <c r="F265" s="29" t="s">
        <v>72</v>
      </c>
      <c r="G265" s="29">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1.0101500000000001</v>
      </c>
      <c r="AO265" s="29" t="s">
        <v>68</v>
      </c>
      <c r="AP265" s="29"/>
      <c r="AQ265" s="29"/>
      <c r="AR265" s="29" t="s">
        <v>68</v>
      </c>
      <c r="AS265" s="29"/>
      <c r="AT265" s="29"/>
      <c r="AU265" s="29" t="s">
        <v>877</v>
      </c>
      <c r="AV265" s="29" t="s">
        <v>878</v>
      </c>
      <c r="AW265" s="29">
        <v>2.2094100000000001</v>
      </c>
      <c r="AX265" s="29" t="s">
        <v>879</v>
      </c>
      <c r="AY265" s="29" t="s">
        <v>880</v>
      </c>
      <c r="AZ265" s="3">
        <v>51</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288</v>
      </c>
      <c r="B266" s="29" t="s">
        <v>12599</v>
      </c>
      <c r="C266" s="29" t="s">
        <v>12600</v>
      </c>
      <c r="D266" s="29" t="s">
        <v>86</v>
      </c>
      <c r="E266" s="29" t="s">
        <v>235</v>
      </c>
      <c r="F266" s="29" t="s">
        <v>72</v>
      </c>
      <c r="G266" s="29">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2.3600400000000001</v>
      </c>
      <c r="AO266" s="29" t="s">
        <v>68</v>
      </c>
      <c r="AP266" s="29"/>
      <c r="AQ266" s="29"/>
      <c r="AR266" s="29" t="s">
        <v>68</v>
      </c>
      <c r="AS266" s="29"/>
      <c r="AT266" s="29"/>
      <c r="AU266" s="29" t="s">
        <v>877</v>
      </c>
      <c r="AV266" s="29" t="s">
        <v>878</v>
      </c>
      <c r="AW266" s="29">
        <v>5.16195</v>
      </c>
      <c r="AX266" s="29" t="s">
        <v>879</v>
      </c>
      <c r="AY266" s="29" t="s">
        <v>880</v>
      </c>
      <c r="AZ266" s="3">
        <v>110</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289</v>
      </c>
      <c r="B267" s="29" t="s">
        <v>12601</v>
      </c>
      <c r="C267" s="29" t="s">
        <v>12602</v>
      </c>
      <c r="D267" s="29" t="s">
        <v>86</v>
      </c>
      <c r="E267" s="29" t="s">
        <v>235</v>
      </c>
      <c r="F267" s="29" t="s">
        <v>72</v>
      </c>
      <c r="G267" s="29">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3.0895100000000002</v>
      </c>
      <c r="AO267" s="29" t="s">
        <v>68</v>
      </c>
      <c r="AP267" s="29"/>
      <c r="AQ267" s="29"/>
      <c r="AR267" s="29" t="s">
        <v>68</v>
      </c>
      <c r="AS267" s="29"/>
      <c r="AT267" s="29"/>
      <c r="AU267" s="29" t="s">
        <v>877</v>
      </c>
      <c r="AV267" s="29" t="s">
        <v>878</v>
      </c>
      <c r="AW267" s="29">
        <v>6.75746</v>
      </c>
      <c r="AX267" s="29" t="s">
        <v>879</v>
      </c>
      <c r="AY267" s="29" t="s">
        <v>880</v>
      </c>
      <c r="AZ267" s="3">
        <v>144</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290</v>
      </c>
      <c r="B268" s="29" t="s">
        <v>12603</v>
      </c>
      <c r="C268" s="29" t="s">
        <v>12604</v>
      </c>
      <c r="D268" s="29" t="s">
        <v>86</v>
      </c>
      <c r="E268" s="29" t="s">
        <v>235</v>
      </c>
      <c r="F268" s="29" t="s">
        <v>72</v>
      </c>
      <c r="G268" s="29">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5.0274799999999997</v>
      </c>
      <c r="AO268" s="29" t="s">
        <v>68</v>
      </c>
      <c r="AP268" s="29"/>
      <c r="AQ268" s="29"/>
      <c r="AR268" s="29" t="s">
        <v>68</v>
      </c>
      <c r="AS268" s="29"/>
      <c r="AT268" s="29"/>
      <c r="AU268" s="29" t="s">
        <v>877</v>
      </c>
      <c r="AV268" s="29" t="s">
        <v>878</v>
      </c>
      <c r="AW268" s="29">
        <v>10.994579999999999</v>
      </c>
      <c r="AX268" s="29" t="s">
        <v>879</v>
      </c>
      <c r="AY268" s="29" t="s">
        <v>880</v>
      </c>
      <c r="AZ268" s="3">
        <v>205</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291</v>
      </c>
      <c r="B269" s="29" t="s">
        <v>12605</v>
      </c>
      <c r="C269" s="29" t="s">
        <v>12606</v>
      </c>
      <c r="D269" s="29" t="s">
        <v>86</v>
      </c>
      <c r="E269" s="29" t="s">
        <v>235</v>
      </c>
      <c r="F269" s="29" t="s">
        <v>72</v>
      </c>
      <c r="G269" s="29">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6.1555999999999997</v>
      </c>
      <c r="AO269" s="29" t="s">
        <v>68</v>
      </c>
      <c r="AP269" s="29"/>
      <c r="AQ269" s="29"/>
      <c r="AR269" s="29" t="s">
        <v>68</v>
      </c>
      <c r="AS269" s="29"/>
      <c r="AT269" s="29"/>
      <c r="AU269" s="29" t="s">
        <v>877</v>
      </c>
      <c r="AV269" s="29" t="s">
        <v>878</v>
      </c>
      <c r="AW269" s="29">
        <v>13.46166</v>
      </c>
      <c r="AX269" s="29" t="s">
        <v>879</v>
      </c>
      <c r="AY269" s="29" t="s">
        <v>880</v>
      </c>
      <c r="AZ269" s="3">
        <v>251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292</v>
      </c>
      <c r="B270" s="29" t="s">
        <v>12607</v>
      </c>
      <c r="C270" s="29" t="s">
        <v>12608</v>
      </c>
      <c r="D270" s="29" t="s">
        <v>86</v>
      </c>
      <c r="E270" s="29" t="s">
        <v>235</v>
      </c>
      <c r="F270" s="29" t="s">
        <v>72</v>
      </c>
      <c r="G270" s="29">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5.9103599999999998</v>
      </c>
      <c r="AO270" s="29" t="s">
        <v>68</v>
      </c>
      <c r="AP270" s="29"/>
      <c r="AQ270" s="29"/>
      <c r="AR270" s="29" t="s">
        <v>68</v>
      </c>
      <c r="AS270" s="29"/>
      <c r="AT270" s="29"/>
      <c r="AU270" s="29" t="s">
        <v>877</v>
      </c>
      <c r="AV270" s="29" t="s">
        <v>878</v>
      </c>
      <c r="AW270" s="29">
        <v>12.92534</v>
      </c>
      <c r="AX270" s="29" t="s">
        <v>879</v>
      </c>
      <c r="AY270" s="29" t="s">
        <v>880</v>
      </c>
      <c r="AZ270" s="3">
        <v>241</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293</v>
      </c>
      <c r="B271" s="29" t="s">
        <v>12609</v>
      </c>
      <c r="C271" s="29" t="s">
        <v>12610</v>
      </c>
      <c r="D271" s="29" t="s">
        <v>86</v>
      </c>
      <c r="E271" s="29" t="s">
        <v>235</v>
      </c>
      <c r="F271" s="29" t="s">
        <v>72</v>
      </c>
      <c r="G271" s="29">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7.0139500000000004</v>
      </c>
      <c r="AO271" s="29" t="s">
        <v>68</v>
      </c>
      <c r="AP271" s="29"/>
      <c r="AQ271" s="29"/>
      <c r="AR271" s="29" t="s">
        <v>68</v>
      </c>
      <c r="AS271" s="29"/>
      <c r="AT271" s="29"/>
      <c r="AU271" s="29" t="s">
        <v>877</v>
      </c>
      <c r="AV271" s="29" t="s">
        <v>878</v>
      </c>
      <c r="AW271" s="29">
        <v>15.33878</v>
      </c>
      <c r="AX271" s="29" t="s">
        <v>879</v>
      </c>
      <c r="AY271" s="29" t="s">
        <v>880</v>
      </c>
      <c r="AZ271" s="3">
        <v>286</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294</v>
      </c>
      <c r="B272" s="29" t="s">
        <v>12611</v>
      </c>
      <c r="C272" s="29" t="s">
        <v>12612</v>
      </c>
      <c r="D272" s="29" t="s">
        <v>86</v>
      </c>
      <c r="E272" s="29" t="s">
        <v>235</v>
      </c>
      <c r="F272" s="29" t="s">
        <v>72</v>
      </c>
      <c r="G272" s="29">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29" t="s">
        <v>151</v>
      </c>
      <c r="AH272" s="29" t="s">
        <v>1108</v>
      </c>
      <c r="AI272" s="29" t="s">
        <v>1110</v>
      </c>
      <c r="AJ272" s="29" t="s">
        <v>74</v>
      </c>
      <c r="AK272" s="29" t="s">
        <v>264</v>
      </c>
      <c r="AL272" s="29" t="s">
        <v>237</v>
      </c>
      <c r="AM272" s="29" t="s">
        <v>238</v>
      </c>
      <c r="AN272" s="29">
        <v>4.7086699999999997</v>
      </c>
      <c r="AO272" s="29" t="s">
        <v>68</v>
      </c>
      <c r="AP272" s="29"/>
      <c r="AQ272" s="29"/>
      <c r="AR272" s="29" t="s">
        <v>68</v>
      </c>
      <c r="AS272" s="29"/>
      <c r="AT272" s="29"/>
      <c r="AU272" s="29" t="s">
        <v>877</v>
      </c>
      <c r="AV272" s="29" t="s">
        <v>878</v>
      </c>
      <c r="AW272" s="29">
        <v>10.297359999999999</v>
      </c>
      <c r="AX272" s="29" t="s">
        <v>879</v>
      </c>
      <c r="AY272" s="29" t="s">
        <v>880</v>
      </c>
      <c r="AZ272" s="3">
        <v>192</v>
      </c>
      <c r="BA272" s="29" t="s">
        <v>213</v>
      </c>
      <c r="BB272" s="29">
        <v>0</v>
      </c>
      <c r="BC272" s="29" t="s">
        <v>60</v>
      </c>
      <c r="BD272" s="29" t="s">
        <v>60</v>
      </c>
      <c r="BE272" s="29" t="s">
        <v>239</v>
      </c>
      <c r="BF272" s="31" t="str">
        <f>IFERROR(VLOOKUP(Data_Power_app[[#This Row],[PRO ODER]],'Result'!H:J,3,0),"")</f>
        <v>LAMINATION 1</v>
      </c>
      <c r="BG272" s="13"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7">
        <v>296</v>
      </c>
      <c r="B273" s="29" t="s">
        <v>2721</v>
      </c>
      <c r="C273" s="29" t="s">
        <v>2722</v>
      </c>
      <c r="D273" s="29" t="s">
        <v>86</v>
      </c>
      <c r="E273" s="29" t="s">
        <v>163</v>
      </c>
      <c r="F273" s="29" t="s">
        <v>72</v>
      </c>
      <c r="G273" s="29">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29" t="s">
        <v>1106</v>
      </c>
      <c r="AH273" s="29" t="s">
        <v>525</v>
      </c>
      <c r="AI273" s="29" t="s">
        <v>2723</v>
      </c>
      <c r="AJ273" s="29" t="s">
        <v>74</v>
      </c>
      <c r="AK273" s="29" t="s">
        <v>65</v>
      </c>
      <c r="AL273" s="29" t="s">
        <v>161</v>
      </c>
      <c r="AM273" s="29" t="s">
        <v>162</v>
      </c>
      <c r="AN273" s="29">
        <v>23.411899999999999</v>
      </c>
      <c r="AO273" s="29" t="s">
        <v>68</v>
      </c>
      <c r="AP273" s="29"/>
      <c r="AQ273" s="29"/>
      <c r="AR273" s="29" t="s">
        <v>68</v>
      </c>
      <c r="AS273" s="29"/>
      <c r="AT273" s="29"/>
      <c r="AU273" s="29" t="s">
        <v>296</v>
      </c>
      <c r="AV273" s="29" t="s">
        <v>297</v>
      </c>
      <c r="AW273" s="29">
        <v>51.191000000000003</v>
      </c>
      <c r="AX273" s="29" t="s">
        <v>211</v>
      </c>
      <c r="AY273" s="29" t="s">
        <v>212</v>
      </c>
      <c r="AZ273" s="3">
        <v>1000</v>
      </c>
      <c r="BA273" s="29" t="s">
        <v>213</v>
      </c>
      <c r="BB273" s="29">
        <v>1000</v>
      </c>
      <c r="BC273" s="29" t="s">
        <v>60</v>
      </c>
      <c r="BD273" s="29" t="s">
        <v>60</v>
      </c>
      <c r="BE273" s="29" t="s">
        <v>670</v>
      </c>
      <c r="BF273" s="31" t="str">
        <f>IFERROR(VLOOKUP(Data_Power_app[[#This Row],[PRO ODER]],'Result'!H:J,3,0),"")</f>
        <v/>
      </c>
      <c r="BG273" s="13"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297</v>
      </c>
      <c r="B274" s="29" t="s">
        <v>1824</v>
      </c>
      <c r="C274" s="29" t="s">
        <v>1825</v>
      </c>
      <c r="D274" s="29" t="s">
        <v>86</v>
      </c>
      <c r="E274" s="29" t="s">
        <v>163</v>
      </c>
      <c r="F274" s="29" t="s">
        <v>59</v>
      </c>
      <c r="G274" s="29">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29" t="s">
        <v>62</v>
      </c>
      <c r="AH274" s="29" t="s">
        <v>438</v>
      </c>
      <c r="AI274" s="29" t="s">
        <v>829</v>
      </c>
      <c r="AJ274" s="29" t="s">
        <v>172</v>
      </c>
      <c r="AK274" s="29" t="s">
        <v>65</v>
      </c>
      <c r="AL274" s="29" t="s">
        <v>439</v>
      </c>
      <c r="AM274" s="29" t="s">
        <v>440</v>
      </c>
      <c r="AN274" s="29">
        <v>22.65419</v>
      </c>
      <c r="AO274" s="29" t="s">
        <v>68</v>
      </c>
      <c r="AP274" s="29"/>
      <c r="AQ274" s="29"/>
      <c r="AR274" s="29" t="s">
        <v>68</v>
      </c>
      <c r="AS274" s="29"/>
      <c r="AT274" s="29"/>
      <c r="AU274" s="29" t="s">
        <v>296</v>
      </c>
      <c r="AV274" s="29" t="s">
        <v>297</v>
      </c>
      <c r="AW274" s="29">
        <v>49.54383</v>
      </c>
      <c r="AX274" s="29" t="s">
        <v>830</v>
      </c>
      <c r="AY274" s="29" t="s">
        <v>831</v>
      </c>
      <c r="AZ274" s="3">
        <v>752</v>
      </c>
      <c r="BA274" s="29" t="s">
        <v>60</v>
      </c>
      <c r="BB274" s="29">
        <v>752</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298</v>
      </c>
      <c r="B275" s="29" t="s">
        <v>1810</v>
      </c>
      <c r="C275" s="29" t="s">
        <v>1811</v>
      </c>
      <c r="D275" s="29" t="s">
        <v>86</v>
      </c>
      <c r="E275" s="29" t="s">
        <v>163</v>
      </c>
      <c r="F275" s="29" t="s">
        <v>59</v>
      </c>
      <c r="G275" s="29">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29" t="s">
        <v>1106</v>
      </c>
      <c r="AH275" s="29" t="s">
        <v>438</v>
      </c>
      <c r="AI275" s="29" t="s">
        <v>1812</v>
      </c>
      <c r="AJ275" s="29" t="s">
        <v>172</v>
      </c>
      <c r="AK275" s="29" t="s">
        <v>100</v>
      </c>
      <c r="AL275" s="29" t="s">
        <v>439</v>
      </c>
      <c r="AM275" s="29" t="s">
        <v>440</v>
      </c>
      <c r="AN275" s="29">
        <v>145.56063</v>
      </c>
      <c r="AO275" s="29" t="s">
        <v>68</v>
      </c>
      <c r="AP275" s="29"/>
      <c r="AQ275" s="29"/>
      <c r="AR275" s="29" t="s">
        <v>68</v>
      </c>
      <c r="AS275" s="29"/>
      <c r="AT275" s="29"/>
      <c r="AU275" s="29" t="s">
        <v>476</v>
      </c>
      <c r="AV275" s="29" t="s">
        <v>477</v>
      </c>
      <c r="AW275" s="29">
        <v>318.32765000000001</v>
      </c>
      <c r="AX275" s="29" t="s">
        <v>1813</v>
      </c>
      <c r="AY275" s="29" t="s">
        <v>1814</v>
      </c>
      <c r="AZ275" s="3">
        <v>4217</v>
      </c>
      <c r="BA275" s="29" t="s">
        <v>60</v>
      </c>
      <c r="BB275" s="29">
        <v>4217</v>
      </c>
      <c r="BC275" s="29" t="s">
        <v>60</v>
      </c>
      <c r="BD275" s="29" t="s">
        <v>60</v>
      </c>
      <c r="BE275" s="29" t="s">
        <v>60</v>
      </c>
      <c r="BF275" s="31" t="str">
        <f>IFERROR(VLOOKUP(Data_Power_app[[#This Row],[PRO ODER]],'Result'!H:J,3,0),"")</f>
        <v/>
      </c>
      <c r="BG275" s="13"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7">
        <v>299</v>
      </c>
      <c r="B276" s="29" t="s">
        <v>3762</v>
      </c>
      <c r="C276" s="29" t="s">
        <v>3763</v>
      </c>
      <c r="D276" s="29" t="s">
        <v>86</v>
      </c>
      <c r="E276" s="29" t="s">
        <v>170</v>
      </c>
      <c r="F276" s="29" t="s">
        <v>72</v>
      </c>
      <c r="G276" s="29">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29" t="s">
        <v>1106</v>
      </c>
      <c r="AH276" s="29" t="s">
        <v>313</v>
      </c>
      <c r="AI276" s="29" t="s">
        <v>2424</v>
      </c>
      <c r="AJ276" s="29" t="s">
        <v>74</v>
      </c>
      <c r="AK276" s="29" t="s">
        <v>65</v>
      </c>
      <c r="AL276" s="29" t="s">
        <v>248</v>
      </c>
      <c r="AM276" s="29" t="s">
        <v>249</v>
      </c>
      <c r="AN276" s="29">
        <v>0.18057000000000001</v>
      </c>
      <c r="AO276" s="29" t="s">
        <v>68</v>
      </c>
      <c r="AP276" s="29"/>
      <c r="AQ276" s="29"/>
      <c r="AR276" s="29" t="s">
        <v>68</v>
      </c>
      <c r="AS276" s="29"/>
      <c r="AT276" s="29"/>
      <c r="AU276" s="29" t="s">
        <v>307</v>
      </c>
      <c r="AV276" s="29" t="s">
        <v>308</v>
      </c>
      <c r="AW276" s="29">
        <v>0.39491999999999999</v>
      </c>
      <c r="AX276" s="29" t="s">
        <v>2425</v>
      </c>
      <c r="AY276" s="29" t="s">
        <v>2426</v>
      </c>
      <c r="AZ276" s="3">
        <v>6</v>
      </c>
      <c r="BA276" s="29" t="s">
        <v>213</v>
      </c>
      <c r="BB276" s="29">
        <v>6</v>
      </c>
      <c r="BC276" s="29" t="s">
        <v>60</v>
      </c>
      <c r="BD276" s="29" t="s">
        <v>60</v>
      </c>
      <c r="BE276" s="29" t="s">
        <v>291</v>
      </c>
      <c r="BF276" s="31" t="str">
        <f>IFERROR(VLOOKUP(Data_Power_app[[#This Row],[PRO ODER]],'Result'!H:J,3,0),"")</f>
        <v>LAMINATION 3</v>
      </c>
      <c r="BG276" s="13" t="str">
        <f>IFERROR(VLOOKUP(Data_Power_app[[#This Row],[PRO ODER]]&amp;"LAM",'Real Time'!A:E,4,0),"")</f>
        <v>ML-03</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7">
        <v>300</v>
      </c>
      <c r="B277" s="29" t="s">
        <v>3339</v>
      </c>
      <c r="C277" s="29" t="s">
        <v>3340</v>
      </c>
      <c r="D277" s="29" t="s">
        <v>86</v>
      </c>
      <c r="E277" s="29" t="s">
        <v>201</v>
      </c>
      <c r="F277" s="29" t="s">
        <v>72</v>
      </c>
      <c r="G277" s="29">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29" t="s">
        <v>1106</v>
      </c>
      <c r="AH277" s="29" t="s">
        <v>240</v>
      </c>
      <c r="AI277" s="29" t="s">
        <v>1526</v>
      </c>
      <c r="AJ277" s="29" t="s">
        <v>74</v>
      </c>
      <c r="AK277" s="29" t="s">
        <v>100</v>
      </c>
      <c r="AL277" s="29" t="s">
        <v>233</v>
      </c>
      <c r="AM277" s="29" t="s">
        <v>234</v>
      </c>
      <c r="AN277" s="29">
        <v>162.06134</v>
      </c>
      <c r="AO277" s="29" t="s">
        <v>68</v>
      </c>
      <c r="AP277" s="29"/>
      <c r="AQ277" s="29"/>
      <c r="AR277" s="29" t="s">
        <v>68</v>
      </c>
      <c r="AS277" s="29"/>
      <c r="AT277" s="29"/>
      <c r="AU277" s="29" t="s">
        <v>250</v>
      </c>
      <c r="AV277" s="29" t="s">
        <v>251</v>
      </c>
      <c r="AW277" s="29">
        <v>354.43725000000001</v>
      </c>
      <c r="AX277" s="29" t="s">
        <v>1527</v>
      </c>
      <c r="AY277" s="29" t="s">
        <v>1528</v>
      </c>
      <c r="AZ277" s="3">
        <v>6903</v>
      </c>
      <c r="BA277" s="29" t="s">
        <v>213</v>
      </c>
      <c r="BB277" s="29">
        <v>6903</v>
      </c>
      <c r="BC277" s="29" t="s">
        <v>60</v>
      </c>
      <c r="BD277" s="29" t="s">
        <v>60</v>
      </c>
      <c r="BE277" s="29" t="s">
        <v>1529</v>
      </c>
      <c r="BF277" s="31" t="str">
        <f>IFERROR(VLOOKUP(Data_Power_app[[#This Row],[PRO ODER]],'Result'!H:J,3,0),"")</f>
        <v/>
      </c>
      <c r="BG277" s="13" t="str">
        <f>IFERROR(VLOOKUP(Data_Power_app[[#This Row],[PRO ODER]]&amp;"LAM",'Real Time'!A:E,4,0),"")</f>
        <v>ML-04</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301</v>
      </c>
      <c r="B278" s="29" t="s">
        <v>1826</v>
      </c>
      <c r="C278" s="29" t="s">
        <v>1827</v>
      </c>
      <c r="D278" s="29" t="s">
        <v>86</v>
      </c>
      <c r="E278" s="29" t="s">
        <v>170</v>
      </c>
      <c r="F278" s="29" t="s">
        <v>59</v>
      </c>
      <c r="G278" s="29">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29" t="s">
        <v>1106</v>
      </c>
      <c r="AH278" s="29" t="s">
        <v>215</v>
      </c>
      <c r="AI278" s="29" t="s">
        <v>311</v>
      </c>
      <c r="AJ278" s="29" t="s">
        <v>172</v>
      </c>
      <c r="AK278" s="29" t="s">
        <v>100</v>
      </c>
      <c r="AL278" s="29" t="s">
        <v>173</v>
      </c>
      <c r="AM278" s="29" t="s">
        <v>174</v>
      </c>
      <c r="AN278" s="29">
        <v>73.426839999999999</v>
      </c>
      <c r="AO278" s="29" t="s">
        <v>68</v>
      </c>
      <c r="AP278" s="29"/>
      <c r="AQ278" s="29"/>
      <c r="AR278" s="29" t="s">
        <v>68</v>
      </c>
      <c r="AS278" s="29"/>
      <c r="AT278" s="29"/>
      <c r="AU278" s="29" t="s">
        <v>231</v>
      </c>
      <c r="AV278" s="29" t="s">
        <v>232</v>
      </c>
      <c r="AW278" s="29">
        <v>160.57598999999999</v>
      </c>
      <c r="AX278" s="29" t="s">
        <v>11533</v>
      </c>
      <c r="AY278" s="29" t="s">
        <v>11534</v>
      </c>
      <c r="AZ278" s="3">
        <v>1102</v>
      </c>
      <c r="BA278" s="29" t="s">
        <v>60</v>
      </c>
      <c r="BB278" s="29">
        <v>2157</v>
      </c>
      <c r="BC278" s="29" t="s">
        <v>60</v>
      </c>
      <c r="BD278" s="29" t="s">
        <v>60</v>
      </c>
      <c r="BE278" s="29" t="s">
        <v>60</v>
      </c>
      <c r="BF278" s="31" t="str">
        <f>IFERROR(VLOOKUP(Data_Power_app[[#This Row],[PRO ODER]],'Result'!H:J,3,0),"")</f>
        <v/>
      </c>
      <c r="BG278" s="13"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7">
        <v>302</v>
      </c>
      <c r="B279" s="29" t="s">
        <v>6708</v>
      </c>
      <c r="C279" s="29" t="s">
        <v>6709</v>
      </c>
      <c r="D279" s="29" t="s">
        <v>117</v>
      </c>
      <c r="E279" s="29" t="s">
        <v>118</v>
      </c>
      <c r="F279" s="29" t="s">
        <v>72</v>
      </c>
      <c r="G279" s="29">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29" t="s">
        <v>1106</v>
      </c>
      <c r="AH279" s="29" t="s">
        <v>120</v>
      </c>
      <c r="AI279" s="29" t="s">
        <v>3776</v>
      </c>
      <c r="AJ279" s="29" t="s">
        <v>74</v>
      </c>
      <c r="AK279" s="29" t="s">
        <v>100</v>
      </c>
      <c r="AL279" s="29" t="s">
        <v>3773</v>
      </c>
      <c r="AM279" s="29" t="s">
        <v>3774</v>
      </c>
      <c r="AN279" s="29">
        <v>105.19409</v>
      </c>
      <c r="AO279" s="29" t="s">
        <v>68</v>
      </c>
      <c r="AP279" s="29"/>
      <c r="AQ279" s="29"/>
      <c r="AR279" s="29" t="s">
        <v>68</v>
      </c>
      <c r="AS279" s="29"/>
      <c r="AT279" s="29"/>
      <c r="AU279" s="29" t="s">
        <v>3777</v>
      </c>
      <c r="AV279" s="29" t="s">
        <v>3778</v>
      </c>
      <c r="AW279" s="29">
        <v>126.54445</v>
      </c>
      <c r="AX279" s="29" t="s">
        <v>3779</v>
      </c>
      <c r="AY279" s="29" t="s">
        <v>3780</v>
      </c>
      <c r="AZ279" s="3">
        <v>3480</v>
      </c>
      <c r="BA279" s="29" t="s">
        <v>60</v>
      </c>
      <c r="BB279" s="29">
        <v>3480</v>
      </c>
      <c r="BC279" s="29" t="s">
        <v>60</v>
      </c>
      <c r="BD279" s="29" t="s">
        <v>60</v>
      </c>
      <c r="BE279" s="29" t="s">
        <v>60</v>
      </c>
      <c r="BF279" s="31" t="str">
        <f>IFERROR(VLOOKUP(Data_Power_app[[#This Row],[PRO ODER]],'Result'!H:J,3,0),"")</f>
        <v>LAMINATION 2</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303</v>
      </c>
      <c r="B280" s="29" t="s">
        <v>4678</v>
      </c>
      <c r="C280" s="29" t="s">
        <v>4679</v>
      </c>
      <c r="D280" s="29" t="s">
        <v>86</v>
      </c>
      <c r="E280" s="29" t="s">
        <v>170</v>
      </c>
      <c r="F280" s="29" t="s">
        <v>72</v>
      </c>
      <c r="G280" s="29">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29" t="s">
        <v>62</v>
      </c>
      <c r="AH280" s="29" t="s">
        <v>1773</v>
      </c>
      <c r="AI280" s="29" t="s">
        <v>1774</v>
      </c>
      <c r="AJ280" s="29" t="s">
        <v>74</v>
      </c>
      <c r="AK280" s="29" t="s">
        <v>65</v>
      </c>
      <c r="AL280" s="29" t="s">
        <v>1775</v>
      </c>
      <c r="AM280" s="29" t="s">
        <v>1776</v>
      </c>
      <c r="AN280" s="29">
        <v>10.81399</v>
      </c>
      <c r="AO280" s="29" t="s">
        <v>68</v>
      </c>
      <c r="AP280" s="29"/>
      <c r="AQ280" s="29"/>
      <c r="AR280" s="29" t="s">
        <v>68</v>
      </c>
      <c r="AS280" s="29"/>
      <c r="AT280" s="29"/>
      <c r="AU280" s="29" t="s">
        <v>1777</v>
      </c>
      <c r="AV280" s="29" t="s">
        <v>1778</v>
      </c>
      <c r="AW280" s="29">
        <v>13.353630000000001</v>
      </c>
      <c r="AX280" s="29" t="s">
        <v>628</v>
      </c>
      <c r="AY280" s="29" t="s">
        <v>628</v>
      </c>
      <c r="AZ280" s="3" t="s">
        <v>628</v>
      </c>
      <c r="BA280" s="29" t="s">
        <v>213</v>
      </c>
      <c r="BB280" s="29">
        <v>277</v>
      </c>
      <c r="BC280" s="29" t="s">
        <v>244</v>
      </c>
      <c r="BD280" s="29" t="s">
        <v>1779</v>
      </c>
      <c r="BE280" s="29" t="s">
        <v>291</v>
      </c>
      <c r="BF280" s="31" t="str">
        <f>IFERROR(VLOOKUP(Data_Power_app[[#This Row],[PRO ODER]],'Result'!H:J,3,0),"")</f>
        <v>LAMINATION 1</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7">
        <v>304</v>
      </c>
      <c r="B281" s="29" t="s">
        <v>2438</v>
      </c>
      <c r="C281" s="29" t="s">
        <v>2348</v>
      </c>
      <c r="D281" s="29" t="s">
        <v>86</v>
      </c>
      <c r="E281" s="29" t="s">
        <v>87</v>
      </c>
      <c r="F281" s="29" t="s">
        <v>59</v>
      </c>
      <c r="G281" s="29">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29" t="s">
        <v>62</v>
      </c>
      <c r="AH281" s="29" t="s">
        <v>89</v>
      </c>
      <c r="AI281" s="29" t="s">
        <v>2439</v>
      </c>
      <c r="AJ281" s="29" t="s">
        <v>90</v>
      </c>
      <c r="AK281" s="29" t="s">
        <v>65</v>
      </c>
      <c r="AL281" s="29" t="s">
        <v>91</v>
      </c>
      <c r="AM281" s="29" t="s">
        <v>92</v>
      </c>
      <c r="AN281" s="29">
        <v>220.89760999999999</v>
      </c>
      <c r="AO281" s="29" t="s">
        <v>93</v>
      </c>
      <c r="AP281" s="29" t="s">
        <v>94</v>
      </c>
      <c r="AQ281" s="29">
        <v>220.89760999999999</v>
      </c>
      <c r="AR281" s="29" t="s">
        <v>68</v>
      </c>
      <c r="AS281" s="29"/>
      <c r="AT281" s="29"/>
      <c r="AU281" s="29" t="s">
        <v>2440</v>
      </c>
      <c r="AV281" s="29" t="s">
        <v>2441</v>
      </c>
      <c r="AW281" s="29">
        <v>410.67829999999998</v>
      </c>
      <c r="AX281" s="29" t="s">
        <v>68</v>
      </c>
      <c r="AY281" s="29" t="s">
        <v>68</v>
      </c>
      <c r="AZ281" s="3" t="s">
        <v>68</v>
      </c>
      <c r="BA281" s="29" t="s">
        <v>60</v>
      </c>
      <c r="BB281" s="29">
        <v>5439</v>
      </c>
      <c r="BC281" s="29" t="s">
        <v>60</v>
      </c>
      <c r="BD281" s="29" t="s">
        <v>60</v>
      </c>
      <c r="BE281" s="29" t="s">
        <v>60</v>
      </c>
      <c r="BF281" s="31" t="str">
        <f>IFERROR(VLOOKUP(Data_Power_app[[#This Row],[PRO ODER]],'Result'!H:J,3,0),"")</f>
        <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7">
        <v>305</v>
      </c>
      <c r="B282" s="29" t="s">
        <v>2443</v>
      </c>
      <c r="C282" s="29" t="s">
        <v>2350</v>
      </c>
      <c r="D282" s="29" t="s">
        <v>95</v>
      </c>
      <c r="E282" s="29" t="s">
        <v>298</v>
      </c>
      <c r="F282" s="29" t="s">
        <v>59</v>
      </c>
      <c r="G282" s="29">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29" t="s">
        <v>1106</v>
      </c>
      <c r="AH282" s="29" t="s">
        <v>98</v>
      </c>
      <c r="AI282" s="29" t="s">
        <v>678</v>
      </c>
      <c r="AJ282" s="29" t="s">
        <v>99</v>
      </c>
      <c r="AK282" s="29" t="s">
        <v>100</v>
      </c>
      <c r="AL282" s="29" t="s">
        <v>299</v>
      </c>
      <c r="AM282" s="29" t="s">
        <v>300</v>
      </c>
      <c r="AN282" s="29">
        <v>7.84253</v>
      </c>
      <c r="AO282" s="29" t="s">
        <v>68</v>
      </c>
      <c r="AP282" s="29"/>
      <c r="AQ282" s="29"/>
      <c r="AR282" s="29" t="s">
        <v>68</v>
      </c>
      <c r="AS282" s="29"/>
      <c r="AT282" s="29"/>
      <c r="AU282" s="29" t="s">
        <v>460</v>
      </c>
      <c r="AV282" s="29" t="s">
        <v>461</v>
      </c>
      <c r="AW282" s="29">
        <v>29.15802</v>
      </c>
      <c r="AX282" s="29" t="s">
        <v>462</v>
      </c>
      <c r="AY282" s="29" t="s">
        <v>463</v>
      </c>
      <c r="AZ282" s="3">
        <v>348</v>
      </c>
      <c r="BA282" s="29" t="s">
        <v>60</v>
      </c>
      <c r="BB282" s="29">
        <v>348</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306</v>
      </c>
      <c r="B283" s="29" t="s">
        <v>2904</v>
      </c>
      <c r="C283" s="29" t="s">
        <v>2905</v>
      </c>
      <c r="D283" s="29" t="s">
        <v>95</v>
      </c>
      <c r="E283" s="29" t="s">
        <v>298</v>
      </c>
      <c r="F283" s="29" t="s">
        <v>59</v>
      </c>
      <c r="G283" s="29">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29" t="s">
        <v>1106</v>
      </c>
      <c r="AH283" s="29" t="s">
        <v>98</v>
      </c>
      <c r="AI283" s="29" t="s">
        <v>684</v>
      </c>
      <c r="AJ283" s="29" t="s">
        <v>99</v>
      </c>
      <c r="AK283" s="29" t="s">
        <v>65</v>
      </c>
      <c r="AL283" s="29" t="s">
        <v>299</v>
      </c>
      <c r="AM283" s="29" t="s">
        <v>300</v>
      </c>
      <c r="AN283" s="29">
        <v>12.77556</v>
      </c>
      <c r="AO283" s="29" t="s">
        <v>68</v>
      </c>
      <c r="AP283" s="29"/>
      <c r="AQ283" s="29"/>
      <c r="AR283" s="29" t="s">
        <v>68</v>
      </c>
      <c r="AS283" s="29"/>
      <c r="AT283" s="29"/>
      <c r="AU283" s="29" t="s">
        <v>460</v>
      </c>
      <c r="AV283" s="29" t="s">
        <v>461</v>
      </c>
      <c r="AW283" s="29">
        <v>47.497369999999997</v>
      </c>
      <c r="AX283" s="29" t="s">
        <v>462</v>
      </c>
      <c r="AY283" s="29" t="s">
        <v>463</v>
      </c>
      <c r="AZ283" s="3">
        <v>666</v>
      </c>
      <c r="BA283" s="29" t="s">
        <v>60</v>
      </c>
      <c r="BB283" s="29">
        <v>666</v>
      </c>
      <c r="BC283" s="29" t="s">
        <v>60</v>
      </c>
      <c r="BD283" s="29" t="s">
        <v>60</v>
      </c>
      <c r="BE283" s="29" t="s">
        <v>60</v>
      </c>
      <c r="BF283" s="31" t="str">
        <f>IFERROR(VLOOKUP(Data_Power_app[[#This Row],[PRO ODER]],'Result'!H:J,3,0),"")</f>
        <v>LAMINATION 5</v>
      </c>
      <c r="BG283" s="13"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7">
        <v>307</v>
      </c>
      <c r="B284" s="29" t="s">
        <v>3784</v>
      </c>
      <c r="C284" s="29" t="s">
        <v>3785</v>
      </c>
      <c r="D284" s="29" t="s">
        <v>86</v>
      </c>
      <c r="E284" s="29" t="s">
        <v>87</v>
      </c>
      <c r="F284" s="29" t="s">
        <v>72</v>
      </c>
      <c r="G284" s="29">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29" t="s">
        <v>1106</v>
      </c>
      <c r="AH284" s="29" t="s">
        <v>2427</v>
      </c>
      <c r="AI284" s="29" t="s">
        <v>3786</v>
      </c>
      <c r="AJ284" s="29" t="s">
        <v>74</v>
      </c>
      <c r="AK284" s="29" t="s">
        <v>100</v>
      </c>
      <c r="AL284" s="29" t="s">
        <v>2428</v>
      </c>
      <c r="AM284" s="29" t="s">
        <v>2429</v>
      </c>
      <c r="AN284" s="29">
        <v>16.572120000000002</v>
      </c>
      <c r="AO284" s="29" t="s">
        <v>68</v>
      </c>
      <c r="AP284" s="29"/>
      <c r="AQ284" s="29"/>
      <c r="AR284" s="29" t="s">
        <v>68</v>
      </c>
      <c r="AS284" s="29"/>
      <c r="AT284" s="29"/>
      <c r="AU284" s="29" t="s">
        <v>2562</v>
      </c>
      <c r="AV284" s="29" t="s">
        <v>2563</v>
      </c>
      <c r="AW284" s="29">
        <v>36.240430000000003</v>
      </c>
      <c r="AX284" s="29" t="s">
        <v>3787</v>
      </c>
      <c r="AY284" s="29" t="s">
        <v>3788</v>
      </c>
      <c r="AZ284" s="3">
        <v>621</v>
      </c>
      <c r="BA284" s="29" t="s">
        <v>213</v>
      </c>
      <c r="BB284" s="29">
        <v>621</v>
      </c>
      <c r="BC284" s="29" t="s">
        <v>60</v>
      </c>
      <c r="BD284" s="29" t="s">
        <v>60</v>
      </c>
      <c r="BE284" s="29" t="s">
        <v>3789</v>
      </c>
      <c r="BF284" s="31" t="str">
        <f>IFERROR(VLOOKUP(Data_Power_app[[#This Row],[PRO ODER]],'Result'!H:J,3,0),"")</f>
        <v>LAMINATION 4</v>
      </c>
      <c r="BG284" s="13"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7">
        <v>308</v>
      </c>
      <c r="B285" s="29" t="s">
        <v>1501</v>
      </c>
      <c r="C285" s="29" t="s">
        <v>1502</v>
      </c>
      <c r="D285" s="29" t="s">
        <v>95</v>
      </c>
      <c r="E285" s="29" t="s">
        <v>298</v>
      </c>
      <c r="F285" s="29" t="s">
        <v>59</v>
      </c>
      <c r="G285" s="29">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29" t="s">
        <v>1106</v>
      </c>
      <c r="AH285" s="29" t="s">
        <v>98</v>
      </c>
      <c r="AI285" s="29" t="s">
        <v>1136</v>
      </c>
      <c r="AJ285" s="29" t="s">
        <v>99</v>
      </c>
      <c r="AK285" s="29" t="s">
        <v>65</v>
      </c>
      <c r="AL285" s="29" t="s">
        <v>458</v>
      </c>
      <c r="AM285" s="29" t="s">
        <v>459</v>
      </c>
      <c r="AN285" s="29">
        <v>85.777299999999997</v>
      </c>
      <c r="AO285" s="29" t="s">
        <v>68</v>
      </c>
      <c r="AP285" s="29"/>
      <c r="AQ285" s="29"/>
      <c r="AR285" s="29" t="s">
        <v>68</v>
      </c>
      <c r="AS285" s="29"/>
      <c r="AT285" s="29"/>
      <c r="AU285" s="29" t="s">
        <v>460</v>
      </c>
      <c r="AV285" s="29" t="s">
        <v>461</v>
      </c>
      <c r="AW285" s="29">
        <v>375.15672000000001</v>
      </c>
      <c r="AX285" s="29" t="s">
        <v>1134</v>
      </c>
      <c r="AY285" s="29" t="s">
        <v>1135</v>
      </c>
      <c r="AZ285" s="3">
        <v>5400</v>
      </c>
      <c r="BA285" s="29" t="s">
        <v>60</v>
      </c>
      <c r="BB285" s="29">
        <v>5400</v>
      </c>
      <c r="BC285" s="29" t="s">
        <v>60</v>
      </c>
      <c r="BD285" s="29" t="s">
        <v>60</v>
      </c>
      <c r="BE285" s="29" t="s">
        <v>60</v>
      </c>
      <c r="BF285" s="31" t="str">
        <f>IFERROR(VLOOKUP(Data_Power_app[[#This Row],[PRO ODER]],'Result'!H:J,3,0),"")</f>
        <v/>
      </c>
      <c r="BG285" s="13" t="str">
        <f>IFERROR(VLOOKUP(Data_Power_app[[#This Row],[PRO ODER]]&amp;"LAM",'Real Time'!A:E,4,0),"")</f>
        <v>ML-05</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7">
        <v>309</v>
      </c>
      <c r="B286" s="29" t="s">
        <v>6710</v>
      </c>
      <c r="C286" s="29" t="s">
        <v>6711</v>
      </c>
      <c r="D286" s="29" t="s">
        <v>117</v>
      </c>
      <c r="E286" s="29" t="s">
        <v>118</v>
      </c>
      <c r="F286" s="29" t="s">
        <v>72</v>
      </c>
      <c r="G286" s="29">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29" t="s">
        <v>1106</v>
      </c>
      <c r="AH286" s="29" t="s">
        <v>3798</v>
      </c>
      <c r="AI286" s="29" t="s">
        <v>3799</v>
      </c>
      <c r="AJ286" s="29" t="s">
        <v>74</v>
      </c>
      <c r="AK286" s="29" t="s">
        <v>100</v>
      </c>
      <c r="AL286" s="29" t="s">
        <v>3800</v>
      </c>
      <c r="AM286" s="29" t="s">
        <v>3801</v>
      </c>
      <c r="AN286" s="29">
        <v>111.17483</v>
      </c>
      <c r="AO286" s="29" t="s">
        <v>68</v>
      </c>
      <c r="AP286" s="29"/>
      <c r="AQ286" s="29"/>
      <c r="AR286" s="29" t="s">
        <v>68</v>
      </c>
      <c r="AS286" s="29"/>
      <c r="AT286" s="29"/>
      <c r="AU286" s="29" t="s">
        <v>3777</v>
      </c>
      <c r="AV286" s="29" t="s">
        <v>3778</v>
      </c>
      <c r="AW286" s="29">
        <v>133.74611999999999</v>
      </c>
      <c r="AX286" s="29" t="s">
        <v>3802</v>
      </c>
      <c r="AY286" s="29" t="s">
        <v>3803</v>
      </c>
      <c r="AZ286" s="3">
        <v>3588</v>
      </c>
      <c r="BA286" s="29" t="s">
        <v>60</v>
      </c>
      <c r="BB286" s="29">
        <v>3588</v>
      </c>
      <c r="BC286" s="29" t="s">
        <v>60</v>
      </c>
      <c r="BD286" s="29" t="s">
        <v>60</v>
      </c>
      <c r="BE286" s="29" t="s">
        <v>60</v>
      </c>
      <c r="BF286" s="31" t="str">
        <f>IFERROR(VLOOKUP(Data_Power_app[[#This Row],[PRO ODER]],'Result'!H:J,3,0),"")</f>
        <v>LAMINATION 1</v>
      </c>
      <c r="BG286" s="13"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310</v>
      </c>
      <c r="B287" s="29" t="s">
        <v>3804</v>
      </c>
      <c r="C287" s="29" t="s">
        <v>3805</v>
      </c>
      <c r="D287" s="29" t="s">
        <v>86</v>
      </c>
      <c r="E287" s="29" t="s">
        <v>150</v>
      </c>
      <c r="F287" s="29" t="s">
        <v>72</v>
      </c>
      <c r="G287" s="29">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58.46855</v>
      </c>
      <c r="AO287" s="29" t="s">
        <v>68</v>
      </c>
      <c r="AP287" s="29"/>
      <c r="AQ287" s="29"/>
      <c r="AR287" s="29" t="s">
        <v>68</v>
      </c>
      <c r="AS287" s="29"/>
      <c r="AT287" s="29"/>
      <c r="AU287" s="29" t="s">
        <v>250</v>
      </c>
      <c r="AV287" s="29" t="s">
        <v>251</v>
      </c>
      <c r="AW287" s="29">
        <v>127.87435000000001</v>
      </c>
      <c r="AX287" s="29" t="s">
        <v>3355</v>
      </c>
      <c r="AY287" s="29" t="s">
        <v>3356</v>
      </c>
      <c r="AZ287" s="3">
        <v>2418</v>
      </c>
      <c r="BA287" s="29" t="s">
        <v>213</v>
      </c>
      <c r="BB287" s="29">
        <v>2418</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311</v>
      </c>
      <c r="B288" s="29" t="s">
        <v>3806</v>
      </c>
      <c r="C288" s="29" t="s">
        <v>3807</v>
      </c>
      <c r="D288" s="29" t="s">
        <v>86</v>
      </c>
      <c r="E288" s="29" t="s">
        <v>150</v>
      </c>
      <c r="F288" s="29" t="s">
        <v>72</v>
      </c>
      <c r="G288" s="29">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29" t="s">
        <v>1106</v>
      </c>
      <c r="AH288" s="29" t="s">
        <v>240</v>
      </c>
      <c r="AI288" s="29" t="s">
        <v>3354</v>
      </c>
      <c r="AJ288" s="29" t="s">
        <v>74</v>
      </c>
      <c r="AK288" s="29" t="s">
        <v>100</v>
      </c>
      <c r="AL288" s="29" t="s">
        <v>248</v>
      </c>
      <c r="AM288" s="29" t="s">
        <v>249</v>
      </c>
      <c r="AN288" s="29">
        <v>23.997260000000001</v>
      </c>
      <c r="AO288" s="29" t="s">
        <v>68</v>
      </c>
      <c r="AP288" s="29"/>
      <c r="AQ288" s="29"/>
      <c r="AR288" s="29" t="s">
        <v>68</v>
      </c>
      <c r="AS288" s="29"/>
      <c r="AT288" s="29"/>
      <c r="AU288" s="29" t="s">
        <v>250</v>
      </c>
      <c r="AV288" s="29" t="s">
        <v>251</v>
      </c>
      <c r="AW288" s="29">
        <v>52.483559999999997</v>
      </c>
      <c r="AX288" s="29" t="s">
        <v>3355</v>
      </c>
      <c r="AY288" s="29" t="s">
        <v>3356</v>
      </c>
      <c r="AZ288" s="3">
        <v>942</v>
      </c>
      <c r="BA288" s="29" t="s">
        <v>213</v>
      </c>
      <c r="BB288" s="29">
        <v>942</v>
      </c>
      <c r="BC288" s="29" t="s">
        <v>60</v>
      </c>
      <c r="BD288" s="29" t="s">
        <v>60</v>
      </c>
      <c r="BE288" s="29" t="s">
        <v>241</v>
      </c>
      <c r="BF288" s="31" t="str">
        <f>IFERROR(VLOOKUP(Data_Power_app[[#This Row],[PRO ODER]],'Result'!H:J,3,0),"")</f>
        <v>LAMINATION 3</v>
      </c>
      <c r="BG288" s="13"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7">
        <v>312</v>
      </c>
      <c r="B289" s="29" t="s">
        <v>3808</v>
      </c>
      <c r="C289" s="29" t="s">
        <v>3809</v>
      </c>
      <c r="D289" s="29" t="s">
        <v>86</v>
      </c>
      <c r="E289" s="29" t="s">
        <v>150</v>
      </c>
      <c r="F289" s="29" t="s">
        <v>72</v>
      </c>
      <c r="G289" s="29">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29" t="s">
        <v>1106</v>
      </c>
      <c r="AH289" s="29" t="s">
        <v>152</v>
      </c>
      <c r="AI289" s="29" t="s">
        <v>3358</v>
      </c>
      <c r="AJ289" s="29" t="s">
        <v>74</v>
      </c>
      <c r="AK289" s="29" t="s">
        <v>65</v>
      </c>
      <c r="AL289" s="29" t="s">
        <v>153</v>
      </c>
      <c r="AM289" s="29" t="s">
        <v>154</v>
      </c>
      <c r="AN289" s="29">
        <v>74.627470000000002</v>
      </c>
      <c r="AO289" s="29" t="s">
        <v>68</v>
      </c>
      <c r="AP289" s="29"/>
      <c r="AQ289" s="29"/>
      <c r="AR289" s="29" t="s">
        <v>68</v>
      </c>
      <c r="AS289" s="29"/>
      <c r="AT289" s="29"/>
      <c r="AU289" s="29" t="s">
        <v>296</v>
      </c>
      <c r="AV289" s="29" t="s">
        <v>297</v>
      </c>
      <c r="AW289" s="29">
        <v>163.17994999999999</v>
      </c>
      <c r="AX289" s="29" t="s">
        <v>3359</v>
      </c>
      <c r="AY289" s="29" t="s">
        <v>3360</v>
      </c>
      <c r="AZ289" s="3">
        <v>2800</v>
      </c>
      <c r="BA289" s="29" t="s">
        <v>60</v>
      </c>
      <c r="BB289" s="29">
        <v>3946</v>
      </c>
      <c r="BC289" s="29" t="s">
        <v>60</v>
      </c>
      <c r="BD289" s="29" t="s">
        <v>60</v>
      </c>
      <c r="BE289" s="29" t="s">
        <v>60</v>
      </c>
      <c r="BF289" s="31" t="str">
        <f>IFERROR(VLOOKUP(Data_Power_app[[#This Row],[PRO ODER]],'Result'!H:J,3,0),"")</f>
        <v>LAMINATION 4</v>
      </c>
      <c r="BG289" s="13" t="str">
        <f>IFERROR(VLOOKUP(Data_Power_app[[#This Row],[PRO ODER]]&amp;"LAM",'Real Time'!A:E,4,0),"")</f>
        <v>ML-02</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7">
        <v>313</v>
      </c>
      <c r="B290" s="29" t="s">
        <v>1601</v>
      </c>
      <c r="C290" s="29" t="s">
        <v>1602</v>
      </c>
      <c r="D290" s="29" t="s">
        <v>75</v>
      </c>
      <c r="E290" s="29" t="s">
        <v>395</v>
      </c>
      <c r="F290" s="29" t="s">
        <v>59</v>
      </c>
      <c r="G290" s="29">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29" t="s">
        <v>62</v>
      </c>
      <c r="AH290" s="29" t="s">
        <v>648</v>
      </c>
      <c r="AI290" s="29" t="s">
        <v>1600</v>
      </c>
      <c r="AJ290" s="29" t="s">
        <v>649</v>
      </c>
      <c r="AK290" s="29" t="s">
        <v>100</v>
      </c>
      <c r="AL290" s="29" t="s">
        <v>650</v>
      </c>
      <c r="AM290" s="29" t="s">
        <v>651</v>
      </c>
      <c r="AN290" s="29">
        <v>1.3839600000000001</v>
      </c>
      <c r="AO290" s="29" t="s">
        <v>68</v>
      </c>
      <c r="AP290" s="29"/>
      <c r="AQ290" s="29"/>
      <c r="AR290" s="29" t="s">
        <v>68</v>
      </c>
      <c r="AS290" s="29"/>
      <c r="AT290" s="29"/>
      <c r="AU290" s="29" t="s">
        <v>652</v>
      </c>
      <c r="AV290" s="29" t="s">
        <v>653</v>
      </c>
      <c r="AW290" s="29">
        <v>3.1155400000000002</v>
      </c>
      <c r="AX290" s="29" t="s">
        <v>1499</v>
      </c>
      <c r="AY290" s="29" t="s">
        <v>1500</v>
      </c>
      <c r="AZ290" s="3">
        <v>37</v>
      </c>
      <c r="BA290" s="29" t="s">
        <v>60</v>
      </c>
      <c r="BB290" s="29">
        <v>37</v>
      </c>
      <c r="BC290" s="29" t="s">
        <v>60</v>
      </c>
      <c r="BD290" s="29" t="s">
        <v>60</v>
      </c>
      <c r="BE290" s="29" t="s">
        <v>60</v>
      </c>
      <c r="BF290" s="31" t="str">
        <f>IFERROR(VLOOKUP(Data_Power_app[[#This Row],[PRO ODER]],'Result'!H:J,3,0),"")</f>
        <v/>
      </c>
      <c r="BG290" s="13"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314</v>
      </c>
      <c r="B291" s="29" t="s">
        <v>2569</v>
      </c>
      <c r="C291" s="29" t="s">
        <v>2570</v>
      </c>
      <c r="D291" s="29" t="s">
        <v>86</v>
      </c>
      <c r="E291" s="29" t="s">
        <v>163</v>
      </c>
      <c r="F291" s="29" t="s">
        <v>59</v>
      </c>
      <c r="G291" s="29">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29" t="s">
        <v>1106</v>
      </c>
      <c r="AH291" s="29" t="s">
        <v>438</v>
      </c>
      <c r="AI291" s="29" t="s">
        <v>2571</v>
      </c>
      <c r="AJ291" s="29" t="s">
        <v>172</v>
      </c>
      <c r="AK291" s="29" t="s">
        <v>100</v>
      </c>
      <c r="AL291" s="29" t="s">
        <v>439</v>
      </c>
      <c r="AM291" s="29" t="s">
        <v>440</v>
      </c>
      <c r="AN291" s="29">
        <v>179.21707000000001</v>
      </c>
      <c r="AO291" s="29" t="s">
        <v>68</v>
      </c>
      <c r="AP291" s="29"/>
      <c r="AQ291" s="29"/>
      <c r="AR291" s="29" t="s">
        <v>68</v>
      </c>
      <c r="AS291" s="29"/>
      <c r="AT291" s="29"/>
      <c r="AU291" s="29" t="s">
        <v>250</v>
      </c>
      <c r="AV291" s="29" t="s">
        <v>251</v>
      </c>
      <c r="AW291" s="29">
        <v>391.92818</v>
      </c>
      <c r="AX291" s="29" t="s">
        <v>441</v>
      </c>
      <c r="AY291" s="29" t="s">
        <v>442</v>
      </c>
      <c r="AZ291" s="3">
        <v>5202</v>
      </c>
      <c r="BA291" s="29" t="s">
        <v>60</v>
      </c>
      <c r="BB291" s="29">
        <v>5202</v>
      </c>
      <c r="BC291" s="29" t="s">
        <v>60</v>
      </c>
      <c r="BD291" s="29" t="s">
        <v>60</v>
      </c>
      <c r="BE291" s="29" t="s">
        <v>60</v>
      </c>
      <c r="BF291" s="31" t="str">
        <f>IFERROR(VLOOKUP(Data_Power_app[[#This Row],[PRO ODER]],'Result'!H:J,3,0),"")</f>
        <v/>
      </c>
      <c r="BG291" s="13" t="str">
        <f>IFERROR(VLOOKUP(Data_Power_app[[#This Row],[PRO ODER]]&amp;"LAM",'Real Time'!A:E,4,0),"")</f>
        <v>ML-05</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315</v>
      </c>
      <c r="B292" s="29" t="s">
        <v>3496</v>
      </c>
      <c r="C292" s="29" t="s">
        <v>3497</v>
      </c>
      <c r="D292" s="29" t="s">
        <v>75</v>
      </c>
      <c r="E292" s="29" t="s">
        <v>76</v>
      </c>
      <c r="F292" s="29" t="s">
        <v>59</v>
      </c>
      <c r="G292" s="29">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29" t="s">
        <v>119</v>
      </c>
      <c r="AH292" s="29" t="s">
        <v>78</v>
      </c>
      <c r="AI292" s="29" t="s">
        <v>3498</v>
      </c>
      <c r="AJ292" s="29" t="s">
        <v>79</v>
      </c>
      <c r="AK292" s="29" t="s">
        <v>177</v>
      </c>
      <c r="AL292" s="29" t="s">
        <v>80</v>
      </c>
      <c r="AM292" s="29" t="s">
        <v>81</v>
      </c>
      <c r="AN292" s="29">
        <v>13.48753</v>
      </c>
      <c r="AO292" s="29" t="s">
        <v>82</v>
      </c>
      <c r="AP292" s="29" t="s">
        <v>83</v>
      </c>
      <c r="AQ292" s="29">
        <v>10.182919999999999</v>
      </c>
      <c r="AR292" s="29" t="s">
        <v>68</v>
      </c>
      <c r="AS292" s="29"/>
      <c r="AT292" s="29"/>
      <c r="AU292" s="29" t="s">
        <v>205</v>
      </c>
      <c r="AV292" s="29" t="s">
        <v>206</v>
      </c>
      <c r="AW292" s="29">
        <v>16.22505</v>
      </c>
      <c r="AX292" s="29" t="s">
        <v>11541</v>
      </c>
      <c r="AY292" s="29" t="s">
        <v>11542</v>
      </c>
      <c r="AZ292" s="3">
        <v>163</v>
      </c>
      <c r="BA292" s="29" t="s">
        <v>60</v>
      </c>
      <c r="BB292" s="29">
        <v>301</v>
      </c>
      <c r="BC292" s="29" t="s">
        <v>60</v>
      </c>
      <c r="BD292" s="29" t="s">
        <v>60</v>
      </c>
      <c r="BE292" s="29" t="s">
        <v>60</v>
      </c>
      <c r="BF292" s="31" t="str">
        <f>IFERROR(VLOOKUP(Data_Power_app[[#This Row],[PRO ODER]],'Result'!H:J,3,0),"")</f>
        <v>LAMINATION 2</v>
      </c>
      <c r="BG292" s="13" t="str">
        <f>IFERROR(VLOOKUP(Data_Power_app[[#This Row],[PRO ODER]]&amp;"LAM",'Real Time'!A:E,4,0),"")</f>
        <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7">
        <v>316</v>
      </c>
      <c r="B293" s="29" t="s">
        <v>15054</v>
      </c>
      <c r="C293" s="29" t="s">
        <v>15055</v>
      </c>
      <c r="D293" s="29" t="s">
        <v>117</v>
      </c>
      <c r="E293" s="29" t="s">
        <v>118</v>
      </c>
      <c r="F293" s="29" t="s">
        <v>72</v>
      </c>
      <c r="G293" s="29">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29" t="s">
        <v>119</v>
      </c>
      <c r="AH293" s="29" t="s">
        <v>15056</v>
      </c>
      <c r="AI293" s="29" t="s">
        <v>15057</v>
      </c>
      <c r="AJ293" s="29" t="s">
        <v>74</v>
      </c>
      <c r="AK293" s="29" t="s">
        <v>100</v>
      </c>
      <c r="AL293" s="29" t="s">
        <v>3773</v>
      </c>
      <c r="AM293" s="29" t="s">
        <v>3774</v>
      </c>
      <c r="AN293" s="29">
        <v>195.52762999999999</v>
      </c>
      <c r="AO293" s="29" t="s">
        <v>68</v>
      </c>
      <c r="AP293" s="29"/>
      <c r="AQ293" s="29"/>
      <c r="AR293" s="29" t="s">
        <v>68</v>
      </c>
      <c r="AS293" s="29"/>
      <c r="AT293" s="29"/>
      <c r="AU293" s="29" t="s">
        <v>15058</v>
      </c>
      <c r="AV293" s="29" t="s">
        <v>15059</v>
      </c>
      <c r="AW293" s="29">
        <v>235.21913000000001</v>
      </c>
      <c r="AX293" s="29" t="s">
        <v>15060</v>
      </c>
      <c r="AY293" s="29" t="s">
        <v>15061</v>
      </c>
      <c r="AZ293" s="3">
        <v>5952</v>
      </c>
      <c r="BA293" s="29" t="s">
        <v>60</v>
      </c>
      <c r="BB293" s="29">
        <v>5952</v>
      </c>
      <c r="BC293" s="29" t="s">
        <v>60</v>
      </c>
      <c r="BD293" s="29" t="s">
        <v>60</v>
      </c>
      <c r="BE293" s="29" t="s">
        <v>60</v>
      </c>
      <c r="BF293" s="31" t="str">
        <f>IFERROR(VLOOKUP(Data_Power_app[[#This Row],[PRO ODER]],'Result'!H:J,3,0),"")</f>
        <v/>
      </c>
      <c r="BG293" s="13" t="str">
        <f>IFERROR(VLOOKUP(Data_Power_app[[#This Row],[PRO ODER]]&amp;"LAM",'Real Time'!A:E,4,0),"")</f>
        <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321</v>
      </c>
      <c r="B294" s="29" t="s">
        <v>3499</v>
      </c>
      <c r="C294" s="29" t="s">
        <v>3500</v>
      </c>
      <c r="D294" s="29" t="s">
        <v>95</v>
      </c>
      <c r="E294" s="29" t="s">
        <v>298</v>
      </c>
      <c r="F294" s="29" t="s">
        <v>59</v>
      </c>
      <c r="G294" s="29">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29" t="s">
        <v>1106</v>
      </c>
      <c r="AH294" s="29" t="s">
        <v>98</v>
      </c>
      <c r="AI294" s="29" t="s">
        <v>678</v>
      </c>
      <c r="AJ294" s="29" t="s">
        <v>99</v>
      </c>
      <c r="AK294" s="29" t="s">
        <v>100</v>
      </c>
      <c r="AL294" s="29" t="s">
        <v>299</v>
      </c>
      <c r="AM294" s="29" t="s">
        <v>300</v>
      </c>
      <c r="AN294" s="29">
        <v>6.9490999999999996</v>
      </c>
      <c r="AO294" s="29" t="s">
        <v>68</v>
      </c>
      <c r="AP294" s="29"/>
      <c r="AQ294" s="29"/>
      <c r="AR294" s="29" t="s">
        <v>68</v>
      </c>
      <c r="AS294" s="29"/>
      <c r="AT294" s="29"/>
      <c r="AU294" s="29" t="s">
        <v>460</v>
      </c>
      <c r="AV294" s="29" t="s">
        <v>461</v>
      </c>
      <c r="AW294" s="29">
        <v>25.836269999999999</v>
      </c>
      <c r="AX294" s="29" t="s">
        <v>462</v>
      </c>
      <c r="AY294" s="29" t="s">
        <v>463</v>
      </c>
      <c r="AZ294" s="3">
        <v>312</v>
      </c>
      <c r="BA294" s="29" t="s">
        <v>60</v>
      </c>
      <c r="BB294" s="29">
        <v>312</v>
      </c>
      <c r="BC294" s="29" t="s">
        <v>60</v>
      </c>
      <c r="BD294" s="29" t="s">
        <v>60</v>
      </c>
      <c r="BE294" s="29" t="s">
        <v>60</v>
      </c>
      <c r="BF294" s="31" t="str">
        <f>IFERROR(VLOOKUP(Data_Power_app[[#This Row],[PRO ODER]],'Result'!H:J,3,0),"")</f>
        <v>LAMINATION 5</v>
      </c>
      <c r="BG294" s="13"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322</v>
      </c>
      <c r="B295" s="29" t="s">
        <v>2141</v>
      </c>
      <c r="C295" s="29" t="s">
        <v>2142</v>
      </c>
      <c r="D295" s="29" t="s">
        <v>86</v>
      </c>
      <c r="E295" s="29" t="s">
        <v>163</v>
      </c>
      <c r="F295" s="29" t="s">
        <v>59</v>
      </c>
      <c r="G295" s="29">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c r="AG295" s="29" t="s">
        <v>62</v>
      </c>
      <c r="AH295" s="29" t="s">
        <v>438</v>
      </c>
      <c r="AI295" s="29" t="s">
        <v>1382</v>
      </c>
      <c r="AJ295" s="29" t="s">
        <v>172</v>
      </c>
      <c r="AK295" s="29" t="s">
        <v>65</v>
      </c>
      <c r="AL295" s="29" t="s">
        <v>439</v>
      </c>
      <c r="AM295" s="29" t="s">
        <v>440</v>
      </c>
      <c r="AN295" s="29">
        <v>141.63449</v>
      </c>
      <c r="AO295" s="29" t="s">
        <v>68</v>
      </c>
      <c r="AP295" s="29"/>
      <c r="AQ295" s="29"/>
      <c r="AR295" s="29" t="s">
        <v>68</v>
      </c>
      <c r="AS295" s="29"/>
      <c r="AT295" s="29"/>
      <c r="AU295" s="29" t="s">
        <v>1383</v>
      </c>
      <c r="AV295" s="29" t="s">
        <v>1384</v>
      </c>
      <c r="AW295" s="29">
        <v>309.75072999999998</v>
      </c>
      <c r="AX295" s="29" t="s">
        <v>1385</v>
      </c>
      <c r="AY295" s="29" t="s">
        <v>1386</v>
      </c>
      <c r="AZ295" s="3">
        <v>4801</v>
      </c>
      <c r="BA295" s="29" t="s">
        <v>60</v>
      </c>
      <c r="BB295" s="29">
        <v>4801</v>
      </c>
      <c r="BC295" s="29" t="s">
        <v>60</v>
      </c>
      <c r="BD295" s="29" t="s">
        <v>60</v>
      </c>
      <c r="BE295" s="29" t="s">
        <v>60</v>
      </c>
      <c r="BF295" s="31" t="str">
        <f>IFERROR(VLOOKUP(Data_Power_app[[#This Row],[PRO ODER]],'Result'!H:J,3,0),"")</f>
        <v/>
      </c>
      <c r="BG295" s="13" t="str">
        <f>IFERROR(VLOOKUP(Data_Power_app[[#This Row],[PRO ODER]]&amp;"LAM",'Real Time'!A:E,4,0),"")</f>
        <v>ML-06</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7">
        <v>323</v>
      </c>
      <c r="B296" s="29" t="s">
        <v>3830</v>
      </c>
      <c r="C296" s="29" t="s">
        <v>3831</v>
      </c>
      <c r="D296" s="29" t="s">
        <v>86</v>
      </c>
      <c r="E296" s="29" t="s">
        <v>163</v>
      </c>
      <c r="F296" s="29" t="s">
        <v>72</v>
      </c>
      <c r="G296" s="29">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29" t="s">
        <v>1106</v>
      </c>
      <c r="AH296" s="29" t="s">
        <v>257</v>
      </c>
      <c r="AI296" s="29" t="s">
        <v>896</v>
      </c>
      <c r="AJ296" s="29" t="s">
        <v>74</v>
      </c>
      <c r="AK296" s="29" t="s">
        <v>100</v>
      </c>
      <c r="AL296" s="29" t="s">
        <v>258</v>
      </c>
      <c r="AM296" s="29" t="s">
        <v>259</v>
      </c>
      <c r="AN296" s="29">
        <v>119.39089</v>
      </c>
      <c r="AO296" s="29" t="s">
        <v>68</v>
      </c>
      <c r="AP296" s="29"/>
      <c r="AQ296" s="29"/>
      <c r="AR296" s="29" t="s">
        <v>68</v>
      </c>
      <c r="AS296" s="29"/>
      <c r="AT296" s="29"/>
      <c r="AU296" s="29" t="s">
        <v>367</v>
      </c>
      <c r="AV296" s="29" t="s">
        <v>368</v>
      </c>
      <c r="AW296" s="29">
        <v>261.10813999999999</v>
      </c>
      <c r="AX296" s="29" t="s">
        <v>897</v>
      </c>
      <c r="AY296" s="29" t="s">
        <v>707</v>
      </c>
      <c r="AZ296" s="3">
        <v>4716</v>
      </c>
      <c r="BA296" s="29" t="s">
        <v>213</v>
      </c>
      <c r="BB296" s="29">
        <v>4716</v>
      </c>
      <c r="BC296" s="29" t="s">
        <v>60</v>
      </c>
      <c r="BD296" s="29" t="s">
        <v>60</v>
      </c>
      <c r="BE296" s="29" t="s">
        <v>260</v>
      </c>
      <c r="BF296" s="31" t="str">
        <f>IFERROR(VLOOKUP(Data_Power_app[[#This Row],[PRO ODER]],'Result'!H:J,3,0),"")</f>
        <v>LAMINATION 1</v>
      </c>
      <c r="BG296" s="13" t="str">
        <f>IFERROR(VLOOKUP(Data_Power_app[[#This Row],[PRO ODER]]&amp;"LAM",'Real Time'!A:E,4,0),"")</f>
        <v>ML-04</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7">
        <v>324</v>
      </c>
      <c r="B297" s="29" t="s">
        <v>3505</v>
      </c>
      <c r="C297" s="29" t="s">
        <v>3506</v>
      </c>
      <c r="D297" s="29" t="s">
        <v>95</v>
      </c>
      <c r="E297" s="29" t="s">
        <v>298</v>
      </c>
      <c r="F297" s="29" t="s">
        <v>59</v>
      </c>
      <c r="G297" s="29">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29" t="s">
        <v>1106</v>
      </c>
      <c r="AH297" s="29" t="s">
        <v>98</v>
      </c>
      <c r="AI297" s="29" t="s">
        <v>3502</v>
      </c>
      <c r="AJ297" s="29" t="s">
        <v>99</v>
      </c>
      <c r="AK297" s="29" t="s">
        <v>65</v>
      </c>
      <c r="AL297" s="29" t="s">
        <v>299</v>
      </c>
      <c r="AM297" s="29" t="s">
        <v>300</v>
      </c>
      <c r="AN297" s="29">
        <v>4.0902399999999997</v>
      </c>
      <c r="AO297" s="29" t="s">
        <v>68</v>
      </c>
      <c r="AP297" s="29"/>
      <c r="AQ297" s="29"/>
      <c r="AR297" s="29" t="s">
        <v>68</v>
      </c>
      <c r="AS297" s="29"/>
      <c r="AT297" s="29"/>
      <c r="AU297" s="29" t="s">
        <v>460</v>
      </c>
      <c r="AV297" s="29" t="s">
        <v>461</v>
      </c>
      <c r="AW297" s="29">
        <v>15.205500000000001</v>
      </c>
      <c r="AX297" s="29" t="s">
        <v>3503</v>
      </c>
      <c r="AY297" s="29" t="s">
        <v>3504</v>
      </c>
      <c r="AZ297" s="3">
        <v>228</v>
      </c>
      <c r="BA297" s="29" t="s">
        <v>60</v>
      </c>
      <c r="BB297" s="29">
        <v>228</v>
      </c>
      <c r="BC297" s="29" t="s">
        <v>60</v>
      </c>
      <c r="BD297" s="29" t="s">
        <v>60</v>
      </c>
      <c r="BE297" s="29" t="s">
        <v>60</v>
      </c>
      <c r="BF297" s="31" t="str">
        <f>IFERROR(VLOOKUP(Data_Power_app[[#This Row],[PRO ODER]],'Result'!H:J,3,0),"")</f>
        <v>LAMINATION 5</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7">
        <v>325</v>
      </c>
      <c r="B298" s="29" t="s">
        <v>1129</v>
      </c>
      <c r="C298" s="29" t="s">
        <v>1130</v>
      </c>
      <c r="D298" s="29" t="s">
        <v>272</v>
      </c>
      <c r="E298" s="29" t="s">
        <v>347</v>
      </c>
      <c r="F298" s="29" t="s">
        <v>59</v>
      </c>
      <c r="G298" s="29">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29" t="s">
        <v>1106</v>
      </c>
      <c r="AH298" s="29" t="s">
        <v>274</v>
      </c>
      <c r="AI298" s="29" t="s">
        <v>1131</v>
      </c>
      <c r="AJ298" s="29" t="s">
        <v>275</v>
      </c>
      <c r="AK298" s="29" t="s">
        <v>100</v>
      </c>
      <c r="AL298" s="29" t="s">
        <v>343</v>
      </c>
      <c r="AM298" s="29" t="s">
        <v>344</v>
      </c>
      <c r="AN298" s="29">
        <v>31.238810000000001</v>
      </c>
      <c r="AO298" s="29" t="s">
        <v>68</v>
      </c>
      <c r="AP298" s="29"/>
      <c r="AQ298" s="29"/>
      <c r="AR298" s="29" t="s">
        <v>68</v>
      </c>
      <c r="AS298" s="29"/>
      <c r="AT298" s="29"/>
      <c r="AU298" s="29" t="s">
        <v>350</v>
      </c>
      <c r="AV298" s="29" t="s">
        <v>351</v>
      </c>
      <c r="AW298" s="29">
        <v>136.63353000000001</v>
      </c>
      <c r="AX298" s="29" t="s">
        <v>1132</v>
      </c>
      <c r="AY298" s="29" t="s">
        <v>1133</v>
      </c>
      <c r="AZ298" s="3">
        <v>1551</v>
      </c>
      <c r="BA298" s="29" t="s">
        <v>60</v>
      </c>
      <c r="BB298" s="29">
        <v>1551</v>
      </c>
      <c r="BC298" s="29" t="s">
        <v>60</v>
      </c>
      <c r="BD298" s="29" t="s">
        <v>60</v>
      </c>
      <c r="BE298" s="29" t="s">
        <v>60</v>
      </c>
      <c r="BF298" s="31" t="str">
        <f>IFERROR(VLOOKUP(Data_Power_app[[#This Row],[PRO ODER]],'Result'!H:J,3,0),"")</f>
        <v/>
      </c>
      <c r="BG298" s="13" t="str">
        <f>IFERROR(VLOOKUP(Data_Power_app[[#This Row],[PRO ODER]]&amp;"LAM",'Real Time'!A:E,4,0),"")</f>
        <v>ML-05</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326</v>
      </c>
      <c r="B299" s="29" t="s">
        <v>1317</v>
      </c>
      <c r="C299" s="29" t="s">
        <v>1318</v>
      </c>
      <c r="D299" s="29" t="s">
        <v>75</v>
      </c>
      <c r="E299" s="29" t="s">
        <v>395</v>
      </c>
      <c r="F299" s="29" t="s">
        <v>59</v>
      </c>
      <c r="G299" s="29">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29" t="s">
        <v>97</v>
      </c>
      <c r="AH299" s="29" t="s">
        <v>648</v>
      </c>
      <c r="AI299" s="29" t="s">
        <v>1300</v>
      </c>
      <c r="AJ299" s="29" t="s">
        <v>649</v>
      </c>
      <c r="AK299" s="29" t="s">
        <v>100</v>
      </c>
      <c r="AL299" s="29" t="s">
        <v>650</v>
      </c>
      <c r="AM299" s="29" t="s">
        <v>651</v>
      </c>
      <c r="AN299" s="29">
        <v>3.63062</v>
      </c>
      <c r="AO299" s="29" t="s">
        <v>68</v>
      </c>
      <c r="AP299" s="29"/>
      <c r="AQ299" s="29"/>
      <c r="AR299" s="29" t="s">
        <v>68</v>
      </c>
      <c r="AS299" s="29"/>
      <c r="AT299" s="29"/>
      <c r="AU299" s="29" t="s">
        <v>652</v>
      </c>
      <c r="AV299" s="29" t="s">
        <v>653</v>
      </c>
      <c r="AW299" s="29">
        <v>8.1727500000000006</v>
      </c>
      <c r="AX299" s="29" t="s">
        <v>1301</v>
      </c>
      <c r="AY299" s="29" t="s">
        <v>1302</v>
      </c>
      <c r="AZ299" s="3">
        <v>93</v>
      </c>
      <c r="BA299" s="29" t="s">
        <v>60</v>
      </c>
      <c r="BB299" s="29">
        <v>93</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327</v>
      </c>
      <c r="B300" s="29" t="s">
        <v>1395</v>
      </c>
      <c r="C300" s="29" t="s">
        <v>1396</v>
      </c>
      <c r="D300" s="29" t="s">
        <v>75</v>
      </c>
      <c r="E300" s="29" t="s">
        <v>395</v>
      </c>
      <c r="F300" s="29" t="s">
        <v>59</v>
      </c>
      <c r="G300" s="29">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3.02752</v>
      </c>
      <c r="AO300" s="29" t="s">
        <v>68</v>
      </c>
      <c r="AP300" s="29"/>
      <c r="AQ300" s="29"/>
      <c r="AR300" s="29" t="s">
        <v>68</v>
      </c>
      <c r="AS300" s="29"/>
      <c r="AT300" s="29"/>
      <c r="AU300" s="29" t="s">
        <v>652</v>
      </c>
      <c r="AV300" s="29" t="s">
        <v>653</v>
      </c>
      <c r="AW300" s="29">
        <v>6.8151000000000002</v>
      </c>
      <c r="AX300" s="29" t="s">
        <v>1301</v>
      </c>
      <c r="AY300" s="29" t="s">
        <v>1302</v>
      </c>
      <c r="AZ300" s="3">
        <v>78</v>
      </c>
      <c r="BA300" s="29" t="s">
        <v>60</v>
      </c>
      <c r="BB300" s="29">
        <v>78</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328</v>
      </c>
      <c r="B301" s="29" t="s">
        <v>1405</v>
      </c>
      <c r="C301" s="29" t="s">
        <v>1406</v>
      </c>
      <c r="D301" s="29" t="s">
        <v>75</v>
      </c>
      <c r="E301" s="29" t="s">
        <v>395</v>
      </c>
      <c r="F301" s="29" t="s">
        <v>59</v>
      </c>
      <c r="G301" s="29">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29" t="s">
        <v>312</v>
      </c>
      <c r="AH301" s="29" t="s">
        <v>648</v>
      </c>
      <c r="AI301" s="29" t="s">
        <v>1300</v>
      </c>
      <c r="AJ301" s="29" t="s">
        <v>649</v>
      </c>
      <c r="AK301" s="29" t="s">
        <v>100</v>
      </c>
      <c r="AL301" s="29" t="s">
        <v>650</v>
      </c>
      <c r="AM301" s="29" t="s">
        <v>651</v>
      </c>
      <c r="AN301" s="29">
        <v>1.4979100000000001</v>
      </c>
      <c r="AO301" s="29" t="s">
        <v>68</v>
      </c>
      <c r="AP301" s="29"/>
      <c r="AQ301" s="29"/>
      <c r="AR301" s="29" t="s">
        <v>68</v>
      </c>
      <c r="AS301" s="29"/>
      <c r="AT301" s="29"/>
      <c r="AU301" s="29" t="s">
        <v>652</v>
      </c>
      <c r="AV301" s="29" t="s">
        <v>653</v>
      </c>
      <c r="AW301" s="29">
        <v>3.3719199999999998</v>
      </c>
      <c r="AX301" s="29" t="s">
        <v>1301</v>
      </c>
      <c r="AY301" s="29" t="s">
        <v>1302</v>
      </c>
      <c r="AZ301" s="3">
        <v>39</v>
      </c>
      <c r="BA301" s="29" t="s">
        <v>60</v>
      </c>
      <c r="BB301" s="29">
        <v>39</v>
      </c>
      <c r="BC301" s="29" t="s">
        <v>60</v>
      </c>
      <c r="BD301" s="29" t="s">
        <v>60</v>
      </c>
      <c r="BE301" s="29" t="s">
        <v>60</v>
      </c>
      <c r="BF301" s="31" t="str">
        <f>IFERROR(VLOOKUP(Data_Power_app[[#This Row],[PRO ODER]],'Result'!H:J,3,0),"")</f>
        <v/>
      </c>
      <c r="BG301" s="13"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329</v>
      </c>
      <c r="B302" s="29" t="s">
        <v>1407</v>
      </c>
      <c r="C302" s="29" t="s">
        <v>1408</v>
      </c>
      <c r="D302" s="29" t="s">
        <v>75</v>
      </c>
      <c r="E302" s="29" t="s">
        <v>395</v>
      </c>
      <c r="F302" s="29" t="s">
        <v>59</v>
      </c>
      <c r="G302" s="29">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29" t="s">
        <v>312</v>
      </c>
      <c r="AH302" s="29" t="s">
        <v>648</v>
      </c>
      <c r="AI302" s="29" t="s">
        <v>1300</v>
      </c>
      <c r="AJ302" s="29" t="s">
        <v>649</v>
      </c>
      <c r="AK302" s="29" t="s">
        <v>100</v>
      </c>
      <c r="AL302" s="29" t="s">
        <v>650</v>
      </c>
      <c r="AM302" s="29" t="s">
        <v>651</v>
      </c>
      <c r="AN302" s="29">
        <v>2.7646899999999999</v>
      </c>
      <c r="AO302" s="29" t="s">
        <v>68</v>
      </c>
      <c r="AP302" s="29"/>
      <c r="AQ302" s="29"/>
      <c r="AR302" s="29" t="s">
        <v>68</v>
      </c>
      <c r="AS302" s="29"/>
      <c r="AT302" s="29"/>
      <c r="AU302" s="29" t="s">
        <v>652</v>
      </c>
      <c r="AV302" s="29" t="s">
        <v>653</v>
      </c>
      <c r="AW302" s="29">
        <v>6.22356</v>
      </c>
      <c r="AX302" s="29" t="s">
        <v>1301</v>
      </c>
      <c r="AY302" s="29" t="s">
        <v>1302</v>
      </c>
      <c r="AZ302" s="3">
        <v>72</v>
      </c>
      <c r="BA302" s="29" t="s">
        <v>60</v>
      </c>
      <c r="BB302" s="29">
        <v>72</v>
      </c>
      <c r="BC302" s="29" t="s">
        <v>60</v>
      </c>
      <c r="BD302" s="29" t="s">
        <v>60</v>
      </c>
      <c r="BE302" s="29" t="s">
        <v>60</v>
      </c>
      <c r="BF302" s="31" t="str">
        <f>IFERROR(VLOOKUP(Data_Power_app[[#This Row],[PRO ODER]],'Result'!H:J,3,0),"")</f>
        <v/>
      </c>
      <c r="BG302" s="13"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7">
        <v>330</v>
      </c>
      <c r="B303" s="29" t="s">
        <v>2153</v>
      </c>
      <c r="C303" s="29" t="s">
        <v>2154</v>
      </c>
      <c r="D303" s="29" t="s">
        <v>86</v>
      </c>
      <c r="E303" s="29" t="s">
        <v>163</v>
      </c>
      <c r="F303" s="29" t="s">
        <v>59</v>
      </c>
      <c r="G303" s="29">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29" t="s">
        <v>1106</v>
      </c>
      <c r="AH303" s="29" t="s">
        <v>268</v>
      </c>
      <c r="AI303" s="29" t="s">
        <v>979</v>
      </c>
      <c r="AJ303" s="29" t="s">
        <v>194</v>
      </c>
      <c r="AK303" s="29" t="s">
        <v>100</v>
      </c>
      <c r="AL303" s="29" t="s">
        <v>676</v>
      </c>
      <c r="AM303" s="29" t="s">
        <v>677</v>
      </c>
      <c r="AN303" s="29">
        <v>86.720889999999997</v>
      </c>
      <c r="AO303" s="29" t="s">
        <v>68</v>
      </c>
      <c r="AP303" s="29"/>
      <c r="AQ303" s="29"/>
      <c r="AR303" s="29" t="s">
        <v>68</v>
      </c>
      <c r="AS303" s="29"/>
      <c r="AT303" s="29"/>
      <c r="AU303" s="29" t="s">
        <v>250</v>
      </c>
      <c r="AV303" s="29" t="s">
        <v>251</v>
      </c>
      <c r="AW303" s="29">
        <v>189.65131</v>
      </c>
      <c r="AX303" s="29" t="s">
        <v>11543</v>
      </c>
      <c r="AY303" s="29" t="s">
        <v>11544</v>
      </c>
      <c r="AZ303" s="3">
        <v>1065.5</v>
      </c>
      <c r="BA303" s="29" t="s">
        <v>60</v>
      </c>
      <c r="BB303" s="29">
        <v>2400</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331</v>
      </c>
      <c r="B304" s="29" t="s">
        <v>3839</v>
      </c>
      <c r="C304" s="29" t="s">
        <v>3840</v>
      </c>
      <c r="D304" s="29" t="s">
        <v>86</v>
      </c>
      <c r="E304" s="29" t="s">
        <v>163</v>
      </c>
      <c r="F304" s="29" t="s">
        <v>72</v>
      </c>
      <c r="G304" s="29">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29" t="s">
        <v>1106</v>
      </c>
      <c r="AH304" s="29" t="s">
        <v>340</v>
      </c>
      <c r="AI304" s="29" t="s">
        <v>1363</v>
      </c>
      <c r="AJ304" s="29" t="s">
        <v>74</v>
      </c>
      <c r="AK304" s="29" t="s">
        <v>100</v>
      </c>
      <c r="AL304" s="29" t="s">
        <v>321</v>
      </c>
      <c r="AM304" s="29" t="s">
        <v>322</v>
      </c>
      <c r="AN304" s="29">
        <v>124.61548999999999</v>
      </c>
      <c r="AO304" s="29" t="s">
        <v>68</v>
      </c>
      <c r="AP304" s="29"/>
      <c r="AQ304" s="29"/>
      <c r="AR304" s="29" t="s">
        <v>68</v>
      </c>
      <c r="AS304" s="29"/>
      <c r="AT304" s="29"/>
      <c r="AU304" s="29" t="s">
        <v>296</v>
      </c>
      <c r="AV304" s="29" t="s">
        <v>297</v>
      </c>
      <c r="AW304" s="29">
        <v>272.5247</v>
      </c>
      <c r="AX304" s="29" t="s">
        <v>1364</v>
      </c>
      <c r="AY304" s="29" t="s">
        <v>1365</v>
      </c>
      <c r="AZ304" s="3">
        <v>4950</v>
      </c>
      <c r="BA304" s="29" t="s">
        <v>213</v>
      </c>
      <c r="BB304" s="29">
        <v>4950</v>
      </c>
      <c r="BC304" s="29" t="s">
        <v>60</v>
      </c>
      <c r="BD304" s="29" t="s">
        <v>60</v>
      </c>
      <c r="BE304" s="29" t="s">
        <v>341</v>
      </c>
      <c r="BF304" s="31" t="str">
        <f>IFERROR(VLOOKUP(Data_Power_app[[#This Row],[PRO ODER]],'Result'!H:J,3,0),"")</f>
        <v>LAMINATION 3</v>
      </c>
      <c r="BG304" s="13"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7">
        <v>332</v>
      </c>
      <c r="B305" s="29" t="s">
        <v>1800</v>
      </c>
      <c r="C305" s="29" t="s">
        <v>1801</v>
      </c>
      <c r="D305" s="29" t="s">
        <v>86</v>
      </c>
      <c r="E305" s="29" t="s">
        <v>182</v>
      </c>
      <c r="F305" s="29" t="s">
        <v>59</v>
      </c>
      <c r="G305" s="29">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29" t="s">
        <v>1106</v>
      </c>
      <c r="AH305" s="29" t="s">
        <v>183</v>
      </c>
      <c r="AI305" s="29" t="s">
        <v>1970</v>
      </c>
      <c r="AJ305" s="29" t="s">
        <v>184</v>
      </c>
      <c r="AK305" s="29" t="s">
        <v>100</v>
      </c>
      <c r="AL305" s="29" t="s">
        <v>166</v>
      </c>
      <c r="AM305" s="29" t="s">
        <v>167</v>
      </c>
      <c r="AN305" s="29">
        <v>253.40234000000001</v>
      </c>
      <c r="AO305" s="29" t="s">
        <v>68</v>
      </c>
      <c r="AP305" s="29"/>
      <c r="AQ305" s="29"/>
      <c r="AR305" s="29" t="s">
        <v>68</v>
      </c>
      <c r="AS305" s="29"/>
      <c r="AT305" s="29"/>
      <c r="AU305" s="29" t="s">
        <v>185</v>
      </c>
      <c r="AV305" s="29" t="s">
        <v>186</v>
      </c>
      <c r="AW305" s="29">
        <v>554.21631000000002</v>
      </c>
      <c r="AX305" s="29" t="s">
        <v>11545</v>
      </c>
      <c r="AY305" s="29" t="s">
        <v>11546</v>
      </c>
      <c r="AZ305" s="3">
        <v>6043</v>
      </c>
      <c r="BA305" s="29" t="s">
        <v>60</v>
      </c>
      <c r="BB305" s="29">
        <v>6623</v>
      </c>
      <c r="BC305" s="29" t="s">
        <v>60</v>
      </c>
      <c r="BD305" s="29" t="s">
        <v>60</v>
      </c>
      <c r="BE305" s="29" t="s">
        <v>60</v>
      </c>
      <c r="BF305" s="31" t="str">
        <f>IFERROR(VLOOKUP(Data_Power_app[[#This Row],[PRO ODER]],'Result'!H:J,3,0),"")</f>
        <v/>
      </c>
      <c r="BG305" s="13" t="str">
        <f>IFERROR(VLOOKUP(Data_Power_app[[#This Row],[PRO ODER]]&amp;"LAM",'Real Time'!A:E,4,0),"")</f>
        <v>ML-05</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7">
        <v>333</v>
      </c>
      <c r="B306" s="29" t="s">
        <v>3841</v>
      </c>
      <c r="C306" s="29" t="s">
        <v>3842</v>
      </c>
      <c r="D306" s="29" t="s">
        <v>86</v>
      </c>
      <c r="E306" s="29" t="s">
        <v>163</v>
      </c>
      <c r="F306" s="29" t="s">
        <v>72</v>
      </c>
      <c r="G306" s="29">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29" t="s">
        <v>1106</v>
      </c>
      <c r="AH306" s="29" t="s">
        <v>257</v>
      </c>
      <c r="AI306" s="29" t="s">
        <v>896</v>
      </c>
      <c r="AJ306" s="29" t="s">
        <v>74</v>
      </c>
      <c r="AK306" s="29" t="s">
        <v>100</v>
      </c>
      <c r="AL306" s="29" t="s">
        <v>258</v>
      </c>
      <c r="AM306" s="29" t="s">
        <v>259</v>
      </c>
      <c r="AN306" s="29">
        <v>1.09117</v>
      </c>
      <c r="AO306" s="29" t="s">
        <v>68</v>
      </c>
      <c r="AP306" s="29"/>
      <c r="AQ306" s="29"/>
      <c r="AR306" s="29" t="s">
        <v>68</v>
      </c>
      <c r="AS306" s="29"/>
      <c r="AT306" s="29"/>
      <c r="AU306" s="29" t="s">
        <v>367</v>
      </c>
      <c r="AV306" s="29" t="s">
        <v>368</v>
      </c>
      <c r="AW306" s="29">
        <v>2.3865099999999999</v>
      </c>
      <c r="AX306" s="29" t="s">
        <v>897</v>
      </c>
      <c r="AY306" s="29" t="s">
        <v>707</v>
      </c>
      <c r="AZ306" s="3">
        <v>45</v>
      </c>
      <c r="BA306" s="29" t="s">
        <v>213</v>
      </c>
      <c r="BB306" s="29">
        <v>45</v>
      </c>
      <c r="BC306" s="29" t="s">
        <v>60</v>
      </c>
      <c r="BD306" s="29" t="s">
        <v>60</v>
      </c>
      <c r="BE306" s="29" t="s">
        <v>260</v>
      </c>
      <c r="BF306" s="31" t="str">
        <f>IFERROR(VLOOKUP(Data_Power_app[[#This Row],[PRO ODER]],'Result'!H:J,3,0),"")</f>
        <v>LAMINATION 1</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7">
        <v>334</v>
      </c>
      <c r="B307" s="29" t="s">
        <v>5182</v>
      </c>
      <c r="C307" s="29" t="s">
        <v>5183</v>
      </c>
      <c r="D307" s="29" t="s">
        <v>86</v>
      </c>
      <c r="E307" s="29" t="s">
        <v>170</v>
      </c>
      <c r="F307" s="29" t="s">
        <v>72</v>
      </c>
      <c r="G307" s="29">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c r="AG307" s="29" t="s">
        <v>62</v>
      </c>
      <c r="AH307" s="29" t="s">
        <v>316</v>
      </c>
      <c r="AI307" s="29" t="s">
        <v>5184</v>
      </c>
      <c r="AJ307" s="29" t="s">
        <v>74</v>
      </c>
      <c r="AK307" s="29" t="s">
        <v>100</v>
      </c>
      <c r="AL307" s="29" t="s">
        <v>317</v>
      </c>
      <c r="AM307" s="29" t="s">
        <v>318</v>
      </c>
      <c r="AN307" s="29">
        <v>93.849599999999995</v>
      </c>
      <c r="AO307" s="29" t="s">
        <v>68</v>
      </c>
      <c r="AP307" s="29"/>
      <c r="AQ307" s="29"/>
      <c r="AR307" s="29" t="s">
        <v>68</v>
      </c>
      <c r="AS307" s="29"/>
      <c r="AT307" s="29"/>
      <c r="AU307" s="29" t="s">
        <v>5185</v>
      </c>
      <c r="AV307" s="29" t="s">
        <v>5186</v>
      </c>
      <c r="AW307" s="29">
        <v>205.24911</v>
      </c>
      <c r="AX307" s="29" t="s">
        <v>5187</v>
      </c>
      <c r="AY307" s="29" t="s">
        <v>5188</v>
      </c>
      <c r="AZ307" s="3">
        <v>3685</v>
      </c>
      <c r="BA307" s="29" t="s">
        <v>213</v>
      </c>
      <c r="BB307" s="29">
        <v>3685</v>
      </c>
      <c r="BC307" s="29" t="s">
        <v>60</v>
      </c>
      <c r="BD307" s="29" t="s">
        <v>60</v>
      </c>
      <c r="BE307" s="29" t="s">
        <v>319</v>
      </c>
      <c r="BF307" s="31" t="str">
        <f>IFERROR(VLOOKUP(Data_Power_app[[#This Row],[PRO ODER]],'Result'!H:J,3,0),"")</f>
        <v>LAMINATION 7</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7">
        <v>335</v>
      </c>
      <c r="B308" s="29" t="s">
        <v>6712</v>
      </c>
      <c r="C308" s="29" t="s">
        <v>6713</v>
      </c>
      <c r="D308" s="29" t="s">
        <v>86</v>
      </c>
      <c r="E308" s="29" t="s">
        <v>163</v>
      </c>
      <c r="F308" s="29" t="s">
        <v>59</v>
      </c>
      <c r="G308" s="29">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29" t="s">
        <v>62</v>
      </c>
      <c r="AH308" s="29" t="s">
        <v>438</v>
      </c>
      <c r="AI308" s="29" t="s">
        <v>6714</v>
      </c>
      <c r="AJ308" s="29" t="s">
        <v>172</v>
      </c>
      <c r="AK308" s="29" t="s">
        <v>100</v>
      </c>
      <c r="AL308" s="29" t="s">
        <v>439</v>
      </c>
      <c r="AM308" s="29" t="s">
        <v>440</v>
      </c>
      <c r="AN308" s="29">
        <v>55.58661</v>
      </c>
      <c r="AO308" s="29" t="s">
        <v>68</v>
      </c>
      <c r="AP308" s="29"/>
      <c r="AQ308" s="29"/>
      <c r="AR308" s="29" t="s">
        <v>68</v>
      </c>
      <c r="AS308" s="29"/>
      <c r="AT308" s="29"/>
      <c r="AU308" s="29" t="s">
        <v>6715</v>
      </c>
      <c r="AV308" s="29" t="s">
        <v>6716</v>
      </c>
      <c r="AW308" s="29">
        <v>121.56307</v>
      </c>
      <c r="AX308" s="29" t="s">
        <v>6717</v>
      </c>
      <c r="AY308" s="29" t="s">
        <v>6718</v>
      </c>
      <c r="AZ308" s="3">
        <v>1602</v>
      </c>
      <c r="BA308" s="29" t="s">
        <v>60</v>
      </c>
      <c r="BB308" s="29">
        <v>1602</v>
      </c>
      <c r="BC308" s="29" t="s">
        <v>60</v>
      </c>
      <c r="BD308" s="29" t="s">
        <v>60</v>
      </c>
      <c r="BE308" s="29" t="s">
        <v>60</v>
      </c>
      <c r="BF308" s="31" t="str">
        <f>IFERROR(VLOOKUP(Data_Power_app[[#This Row],[PRO ODER]],'Result'!H:J,3,0),"")</f>
        <v>LAMINATION 5</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336</v>
      </c>
      <c r="B309" s="29" t="s">
        <v>5189</v>
      </c>
      <c r="C309" s="29" t="s">
        <v>5190</v>
      </c>
      <c r="D309" s="29" t="s">
        <v>222</v>
      </c>
      <c r="E309" s="29" t="s">
        <v>280</v>
      </c>
      <c r="F309" s="29" t="s">
        <v>72</v>
      </c>
      <c r="G309" s="29">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14.115159999999999</v>
      </c>
      <c r="AO309" s="29" t="s">
        <v>68</v>
      </c>
      <c r="AP309" s="29"/>
      <c r="AQ309" s="29"/>
      <c r="AR309" s="29" t="s">
        <v>68</v>
      </c>
      <c r="AS309" s="29"/>
      <c r="AT309" s="29"/>
      <c r="AU309" s="29" t="s">
        <v>284</v>
      </c>
      <c r="AV309" s="29" t="s">
        <v>285</v>
      </c>
      <c r="AW309" s="29">
        <v>30.867239999999999</v>
      </c>
      <c r="AX309" s="29" t="s">
        <v>391</v>
      </c>
      <c r="AY309" s="29" t="s">
        <v>392</v>
      </c>
      <c r="AZ309" s="3">
        <v>521</v>
      </c>
      <c r="BA309" s="29" t="s">
        <v>213</v>
      </c>
      <c r="BB309" s="29">
        <v>521</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337</v>
      </c>
      <c r="B310" s="29" t="s">
        <v>5191</v>
      </c>
      <c r="C310" s="29" t="s">
        <v>5192</v>
      </c>
      <c r="D310" s="29" t="s">
        <v>222</v>
      </c>
      <c r="E310" s="29" t="s">
        <v>280</v>
      </c>
      <c r="F310" s="29" t="s">
        <v>72</v>
      </c>
      <c r="G310" s="29">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16.623419999999999</v>
      </c>
      <c r="AO310" s="29" t="s">
        <v>68</v>
      </c>
      <c r="AP310" s="29"/>
      <c r="AQ310" s="29"/>
      <c r="AR310" s="29" t="s">
        <v>68</v>
      </c>
      <c r="AS310" s="29"/>
      <c r="AT310" s="29"/>
      <c r="AU310" s="29" t="s">
        <v>284</v>
      </c>
      <c r="AV310" s="29" t="s">
        <v>285</v>
      </c>
      <c r="AW310" s="29">
        <v>36.352240000000002</v>
      </c>
      <c r="AX310" s="29" t="s">
        <v>391</v>
      </c>
      <c r="AY310" s="29" t="s">
        <v>392</v>
      </c>
      <c r="AZ310" s="3">
        <v>749</v>
      </c>
      <c r="BA310" s="29" t="s">
        <v>213</v>
      </c>
      <c r="BB310" s="29">
        <v>749</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338</v>
      </c>
      <c r="B311" s="29" t="s">
        <v>5193</v>
      </c>
      <c r="C311" s="29" t="s">
        <v>5194</v>
      </c>
      <c r="D311" s="29" t="s">
        <v>222</v>
      </c>
      <c r="E311" s="29" t="s">
        <v>280</v>
      </c>
      <c r="F311" s="29" t="s">
        <v>72</v>
      </c>
      <c r="G311" s="29">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8.5832200000000007</v>
      </c>
      <c r="AO311" s="29" t="s">
        <v>68</v>
      </c>
      <c r="AP311" s="29"/>
      <c r="AQ311" s="29"/>
      <c r="AR311" s="29" t="s">
        <v>68</v>
      </c>
      <c r="AS311" s="29"/>
      <c r="AT311" s="29"/>
      <c r="AU311" s="29" t="s">
        <v>284</v>
      </c>
      <c r="AV311" s="29" t="s">
        <v>285</v>
      </c>
      <c r="AW311" s="29">
        <v>18.769919999999999</v>
      </c>
      <c r="AX311" s="29" t="s">
        <v>391</v>
      </c>
      <c r="AY311" s="29" t="s">
        <v>392</v>
      </c>
      <c r="AZ311" s="3">
        <v>317</v>
      </c>
      <c r="BA311" s="29" t="s">
        <v>213</v>
      </c>
      <c r="BB311" s="29">
        <v>317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339</v>
      </c>
      <c r="B312" s="29" t="s">
        <v>5195</v>
      </c>
      <c r="C312" s="29" t="s">
        <v>5196</v>
      </c>
      <c r="D312" s="29" t="s">
        <v>222</v>
      </c>
      <c r="E312" s="29" t="s">
        <v>280</v>
      </c>
      <c r="F312" s="29" t="s">
        <v>72</v>
      </c>
      <c r="G312" s="29">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8.9053100000000001</v>
      </c>
      <c r="AO312" s="29" t="s">
        <v>68</v>
      </c>
      <c r="AP312" s="29"/>
      <c r="AQ312" s="29"/>
      <c r="AR312" s="29" t="s">
        <v>68</v>
      </c>
      <c r="AS312" s="29"/>
      <c r="AT312" s="29"/>
      <c r="AU312" s="29" t="s">
        <v>284</v>
      </c>
      <c r="AV312" s="29" t="s">
        <v>285</v>
      </c>
      <c r="AW312" s="29">
        <v>19.474209999999999</v>
      </c>
      <c r="AX312" s="29" t="s">
        <v>391</v>
      </c>
      <c r="AY312" s="29" t="s">
        <v>392</v>
      </c>
      <c r="AZ312" s="3">
        <v>401</v>
      </c>
      <c r="BA312" s="29" t="s">
        <v>213</v>
      </c>
      <c r="BB312" s="29">
        <v>401</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340</v>
      </c>
      <c r="B313" s="29" t="s">
        <v>5197</v>
      </c>
      <c r="C313" s="29" t="s">
        <v>5198</v>
      </c>
      <c r="D313" s="29" t="s">
        <v>222</v>
      </c>
      <c r="E313" s="29" t="s">
        <v>280</v>
      </c>
      <c r="F313" s="29" t="s">
        <v>72</v>
      </c>
      <c r="G313" s="29">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5.3291599999999999</v>
      </c>
      <c r="AO313" s="29" t="s">
        <v>68</v>
      </c>
      <c r="AP313" s="29"/>
      <c r="AQ313" s="29"/>
      <c r="AR313" s="29" t="s">
        <v>68</v>
      </c>
      <c r="AS313" s="29"/>
      <c r="AT313" s="29"/>
      <c r="AU313" s="29" t="s">
        <v>284</v>
      </c>
      <c r="AV313" s="29" t="s">
        <v>285</v>
      </c>
      <c r="AW313" s="29">
        <v>11.65387</v>
      </c>
      <c r="AX313" s="29" t="s">
        <v>391</v>
      </c>
      <c r="AY313" s="29" t="s">
        <v>392</v>
      </c>
      <c r="AZ313" s="3">
        <v>197</v>
      </c>
      <c r="BA313" s="29" t="s">
        <v>213</v>
      </c>
      <c r="BB313" s="29">
        <v>197</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341</v>
      </c>
      <c r="B314" s="29" t="s">
        <v>5199</v>
      </c>
      <c r="C314" s="29" t="s">
        <v>5200</v>
      </c>
      <c r="D314" s="29" t="s">
        <v>222</v>
      </c>
      <c r="E314" s="29" t="s">
        <v>280</v>
      </c>
      <c r="F314" s="29" t="s">
        <v>72</v>
      </c>
      <c r="G314" s="29">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3.8485999999999998</v>
      </c>
      <c r="AO314" s="29" t="s">
        <v>68</v>
      </c>
      <c r="AP314" s="29"/>
      <c r="AQ314" s="29"/>
      <c r="AR314" s="29" t="s">
        <v>68</v>
      </c>
      <c r="AS314" s="29"/>
      <c r="AT314" s="29"/>
      <c r="AU314" s="29" t="s">
        <v>284</v>
      </c>
      <c r="AV314" s="29" t="s">
        <v>285</v>
      </c>
      <c r="AW314" s="29">
        <v>8.4161800000000007</v>
      </c>
      <c r="AX314" s="29" t="s">
        <v>391</v>
      </c>
      <c r="AY314" s="29" t="s">
        <v>392</v>
      </c>
      <c r="AZ314" s="3">
        <v>173</v>
      </c>
      <c r="BA314" s="29" t="s">
        <v>213</v>
      </c>
      <c r="BB314" s="29">
        <v>173</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342</v>
      </c>
      <c r="B315" s="29" t="s">
        <v>5201</v>
      </c>
      <c r="C315" s="29" t="s">
        <v>5202</v>
      </c>
      <c r="D315" s="29" t="s">
        <v>222</v>
      </c>
      <c r="E315" s="29" t="s">
        <v>280</v>
      </c>
      <c r="F315" s="29" t="s">
        <v>72</v>
      </c>
      <c r="G315" s="29">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29" t="s">
        <v>1106</v>
      </c>
      <c r="AH315" s="29" t="s">
        <v>281</v>
      </c>
      <c r="AI315" s="29" t="s">
        <v>390</v>
      </c>
      <c r="AJ315" s="29" t="s">
        <v>74</v>
      </c>
      <c r="AK315" s="29" t="s">
        <v>100</v>
      </c>
      <c r="AL315" s="29" t="s">
        <v>282</v>
      </c>
      <c r="AM315" s="29" t="s">
        <v>283</v>
      </c>
      <c r="AN315" s="29">
        <v>9.55945</v>
      </c>
      <c r="AO315" s="29" t="s">
        <v>68</v>
      </c>
      <c r="AP315" s="29"/>
      <c r="AQ315" s="29"/>
      <c r="AR315" s="29" t="s">
        <v>68</v>
      </c>
      <c r="AS315" s="29"/>
      <c r="AT315" s="29"/>
      <c r="AU315" s="29" t="s">
        <v>284</v>
      </c>
      <c r="AV315" s="29" t="s">
        <v>285</v>
      </c>
      <c r="AW315" s="29">
        <v>20.90475</v>
      </c>
      <c r="AX315" s="29" t="s">
        <v>391</v>
      </c>
      <c r="AY315" s="29" t="s">
        <v>392</v>
      </c>
      <c r="AZ315" s="3">
        <v>353</v>
      </c>
      <c r="BA315" s="29" t="s">
        <v>213</v>
      </c>
      <c r="BB315" s="29">
        <v>353</v>
      </c>
      <c r="BC315" s="29" t="s">
        <v>60</v>
      </c>
      <c r="BD315" s="29" t="s">
        <v>60</v>
      </c>
      <c r="BE315" s="29" t="s">
        <v>286</v>
      </c>
      <c r="BF315" s="31" t="str">
        <f>IFERROR(VLOOKUP(Data_Power_app[[#This Row],[PRO ODER]],'Result'!H:J,3,0),"")</f>
        <v>LAMINATION 3</v>
      </c>
      <c r="BG315" s="13" t="str">
        <f>IFERROR(VLOOKUP(Data_Power_app[[#This Row],[PRO ODER]]&amp;"LAM",'Real Time'!A:E,4,0),"")</f>
        <v>ML-04</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7">
        <v>343</v>
      </c>
      <c r="B316" s="29" t="s">
        <v>5203</v>
      </c>
      <c r="C316" s="29" t="s">
        <v>5204</v>
      </c>
      <c r="D316" s="29" t="s">
        <v>222</v>
      </c>
      <c r="E316" s="29" t="s">
        <v>280</v>
      </c>
      <c r="F316" s="29" t="s">
        <v>72</v>
      </c>
      <c r="G316" s="29">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29" t="s">
        <v>1106</v>
      </c>
      <c r="AH316" s="29" t="s">
        <v>281</v>
      </c>
      <c r="AI316" s="29" t="s">
        <v>390</v>
      </c>
      <c r="AJ316" s="29" t="s">
        <v>74</v>
      </c>
      <c r="AK316" s="29" t="s">
        <v>100</v>
      </c>
      <c r="AL316" s="29" t="s">
        <v>282</v>
      </c>
      <c r="AM316" s="29" t="s">
        <v>283</v>
      </c>
      <c r="AN316" s="29">
        <v>19.55096</v>
      </c>
      <c r="AO316" s="29" t="s">
        <v>68</v>
      </c>
      <c r="AP316" s="29"/>
      <c r="AQ316" s="29"/>
      <c r="AR316" s="29" t="s">
        <v>68</v>
      </c>
      <c r="AS316" s="29"/>
      <c r="AT316" s="29"/>
      <c r="AU316" s="29" t="s">
        <v>284</v>
      </c>
      <c r="AV316" s="29" t="s">
        <v>285</v>
      </c>
      <c r="AW316" s="29">
        <v>42.754269999999998</v>
      </c>
      <c r="AX316" s="29" t="s">
        <v>391</v>
      </c>
      <c r="AY316" s="29" t="s">
        <v>392</v>
      </c>
      <c r="AZ316" s="3">
        <v>881</v>
      </c>
      <c r="BA316" s="29" t="s">
        <v>213</v>
      </c>
      <c r="BB316" s="29">
        <v>881</v>
      </c>
      <c r="BC316" s="29" t="s">
        <v>60</v>
      </c>
      <c r="BD316" s="29" t="s">
        <v>60</v>
      </c>
      <c r="BE316" s="29" t="s">
        <v>286</v>
      </c>
      <c r="BF316" s="31" t="str">
        <f>IFERROR(VLOOKUP(Data_Power_app[[#This Row],[PRO ODER]],'Result'!H:J,3,0),"")</f>
        <v>LAMINATION 3</v>
      </c>
      <c r="BG316" s="13" t="str">
        <f>IFERROR(VLOOKUP(Data_Power_app[[#This Row],[PRO ODER]]&amp;"LAM",'Real Time'!A:E,4,0),"")</f>
        <v>ML-04</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7">
        <v>344</v>
      </c>
      <c r="B317" s="29" t="s">
        <v>2143</v>
      </c>
      <c r="C317" s="29" t="s">
        <v>2144</v>
      </c>
      <c r="D317" s="29" t="s">
        <v>86</v>
      </c>
      <c r="E317" s="29" t="s">
        <v>170</v>
      </c>
      <c r="F317" s="29" t="s">
        <v>59</v>
      </c>
      <c r="G317" s="29">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29" t="s">
        <v>62</v>
      </c>
      <c r="AH317" s="29" t="s">
        <v>171</v>
      </c>
      <c r="AI317" s="29" t="s">
        <v>848</v>
      </c>
      <c r="AJ317" s="29" t="s">
        <v>172</v>
      </c>
      <c r="AK317" s="29" t="s">
        <v>100</v>
      </c>
      <c r="AL317" s="29" t="s">
        <v>173</v>
      </c>
      <c r="AM317" s="29" t="s">
        <v>174</v>
      </c>
      <c r="AN317" s="29">
        <v>116.42968999999999</v>
      </c>
      <c r="AO317" s="29" t="s">
        <v>68</v>
      </c>
      <c r="AP317" s="29"/>
      <c r="AQ317" s="29"/>
      <c r="AR317" s="29" t="s">
        <v>68</v>
      </c>
      <c r="AS317" s="29"/>
      <c r="AT317" s="29"/>
      <c r="AU317" s="29" t="s">
        <v>849</v>
      </c>
      <c r="AV317" s="29" t="s">
        <v>850</v>
      </c>
      <c r="AW317" s="29">
        <v>254.61906999999999</v>
      </c>
      <c r="AX317" s="29" t="s">
        <v>11547</v>
      </c>
      <c r="AY317" s="29" t="s">
        <v>11548</v>
      </c>
      <c r="AZ317" s="3">
        <v>2063</v>
      </c>
      <c r="BA317" s="29" t="s">
        <v>60</v>
      </c>
      <c r="BB317" s="29">
        <v>3366</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345</v>
      </c>
      <c r="B318" s="29" t="s">
        <v>2145</v>
      </c>
      <c r="C318" s="29" t="s">
        <v>2146</v>
      </c>
      <c r="D318" s="29" t="s">
        <v>86</v>
      </c>
      <c r="E318" s="29" t="s">
        <v>170</v>
      </c>
      <c r="F318" s="29" t="s">
        <v>59</v>
      </c>
      <c r="G318" s="29">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29" t="s">
        <v>1106</v>
      </c>
      <c r="AH318" s="29" t="s">
        <v>171</v>
      </c>
      <c r="AI318" s="29" t="s">
        <v>776</v>
      </c>
      <c r="AJ318" s="29" t="s">
        <v>172</v>
      </c>
      <c r="AK318" s="29" t="s">
        <v>65</v>
      </c>
      <c r="AL318" s="29" t="s">
        <v>173</v>
      </c>
      <c r="AM318" s="29" t="s">
        <v>174</v>
      </c>
      <c r="AN318" s="29">
        <v>8.8654899999999994</v>
      </c>
      <c r="AO318" s="29" t="s">
        <v>68</v>
      </c>
      <c r="AP318" s="29"/>
      <c r="AQ318" s="29"/>
      <c r="AR318" s="29" t="s">
        <v>68</v>
      </c>
      <c r="AS318" s="29"/>
      <c r="AT318" s="29"/>
      <c r="AU318" s="29" t="s">
        <v>777</v>
      </c>
      <c r="AV318" s="29" t="s">
        <v>778</v>
      </c>
      <c r="AW318" s="29">
        <v>19.388280000000002</v>
      </c>
      <c r="AX318" s="29" t="s">
        <v>11549</v>
      </c>
      <c r="AY318" s="29" t="s">
        <v>11550</v>
      </c>
      <c r="AZ318" s="3">
        <v>273</v>
      </c>
      <c r="BA318" s="29" t="s">
        <v>60</v>
      </c>
      <c r="BB318" s="29">
        <v>296</v>
      </c>
      <c r="BC318" s="29" t="s">
        <v>60</v>
      </c>
      <c r="BD318" s="29" t="s">
        <v>60</v>
      </c>
      <c r="BE318" s="29" t="s">
        <v>60</v>
      </c>
      <c r="BF318" s="31" t="str">
        <f>IFERROR(VLOOKUP(Data_Power_app[[#This Row],[PRO ODER]],'Result'!H:J,3,0),"")</f>
        <v/>
      </c>
      <c r="BG318" s="13" t="str">
        <f>IFERROR(VLOOKUP(Data_Power_app[[#This Row],[PRO ODER]]&amp;"LAM",'Real Time'!A:E,4,0),"")</f>
        <v>ML-06</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7">
        <v>346</v>
      </c>
      <c r="B319" s="29" t="s">
        <v>2147</v>
      </c>
      <c r="C319" s="29" t="s">
        <v>2148</v>
      </c>
      <c r="D319" s="29" t="s">
        <v>86</v>
      </c>
      <c r="E319" s="29" t="s">
        <v>170</v>
      </c>
      <c r="F319" s="29" t="s">
        <v>59</v>
      </c>
      <c r="G319" s="29">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29" t="s">
        <v>1106</v>
      </c>
      <c r="AH319" s="29" t="s">
        <v>171</v>
      </c>
      <c r="AI319" s="29" t="s">
        <v>892</v>
      </c>
      <c r="AJ319" s="29" t="s">
        <v>172</v>
      </c>
      <c r="AK319" s="29" t="s">
        <v>65</v>
      </c>
      <c r="AL319" s="29" t="s">
        <v>173</v>
      </c>
      <c r="AM319" s="29" t="s">
        <v>174</v>
      </c>
      <c r="AN319" s="29">
        <v>30.42999</v>
      </c>
      <c r="AO319" s="29" t="s">
        <v>68</v>
      </c>
      <c r="AP319" s="29"/>
      <c r="AQ319" s="29"/>
      <c r="AR319" s="29" t="s">
        <v>68</v>
      </c>
      <c r="AS319" s="29"/>
      <c r="AT319" s="29"/>
      <c r="AU319" s="29" t="s">
        <v>613</v>
      </c>
      <c r="AV319" s="29" t="s">
        <v>614</v>
      </c>
      <c r="AW319" s="29">
        <v>66.549130000000005</v>
      </c>
      <c r="AX319" s="29" t="s">
        <v>11551</v>
      </c>
      <c r="AY319" s="29" t="s">
        <v>11552</v>
      </c>
      <c r="AZ319" s="3">
        <v>937</v>
      </c>
      <c r="BA319" s="29" t="s">
        <v>60</v>
      </c>
      <c r="BB319" s="29">
        <v>991</v>
      </c>
      <c r="BC319" s="29" t="s">
        <v>60</v>
      </c>
      <c r="BD319" s="29" t="s">
        <v>60</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347</v>
      </c>
      <c r="B320" s="29" t="s">
        <v>5214</v>
      </c>
      <c r="C320" s="29" t="s">
        <v>5215</v>
      </c>
      <c r="D320" s="29" t="s">
        <v>86</v>
      </c>
      <c r="E320" s="29" t="s">
        <v>235</v>
      </c>
      <c r="F320" s="29" t="s">
        <v>72</v>
      </c>
      <c r="G320" s="29">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29" t="s">
        <v>1106</v>
      </c>
      <c r="AH320" s="29" t="s">
        <v>408</v>
      </c>
      <c r="AI320" s="29" t="s">
        <v>409</v>
      </c>
      <c r="AJ320" s="29" t="s">
        <v>74</v>
      </c>
      <c r="AK320" s="29" t="s">
        <v>65</v>
      </c>
      <c r="AL320" s="29" t="s">
        <v>188</v>
      </c>
      <c r="AM320" s="29" t="s">
        <v>189</v>
      </c>
      <c r="AN320" s="29">
        <v>3.6175199999999998</v>
      </c>
      <c r="AO320" s="29" t="s">
        <v>93</v>
      </c>
      <c r="AP320" s="29" t="s">
        <v>94</v>
      </c>
      <c r="AQ320" s="29">
        <v>3.6175199999999998</v>
      </c>
      <c r="AR320" s="29" t="s">
        <v>68</v>
      </c>
      <c r="AS320" s="29"/>
      <c r="AT320" s="29"/>
      <c r="AU320" s="29" t="s">
        <v>231</v>
      </c>
      <c r="AV320" s="29" t="s">
        <v>232</v>
      </c>
      <c r="AW320" s="29">
        <v>6.7248299999999999</v>
      </c>
      <c r="AX320" s="29" t="s">
        <v>410</v>
      </c>
      <c r="AY320" s="29" t="s">
        <v>411</v>
      </c>
      <c r="AZ320" s="3">
        <v>144</v>
      </c>
      <c r="BA320" s="29" t="s">
        <v>213</v>
      </c>
      <c r="BB320" s="29">
        <v>144</v>
      </c>
      <c r="BC320" s="29" t="s">
        <v>60</v>
      </c>
      <c r="BD320" s="29" t="s">
        <v>60</v>
      </c>
      <c r="BE320" s="29" t="s">
        <v>412</v>
      </c>
      <c r="BF320" s="31" t="str">
        <f>IFERROR(VLOOKUP(Data_Power_app[[#This Row],[PRO ODER]],'Result'!H:J,3,0),"")</f>
        <v>LAMINATION 2</v>
      </c>
      <c r="BG320" s="13"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7">
        <v>348</v>
      </c>
      <c r="B321" s="29" t="s">
        <v>944</v>
      </c>
      <c r="C321" s="29" t="s">
        <v>945</v>
      </c>
      <c r="D321" s="29" t="s">
        <v>95</v>
      </c>
      <c r="E321" s="29" t="s">
        <v>96</v>
      </c>
      <c r="F321" s="29" t="s">
        <v>59</v>
      </c>
      <c r="G321" s="29">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29" t="s">
        <v>312</v>
      </c>
      <c r="AH321" s="29" t="s">
        <v>654</v>
      </c>
      <c r="AI321" s="29" t="s">
        <v>946</v>
      </c>
      <c r="AJ321" s="29" t="s">
        <v>655</v>
      </c>
      <c r="AK321" s="29" t="s">
        <v>100</v>
      </c>
      <c r="AL321" s="29" t="s">
        <v>656</v>
      </c>
      <c r="AM321" s="29" t="s">
        <v>657</v>
      </c>
      <c r="AN321" s="29">
        <v>90.266760000000005</v>
      </c>
      <c r="AO321" s="29" t="s">
        <v>68</v>
      </c>
      <c r="AP321" s="29"/>
      <c r="AQ321" s="29"/>
      <c r="AR321" s="29" t="s">
        <v>68</v>
      </c>
      <c r="AS321" s="29"/>
      <c r="AT321" s="29"/>
      <c r="AU321" s="29" t="s">
        <v>103</v>
      </c>
      <c r="AV321" s="29" t="s">
        <v>104</v>
      </c>
      <c r="AW321" s="29">
        <v>167.80704</v>
      </c>
      <c r="AX321" s="29" t="s">
        <v>947</v>
      </c>
      <c r="AY321" s="29" t="s">
        <v>948</v>
      </c>
      <c r="AZ321" s="3">
        <v>1908</v>
      </c>
      <c r="BA321" s="29" t="s">
        <v>60</v>
      </c>
      <c r="BB321" s="29">
        <v>1908</v>
      </c>
      <c r="BC321" s="29" t="s">
        <v>105</v>
      </c>
      <c r="BD321" s="29" t="s">
        <v>1137</v>
      </c>
      <c r="BE321" s="29" t="s">
        <v>60</v>
      </c>
      <c r="BF321" s="31" t="str">
        <f>IFERROR(VLOOKUP(Data_Power_app[[#This Row],[PRO ODER]],'Result'!H:J,3,0),"")</f>
        <v/>
      </c>
      <c r="BG321" s="13" t="str">
        <f>IFERROR(VLOOKUP(Data_Power_app[[#This Row],[PRO ODER]]&amp;"LAM",'Real Time'!A:E,4,0),"")</f>
        <v>ML-06</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7">
        <v>349</v>
      </c>
      <c r="B322" s="29" t="s">
        <v>5223</v>
      </c>
      <c r="C322" s="29" t="s">
        <v>5224</v>
      </c>
      <c r="D322" s="29" t="s">
        <v>86</v>
      </c>
      <c r="E322" s="29" t="s">
        <v>235</v>
      </c>
      <c r="F322" s="29" t="s">
        <v>72</v>
      </c>
      <c r="G322" s="29">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2.91465</v>
      </c>
      <c r="AO322" s="29" t="s">
        <v>68</v>
      </c>
      <c r="AP322" s="29"/>
      <c r="AQ322" s="29"/>
      <c r="AR322" s="29" t="s">
        <v>68</v>
      </c>
      <c r="AS322" s="29"/>
      <c r="AT322" s="29"/>
      <c r="AU322" s="29" t="s">
        <v>871</v>
      </c>
      <c r="AV322" s="29" t="s">
        <v>872</v>
      </c>
      <c r="AW322" s="29">
        <v>5.4180400000000004</v>
      </c>
      <c r="AX322" s="29" t="s">
        <v>772</v>
      </c>
      <c r="AY322" s="29" t="s">
        <v>773</v>
      </c>
      <c r="AZ322" s="3">
        <v>90</v>
      </c>
      <c r="BA322" s="29" t="s">
        <v>60</v>
      </c>
      <c r="BB322" s="29">
        <v>90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350</v>
      </c>
      <c r="B323" s="29" t="s">
        <v>5225</v>
      </c>
      <c r="C323" s="29" t="s">
        <v>5226</v>
      </c>
      <c r="D323" s="29" t="s">
        <v>86</v>
      </c>
      <c r="E323" s="29" t="s">
        <v>235</v>
      </c>
      <c r="F323" s="29" t="s">
        <v>72</v>
      </c>
      <c r="G323" s="29">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29" t="s">
        <v>1106</v>
      </c>
      <c r="AH323" s="29" t="s">
        <v>769</v>
      </c>
      <c r="AI323" s="29" t="s">
        <v>1660</v>
      </c>
      <c r="AJ323" s="29" t="s">
        <v>74</v>
      </c>
      <c r="AK323" s="29" t="s">
        <v>100</v>
      </c>
      <c r="AL323" s="29" t="s">
        <v>770</v>
      </c>
      <c r="AM323" s="29" t="s">
        <v>771</v>
      </c>
      <c r="AN323" s="29">
        <v>3.1089600000000002</v>
      </c>
      <c r="AO323" s="29" t="s">
        <v>68</v>
      </c>
      <c r="AP323" s="29"/>
      <c r="AQ323" s="29"/>
      <c r="AR323" s="29" t="s">
        <v>68</v>
      </c>
      <c r="AS323" s="29"/>
      <c r="AT323" s="29"/>
      <c r="AU323" s="29" t="s">
        <v>871</v>
      </c>
      <c r="AV323" s="29" t="s">
        <v>872</v>
      </c>
      <c r="AW323" s="29">
        <v>5.7792399999999997</v>
      </c>
      <c r="AX323" s="29" t="s">
        <v>772</v>
      </c>
      <c r="AY323" s="29" t="s">
        <v>773</v>
      </c>
      <c r="AZ323" s="3">
        <v>96</v>
      </c>
      <c r="BA323" s="29" t="s">
        <v>60</v>
      </c>
      <c r="BB323" s="29">
        <v>96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351</v>
      </c>
      <c r="B324" s="29" t="s">
        <v>5227</v>
      </c>
      <c r="C324" s="29" t="s">
        <v>5228</v>
      </c>
      <c r="D324" s="29" t="s">
        <v>86</v>
      </c>
      <c r="E324" s="29" t="s">
        <v>235</v>
      </c>
      <c r="F324" s="29" t="s">
        <v>72</v>
      </c>
      <c r="G324" s="29">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4.6359000000000004</v>
      </c>
      <c r="AO324" s="29" t="s">
        <v>68</v>
      </c>
      <c r="AP324" s="29"/>
      <c r="AQ324" s="29"/>
      <c r="AR324" s="29" t="s">
        <v>68</v>
      </c>
      <c r="AS324" s="29"/>
      <c r="AT324" s="29"/>
      <c r="AU324" s="29" t="s">
        <v>871</v>
      </c>
      <c r="AV324" s="29" t="s">
        <v>872</v>
      </c>
      <c r="AW324" s="29">
        <v>8.6184899999999995</v>
      </c>
      <c r="AX324" s="29" t="s">
        <v>772</v>
      </c>
      <c r="AY324" s="29" t="s">
        <v>773</v>
      </c>
      <c r="AZ324" s="3">
        <v>150</v>
      </c>
      <c r="BA324" s="29" t="s">
        <v>60</v>
      </c>
      <c r="BB324" s="29">
        <v>150</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352</v>
      </c>
      <c r="B325" s="29" t="s">
        <v>5229</v>
      </c>
      <c r="C325" s="29" t="s">
        <v>5230</v>
      </c>
      <c r="D325" s="29" t="s">
        <v>86</v>
      </c>
      <c r="E325" s="29" t="s">
        <v>235</v>
      </c>
      <c r="F325" s="29" t="s">
        <v>72</v>
      </c>
      <c r="G325" s="29">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4.8213400000000002</v>
      </c>
      <c r="AO325" s="29" t="s">
        <v>68</v>
      </c>
      <c r="AP325" s="29"/>
      <c r="AQ325" s="29"/>
      <c r="AR325" s="29" t="s">
        <v>68</v>
      </c>
      <c r="AS325" s="29"/>
      <c r="AT325" s="29"/>
      <c r="AU325" s="29" t="s">
        <v>871</v>
      </c>
      <c r="AV325" s="29" t="s">
        <v>872</v>
      </c>
      <c r="AW325" s="29">
        <v>8.9632299999999994</v>
      </c>
      <c r="AX325" s="29" t="s">
        <v>772</v>
      </c>
      <c r="AY325" s="29" t="s">
        <v>773</v>
      </c>
      <c r="AZ325" s="3">
        <v>156</v>
      </c>
      <c r="BA325" s="29" t="s">
        <v>60</v>
      </c>
      <c r="BB325" s="29">
        <v>156</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353</v>
      </c>
      <c r="B326" s="29" t="s">
        <v>5231</v>
      </c>
      <c r="C326" s="29" t="s">
        <v>5232</v>
      </c>
      <c r="D326" s="29" t="s">
        <v>86</v>
      </c>
      <c r="E326" s="29" t="s">
        <v>235</v>
      </c>
      <c r="F326" s="29" t="s">
        <v>72</v>
      </c>
      <c r="G326" s="29">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4.1397500000000003</v>
      </c>
      <c r="AO326" s="29" t="s">
        <v>68</v>
      </c>
      <c r="AP326" s="29"/>
      <c r="AQ326" s="29"/>
      <c r="AR326" s="29" t="s">
        <v>68</v>
      </c>
      <c r="AS326" s="29"/>
      <c r="AT326" s="29"/>
      <c r="AU326" s="29" t="s">
        <v>871</v>
      </c>
      <c r="AV326" s="29" t="s">
        <v>872</v>
      </c>
      <c r="AW326" s="29">
        <v>7.6967600000000003</v>
      </c>
      <c r="AX326" s="29" t="s">
        <v>772</v>
      </c>
      <c r="AY326" s="29" t="s">
        <v>773</v>
      </c>
      <c r="AZ326" s="3">
        <v>138</v>
      </c>
      <c r="BA326" s="29" t="s">
        <v>60</v>
      </c>
      <c r="BB326" s="29">
        <v>138</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354</v>
      </c>
      <c r="B327" s="29" t="s">
        <v>5233</v>
      </c>
      <c r="C327" s="29" t="s">
        <v>5234</v>
      </c>
      <c r="D327" s="29" t="s">
        <v>86</v>
      </c>
      <c r="E327" s="29" t="s">
        <v>235</v>
      </c>
      <c r="F327" s="29" t="s">
        <v>72</v>
      </c>
      <c r="G327" s="29">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3.2756099999999999</v>
      </c>
      <c r="AO327" s="29" t="s">
        <v>68</v>
      </c>
      <c r="AP327" s="29"/>
      <c r="AQ327" s="29"/>
      <c r="AR327" s="29" t="s">
        <v>68</v>
      </c>
      <c r="AS327" s="29"/>
      <c r="AT327" s="29"/>
      <c r="AU327" s="29" t="s">
        <v>871</v>
      </c>
      <c r="AV327" s="29" t="s">
        <v>872</v>
      </c>
      <c r="AW327" s="29">
        <v>6.0895799999999998</v>
      </c>
      <c r="AX327" s="29" t="s">
        <v>772</v>
      </c>
      <c r="AY327" s="29" t="s">
        <v>773</v>
      </c>
      <c r="AZ327" s="3">
        <v>114</v>
      </c>
      <c r="BA327" s="29" t="s">
        <v>60</v>
      </c>
      <c r="BB327" s="29">
        <v>114</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355</v>
      </c>
      <c r="B328" s="29" t="s">
        <v>5235</v>
      </c>
      <c r="C328" s="29" t="s">
        <v>5236</v>
      </c>
      <c r="D328" s="29" t="s">
        <v>86</v>
      </c>
      <c r="E328" s="29" t="s">
        <v>235</v>
      </c>
      <c r="F328" s="29" t="s">
        <v>72</v>
      </c>
      <c r="G328" s="29">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29" t="s">
        <v>1106</v>
      </c>
      <c r="AH328" s="29" t="s">
        <v>769</v>
      </c>
      <c r="AI328" s="29" t="s">
        <v>1660</v>
      </c>
      <c r="AJ328" s="29" t="s">
        <v>74</v>
      </c>
      <c r="AK328" s="29" t="s">
        <v>100</v>
      </c>
      <c r="AL328" s="29" t="s">
        <v>770</v>
      </c>
      <c r="AM328" s="29" t="s">
        <v>771</v>
      </c>
      <c r="AN328" s="29">
        <v>2.3537499999999998</v>
      </c>
      <c r="AO328" s="29" t="s">
        <v>68</v>
      </c>
      <c r="AP328" s="29"/>
      <c r="AQ328" s="29"/>
      <c r="AR328" s="29" t="s">
        <v>68</v>
      </c>
      <c r="AS328" s="29"/>
      <c r="AT328" s="29"/>
      <c r="AU328" s="29" t="s">
        <v>871</v>
      </c>
      <c r="AV328" s="29" t="s">
        <v>872</v>
      </c>
      <c r="AW328" s="29">
        <v>4.3761099999999997</v>
      </c>
      <c r="AX328" s="29" t="s">
        <v>772</v>
      </c>
      <c r="AY328" s="29" t="s">
        <v>773</v>
      </c>
      <c r="AZ328" s="3">
        <v>90</v>
      </c>
      <c r="BA328" s="29" t="s">
        <v>60</v>
      </c>
      <c r="BB328" s="29">
        <v>90</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356</v>
      </c>
      <c r="B329" s="29" t="s">
        <v>5237</v>
      </c>
      <c r="C329" s="29" t="s">
        <v>5238</v>
      </c>
      <c r="D329" s="29" t="s">
        <v>86</v>
      </c>
      <c r="E329" s="29" t="s">
        <v>235</v>
      </c>
      <c r="F329" s="29" t="s">
        <v>72</v>
      </c>
      <c r="G329" s="29">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29" t="s">
        <v>1106</v>
      </c>
      <c r="AH329" s="29" t="s">
        <v>769</v>
      </c>
      <c r="AI329" s="29" t="s">
        <v>1660</v>
      </c>
      <c r="AJ329" s="29" t="s">
        <v>74</v>
      </c>
      <c r="AK329" s="29" t="s">
        <v>100</v>
      </c>
      <c r="AL329" s="29" t="s">
        <v>770</v>
      </c>
      <c r="AM329" s="29" t="s">
        <v>771</v>
      </c>
      <c r="AN329" s="29">
        <v>1.2553300000000001</v>
      </c>
      <c r="AO329" s="29" t="s">
        <v>68</v>
      </c>
      <c r="AP329" s="29"/>
      <c r="AQ329" s="29"/>
      <c r="AR329" s="29" t="s">
        <v>68</v>
      </c>
      <c r="AS329" s="29"/>
      <c r="AT329" s="29"/>
      <c r="AU329" s="29" t="s">
        <v>871</v>
      </c>
      <c r="AV329" s="29" t="s">
        <v>872</v>
      </c>
      <c r="AW329" s="29">
        <v>2.33392</v>
      </c>
      <c r="AX329" s="29" t="s">
        <v>772</v>
      </c>
      <c r="AY329" s="29" t="s">
        <v>773</v>
      </c>
      <c r="AZ329" s="3">
        <v>48</v>
      </c>
      <c r="BA329" s="29" t="s">
        <v>60</v>
      </c>
      <c r="BB329" s="29">
        <v>48</v>
      </c>
      <c r="BC329" s="29" t="s">
        <v>60</v>
      </c>
      <c r="BD329" s="29" t="s">
        <v>60</v>
      </c>
      <c r="BE329" s="29" t="s">
        <v>60</v>
      </c>
      <c r="BF329" s="31" t="str">
        <f>IFERROR(VLOOKUP(Data_Power_app[[#This Row],[PRO ODER]],'Result'!H:J,3,0),"")</f>
        <v>LAMINATION 1</v>
      </c>
      <c r="BG329" s="13" t="str">
        <f>IFERROR(VLOOKUP(Data_Power_app[[#This Row],[PRO ODER]]&amp;"LAM",'Real Time'!A:E,4,0),"")</f>
        <v>ML-03</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7">
        <v>357</v>
      </c>
      <c r="B330" s="29" t="s">
        <v>5239</v>
      </c>
      <c r="C330" s="29" t="s">
        <v>5240</v>
      </c>
      <c r="D330" s="29" t="s">
        <v>86</v>
      </c>
      <c r="E330" s="29" t="s">
        <v>235</v>
      </c>
      <c r="F330" s="29" t="s">
        <v>72</v>
      </c>
      <c r="G330" s="29">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v>45819</v>
      </c>
      <c r="AG330" s="29" t="s">
        <v>1106</v>
      </c>
      <c r="AH330" s="29" t="s">
        <v>769</v>
      </c>
      <c r="AI330" s="29" t="s">
        <v>1660</v>
      </c>
      <c r="AJ330" s="29" t="s">
        <v>74</v>
      </c>
      <c r="AK330" s="29" t="s">
        <v>100</v>
      </c>
      <c r="AL330" s="29" t="s">
        <v>770</v>
      </c>
      <c r="AM330" s="29" t="s">
        <v>771</v>
      </c>
      <c r="AN330" s="29">
        <v>1.09842</v>
      </c>
      <c r="AO330" s="29" t="s">
        <v>68</v>
      </c>
      <c r="AP330" s="29"/>
      <c r="AQ330" s="29"/>
      <c r="AR330" s="29" t="s">
        <v>68</v>
      </c>
      <c r="AS330" s="29"/>
      <c r="AT330" s="29"/>
      <c r="AU330" s="29" t="s">
        <v>871</v>
      </c>
      <c r="AV330" s="29" t="s">
        <v>872</v>
      </c>
      <c r="AW330" s="29">
        <v>2.0421800000000001</v>
      </c>
      <c r="AX330" s="29" t="s">
        <v>772</v>
      </c>
      <c r="AY330" s="29" t="s">
        <v>773</v>
      </c>
      <c r="AZ330" s="3">
        <v>42</v>
      </c>
      <c r="BA330" s="29" t="s">
        <v>60</v>
      </c>
      <c r="BB330" s="29">
        <v>42</v>
      </c>
      <c r="BC330" s="29" t="s">
        <v>60</v>
      </c>
      <c r="BD330" s="29" t="s">
        <v>60</v>
      </c>
      <c r="BE330" s="29" t="s">
        <v>60</v>
      </c>
      <c r="BF330" s="31" t="str">
        <f>IFERROR(VLOOKUP(Data_Power_app[[#This Row],[PRO ODER]],'Result'!H:J,3,0),"")</f>
        <v>LAMINATION 1</v>
      </c>
      <c r="BG330" s="13"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7">
        <v>358</v>
      </c>
      <c r="B331" s="29" t="s">
        <v>2445</v>
      </c>
      <c r="C331" s="29" t="s">
        <v>2353</v>
      </c>
      <c r="D331" s="29" t="s">
        <v>272</v>
      </c>
      <c r="E331" s="29" t="s">
        <v>739</v>
      </c>
      <c r="F331" s="29" t="s">
        <v>59</v>
      </c>
      <c r="G331" s="29">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29" t="s">
        <v>1106</v>
      </c>
      <c r="AH331" s="29" t="s">
        <v>274</v>
      </c>
      <c r="AI331" s="29" t="s">
        <v>2446</v>
      </c>
      <c r="AJ331" s="29" t="s">
        <v>275</v>
      </c>
      <c r="AK331" s="29" t="s">
        <v>100</v>
      </c>
      <c r="AL331" s="29" t="s">
        <v>276</v>
      </c>
      <c r="AM331" s="29" t="s">
        <v>277</v>
      </c>
      <c r="AN331" s="29">
        <v>40.73621</v>
      </c>
      <c r="AO331" s="29" t="s">
        <v>68</v>
      </c>
      <c r="AP331" s="29"/>
      <c r="AQ331" s="29"/>
      <c r="AR331" s="29" t="s">
        <v>68</v>
      </c>
      <c r="AS331" s="29"/>
      <c r="AT331" s="29"/>
      <c r="AU331" s="29" t="s">
        <v>532</v>
      </c>
      <c r="AV331" s="29" t="s">
        <v>533</v>
      </c>
      <c r="AW331" s="29">
        <v>151.4581</v>
      </c>
      <c r="AX331" s="29" t="s">
        <v>924</v>
      </c>
      <c r="AY331" s="29" t="s">
        <v>925</v>
      </c>
      <c r="AZ331" s="3">
        <v>1981</v>
      </c>
      <c r="BA331" s="29" t="s">
        <v>60</v>
      </c>
      <c r="BB331" s="29">
        <v>1981</v>
      </c>
      <c r="BC331" s="29" t="s">
        <v>60</v>
      </c>
      <c r="BD331" s="29" t="s">
        <v>60</v>
      </c>
      <c r="BE331" s="29" t="s">
        <v>60</v>
      </c>
      <c r="BF331" s="31" t="str">
        <f>IFERROR(VLOOKUP(Data_Power_app[[#This Row],[PRO ODER]],'Result'!H:J,3,0),"")</f>
        <v/>
      </c>
      <c r="BG331" s="13" t="str">
        <f>IFERROR(VLOOKUP(Data_Power_app[[#This Row],[PRO ODER]]&amp;"LAM",'Real Time'!A:E,4,0),"")</f>
        <v>ML-05</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7">
        <v>359</v>
      </c>
      <c r="B332" s="29" t="s">
        <v>5340</v>
      </c>
      <c r="C332" s="29" t="s">
        <v>5341</v>
      </c>
      <c r="D332" s="29" t="s">
        <v>86</v>
      </c>
      <c r="E332" s="29" t="s">
        <v>170</v>
      </c>
      <c r="F332" s="29" t="s">
        <v>72</v>
      </c>
      <c r="G332" s="29">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29" t="s">
        <v>1106</v>
      </c>
      <c r="AH332" s="29" t="s">
        <v>581</v>
      </c>
      <c r="AI332" s="29" t="s">
        <v>5342</v>
      </c>
      <c r="AJ332" s="29" t="s">
        <v>74</v>
      </c>
      <c r="AK332" s="29" t="s">
        <v>100</v>
      </c>
      <c r="AL332" s="29" t="s">
        <v>582</v>
      </c>
      <c r="AM332" s="29" t="s">
        <v>583</v>
      </c>
      <c r="AN332" s="29">
        <v>106.94687</v>
      </c>
      <c r="AO332" s="29" t="s">
        <v>68</v>
      </c>
      <c r="AP332" s="29"/>
      <c r="AQ332" s="29"/>
      <c r="AR332" s="29" t="s">
        <v>68</v>
      </c>
      <c r="AS332" s="29"/>
      <c r="AT332" s="29"/>
      <c r="AU332" s="29" t="s">
        <v>185</v>
      </c>
      <c r="AV332" s="29" t="s">
        <v>186</v>
      </c>
      <c r="AW332" s="29">
        <v>233.87772000000001</v>
      </c>
      <c r="AX332" s="29" t="s">
        <v>5343</v>
      </c>
      <c r="AY332" s="29" t="s">
        <v>5344</v>
      </c>
      <c r="AZ332" s="3">
        <v>4598</v>
      </c>
      <c r="BA332" s="29" t="s">
        <v>60</v>
      </c>
      <c r="BB332" s="29">
        <v>4598</v>
      </c>
      <c r="BC332" s="29" t="s">
        <v>60</v>
      </c>
      <c r="BD332" s="29" t="s">
        <v>60</v>
      </c>
      <c r="BE332" s="29" t="s">
        <v>60</v>
      </c>
      <c r="BF332" s="31" t="str">
        <f>IFERROR(VLOOKUP(Data_Power_app[[#This Row],[PRO ODER]],'Result'!H:J,3,0),"")</f>
        <v>LAMINATION 1</v>
      </c>
      <c r="BG332" s="13"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360</v>
      </c>
      <c r="B333" s="29" t="s">
        <v>5345</v>
      </c>
      <c r="C333" s="29" t="s">
        <v>5346</v>
      </c>
      <c r="D333" s="29" t="s">
        <v>86</v>
      </c>
      <c r="E333" s="29" t="s">
        <v>163</v>
      </c>
      <c r="F333" s="29" t="s">
        <v>72</v>
      </c>
      <c r="G333" s="29">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c r="AG333" s="29" t="s">
        <v>151</v>
      </c>
      <c r="AH333" s="29" t="s">
        <v>257</v>
      </c>
      <c r="AI333" s="29" t="s">
        <v>804</v>
      </c>
      <c r="AJ333" s="29" t="s">
        <v>74</v>
      </c>
      <c r="AK333" s="29" t="s">
        <v>100</v>
      </c>
      <c r="AL333" s="29" t="s">
        <v>258</v>
      </c>
      <c r="AM333" s="29" t="s">
        <v>259</v>
      </c>
      <c r="AN333" s="29">
        <v>92.559290000000004</v>
      </c>
      <c r="AO333" s="29" t="s">
        <v>68</v>
      </c>
      <c r="AP333" s="29"/>
      <c r="AQ333" s="29"/>
      <c r="AR333" s="29" t="s">
        <v>68</v>
      </c>
      <c r="AS333" s="29"/>
      <c r="AT333" s="29"/>
      <c r="AU333" s="29" t="s">
        <v>367</v>
      </c>
      <c r="AV333" s="29" t="s">
        <v>368</v>
      </c>
      <c r="AW333" s="29">
        <v>202.42509000000001</v>
      </c>
      <c r="AX333" s="29" t="s">
        <v>805</v>
      </c>
      <c r="AY333" s="29" t="s">
        <v>806</v>
      </c>
      <c r="AZ333" s="3">
        <v>3600</v>
      </c>
      <c r="BA333" s="29" t="s">
        <v>213</v>
      </c>
      <c r="BB333" s="29">
        <v>3600</v>
      </c>
      <c r="BC333" s="29" t="s">
        <v>60</v>
      </c>
      <c r="BD333" s="29" t="s">
        <v>60</v>
      </c>
      <c r="BE333" s="29" t="s">
        <v>260</v>
      </c>
      <c r="BF333" s="31" t="str">
        <f>IFERROR(VLOOKUP(Data_Power_app[[#This Row],[PRO ODER]],'Result'!H:J,3,0),"")</f>
        <v>LAMINATION 7</v>
      </c>
      <c r="BG333" s="13" t="str">
        <f>IFERROR(VLOOKUP(Data_Power_app[[#This Row],[PRO ODER]]&amp;"LAM",'Real Time'!A:E,4,0),"")</f>
        <v>ML-04</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361</v>
      </c>
      <c r="B334" s="29" t="s">
        <v>5353</v>
      </c>
      <c r="C334" s="29" t="s">
        <v>5354</v>
      </c>
      <c r="D334" s="29" t="s">
        <v>222</v>
      </c>
      <c r="E334" s="29" t="s">
        <v>2128</v>
      </c>
      <c r="F334" s="29" t="s">
        <v>72</v>
      </c>
      <c r="G334" s="29">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29" t="s">
        <v>1106</v>
      </c>
      <c r="AH334" s="29" t="s">
        <v>281</v>
      </c>
      <c r="AI334" s="29" t="s">
        <v>5355</v>
      </c>
      <c r="AJ334" s="29" t="s">
        <v>74</v>
      </c>
      <c r="AK334" s="29" t="s">
        <v>100</v>
      </c>
      <c r="AL334" s="29" t="s">
        <v>282</v>
      </c>
      <c r="AM334" s="29" t="s">
        <v>283</v>
      </c>
      <c r="AN334" s="29">
        <v>130.48631</v>
      </c>
      <c r="AO334" s="29" t="s">
        <v>68</v>
      </c>
      <c r="AP334" s="29"/>
      <c r="AQ334" s="29"/>
      <c r="AR334" s="29" t="s">
        <v>68</v>
      </c>
      <c r="AS334" s="29"/>
      <c r="AT334" s="29"/>
      <c r="AU334" s="29" t="s">
        <v>500</v>
      </c>
      <c r="AV334" s="29" t="s">
        <v>501</v>
      </c>
      <c r="AW334" s="29">
        <v>285.34519999999998</v>
      </c>
      <c r="AX334" s="29" t="s">
        <v>1794</v>
      </c>
      <c r="AY334" s="29" t="s">
        <v>1795</v>
      </c>
      <c r="AZ334" s="3">
        <v>5004</v>
      </c>
      <c r="BA334" s="29" t="s">
        <v>213</v>
      </c>
      <c r="BB334" s="29">
        <v>5004</v>
      </c>
      <c r="BC334" s="29" t="s">
        <v>60</v>
      </c>
      <c r="BD334" s="29" t="s">
        <v>60</v>
      </c>
      <c r="BE334" s="29" t="s">
        <v>286</v>
      </c>
      <c r="BF334" s="31" t="str">
        <f>IFERROR(VLOOKUP(Data_Power_app[[#This Row],[PRO ODER]],'Result'!H:J,3,0),"")</f>
        <v>LAMINATION 3</v>
      </c>
      <c r="BG334" s="13" t="str">
        <f>IFERROR(VLOOKUP(Data_Power_app[[#This Row],[PRO ODER]]&amp;"LAM",'Real Time'!A:E,4,0),"")</f>
        <v>ML-04</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7">
        <v>362</v>
      </c>
      <c r="B335" s="29" t="s">
        <v>2572</v>
      </c>
      <c r="C335" s="29" t="s">
        <v>2573</v>
      </c>
      <c r="D335" s="29" t="s">
        <v>86</v>
      </c>
      <c r="E335" s="29" t="s">
        <v>182</v>
      </c>
      <c r="F335" s="29" t="s">
        <v>59</v>
      </c>
      <c r="G335" s="29">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29" t="s">
        <v>1106</v>
      </c>
      <c r="AH335" s="29" t="s">
        <v>183</v>
      </c>
      <c r="AI335" s="29" t="s">
        <v>1971</v>
      </c>
      <c r="AJ335" s="29" t="s">
        <v>184</v>
      </c>
      <c r="AK335" s="29" t="s">
        <v>100</v>
      </c>
      <c r="AL335" s="29" t="s">
        <v>166</v>
      </c>
      <c r="AM335" s="29" t="s">
        <v>167</v>
      </c>
      <c r="AN335" s="29">
        <v>2.6439499999999998</v>
      </c>
      <c r="AO335" s="29" t="s">
        <v>68</v>
      </c>
      <c r="AP335" s="29"/>
      <c r="AQ335" s="29"/>
      <c r="AR335" s="29" t="s">
        <v>68</v>
      </c>
      <c r="AS335" s="29"/>
      <c r="AT335" s="29"/>
      <c r="AU335" s="29" t="s">
        <v>250</v>
      </c>
      <c r="AV335" s="29" t="s">
        <v>251</v>
      </c>
      <c r="AW335" s="29">
        <v>5.7825800000000003</v>
      </c>
      <c r="AX335" s="29" t="s">
        <v>1972</v>
      </c>
      <c r="AY335" s="29" t="s">
        <v>1973</v>
      </c>
      <c r="AZ335" s="3">
        <v>70</v>
      </c>
      <c r="BA335" s="29" t="s">
        <v>60</v>
      </c>
      <c r="BB335" s="29">
        <v>70</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363</v>
      </c>
      <c r="B336" s="29" t="s">
        <v>2574</v>
      </c>
      <c r="C336" s="29" t="s">
        <v>2575</v>
      </c>
      <c r="D336" s="29" t="s">
        <v>86</v>
      </c>
      <c r="E336" s="29" t="s">
        <v>182</v>
      </c>
      <c r="F336" s="29" t="s">
        <v>59</v>
      </c>
      <c r="G336" s="29">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c r="AG336" s="29" t="s">
        <v>62</v>
      </c>
      <c r="AH336" s="29" t="s">
        <v>183</v>
      </c>
      <c r="AI336" s="29" t="s">
        <v>1975</v>
      </c>
      <c r="AJ336" s="29" t="s">
        <v>184</v>
      </c>
      <c r="AK336" s="29" t="s">
        <v>100</v>
      </c>
      <c r="AL336" s="29" t="s">
        <v>166</v>
      </c>
      <c r="AM336" s="29" t="s">
        <v>167</v>
      </c>
      <c r="AN336" s="29">
        <v>2.8836300000000001</v>
      </c>
      <c r="AO336" s="29" t="s">
        <v>68</v>
      </c>
      <c r="AP336" s="29"/>
      <c r="AQ336" s="29"/>
      <c r="AR336" s="29" t="s">
        <v>68</v>
      </c>
      <c r="AS336" s="29"/>
      <c r="AT336" s="29"/>
      <c r="AU336" s="29" t="s">
        <v>250</v>
      </c>
      <c r="AV336" s="29" t="s">
        <v>251</v>
      </c>
      <c r="AW336" s="29">
        <v>6.3067000000000002</v>
      </c>
      <c r="AX336" s="29" t="s">
        <v>1976</v>
      </c>
      <c r="AY336" s="29" t="s">
        <v>1977</v>
      </c>
      <c r="AZ336" s="3">
        <v>76</v>
      </c>
      <c r="BA336" s="29" t="s">
        <v>60</v>
      </c>
      <c r="BB336" s="29">
        <v>76</v>
      </c>
      <c r="BC336" s="29" t="s">
        <v>60</v>
      </c>
      <c r="BD336" s="29" t="s">
        <v>60</v>
      </c>
      <c r="BE336" s="29" t="s">
        <v>60</v>
      </c>
      <c r="BF336" s="31" t="str">
        <f>IFERROR(VLOOKUP(Data_Power_app[[#This Row],[PRO ODER]],'Result'!H:J,3,0),"")</f>
        <v>LAMINATION 7</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7">
        <v>364</v>
      </c>
      <c r="B337" s="29" t="s">
        <v>2576</v>
      </c>
      <c r="C337" s="29" t="s">
        <v>2577</v>
      </c>
      <c r="D337" s="29" t="s">
        <v>86</v>
      </c>
      <c r="E337" s="29" t="s">
        <v>182</v>
      </c>
      <c r="F337" s="29" t="s">
        <v>59</v>
      </c>
      <c r="G337" s="29">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29" t="s">
        <v>1106</v>
      </c>
      <c r="AH337" s="29" t="s">
        <v>183</v>
      </c>
      <c r="AI337" s="29" t="s">
        <v>2549</v>
      </c>
      <c r="AJ337" s="29" t="s">
        <v>184</v>
      </c>
      <c r="AK337" s="29" t="s">
        <v>100</v>
      </c>
      <c r="AL337" s="29" t="s">
        <v>166</v>
      </c>
      <c r="AM337" s="29" t="s">
        <v>167</v>
      </c>
      <c r="AN337" s="29">
        <v>2.343</v>
      </c>
      <c r="AO337" s="29" t="s">
        <v>68</v>
      </c>
      <c r="AP337" s="29"/>
      <c r="AQ337" s="29"/>
      <c r="AR337" s="29" t="s">
        <v>68</v>
      </c>
      <c r="AS337" s="29"/>
      <c r="AT337" s="29"/>
      <c r="AU337" s="29" t="s">
        <v>250</v>
      </c>
      <c r="AV337" s="29" t="s">
        <v>251</v>
      </c>
      <c r="AW337" s="29">
        <v>5.1242900000000002</v>
      </c>
      <c r="AX337" s="29" t="s">
        <v>2550</v>
      </c>
      <c r="AY337" s="29" t="s">
        <v>2551</v>
      </c>
      <c r="AZ337" s="3">
        <v>61</v>
      </c>
      <c r="BA337" s="29" t="s">
        <v>60</v>
      </c>
      <c r="BB337" s="29">
        <v>61</v>
      </c>
      <c r="BC337" s="29" t="s">
        <v>60</v>
      </c>
      <c r="BD337" s="29" t="s">
        <v>60</v>
      </c>
      <c r="BE337" s="29" t="s">
        <v>60</v>
      </c>
      <c r="BF337" s="31" t="str">
        <f>IFERROR(VLOOKUP(Data_Power_app[[#This Row],[PRO ODER]],'Result'!H:J,3,0),"")</f>
        <v>LAMINATION 7</v>
      </c>
      <c r="BG337" s="13" t="str">
        <f>IFERROR(VLOOKUP(Data_Power_app[[#This Row],[PRO ODER]]&amp;"LAM",'Real Time'!A:E,4,0),"")</f>
        <v>ML-06</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7">
        <v>365</v>
      </c>
      <c r="B338" s="29" t="s">
        <v>2553</v>
      </c>
      <c r="C338" s="29" t="s">
        <v>2408</v>
      </c>
      <c r="D338" s="29" t="s">
        <v>86</v>
      </c>
      <c r="E338" s="29" t="s">
        <v>170</v>
      </c>
      <c r="F338" s="29" t="s">
        <v>59</v>
      </c>
      <c r="G338" s="29">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29" t="s">
        <v>1106</v>
      </c>
      <c r="AH338" s="29" t="s">
        <v>215</v>
      </c>
      <c r="AI338" s="29" t="s">
        <v>2554</v>
      </c>
      <c r="AJ338" s="29" t="s">
        <v>172</v>
      </c>
      <c r="AK338" s="29" t="s">
        <v>100</v>
      </c>
      <c r="AL338" s="29" t="s">
        <v>173</v>
      </c>
      <c r="AM338" s="29" t="s">
        <v>174</v>
      </c>
      <c r="AN338" s="29">
        <v>3.9261699999999999</v>
      </c>
      <c r="AO338" s="29" t="s">
        <v>68</v>
      </c>
      <c r="AP338" s="29"/>
      <c r="AQ338" s="29"/>
      <c r="AR338" s="29" t="s">
        <v>68</v>
      </c>
      <c r="AS338" s="29"/>
      <c r="AT338" s="29"/>
      <c r="AU338" s="29" t="s">
        <v>421</v>
      </c>
      <c r="AV338" s="29" t="s">
        <v>422</v>
      </c>
      <c r="AW338" s="29">
        <v>8.5862099999999995</v>
      </c>
      <c r="AX338" s="29" t="s">
        <v>11553</v>
      </c>
      <c r="AY338" s="29" t="s">
        <v>11534</v>
      </c>
      <c r="AZ338" s="3">
        <v>63</v>
      </c>
      <c r="BA338" s="29" t="s">
        <v>60</v>
      </c>
      <c r="BB338" s="29">
        <v>115</v>
      </c>
      <c r="BC338" s="29" t="s">
        <v>60</v>
      </c>
      <c r="BD338" s="29" t="s">
        <v>60</v>
      </c>
      <c r="BE338" s="29" t="s">
        <v>60</v>
      </c>
      <c r="BF338" s="31" t="str">
        <f>IFERROR(VLOOKUP(Data_Power_app[[#This Row],[PRO ODER]],'Result'!H:J,3,0),"")</f>
        <v/>
      </c>
      <c r="BG338" s="13" t="str">
        <f>IFERROR(VLOOKUP(Data_Power_app[[#This Row],[PRO ODER]]&amp;"LAM",'Real Time'!A:E,4,0),"")</f>
        <v>ML-06</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7">
        <v>366</v>
      </c>
      <c r="B339" s="29" t="s">
        <v>2800</v>
      </c>
      <c r="C339" s="29" t="s">
        <v>2801</v>
      </c>
      <c r="D339" s="29" t="s">
        <v>272</v>
      </c>
      <c r="E339" s="29" t="s">
        <v>342</v>
      </c>
      <c r="F339" s="29" t="s">
        <v>59</v>
      </c>
      <c r="G339" s="29">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29" t="s">
        <v>62</v>
      </c>
      <c r="AH339" s="29" t="s">
        <v>274</v>
      </c>
      <c r="AI339" s="29" t="s">
        <v>2802</v>
      </c>
      <c r="AJ339" s="29" t="s">
        <v>275</v>
      </c>
      <c r="AK339" s="29" t="s">
        <v>100</v>
      </c>
      <c r="AL339" s="29" t="s">
        <v>343</v>
      </c>
      <c r="AM339" s="29" t="s">
        <v>344</v>
      </c>
      <c r="AN339" s="29">
        <v>0.66790000000000005</v>
      </c>
      <c r="AO339" s="29" t="s">
        <v>68</v>
      </c>
      <c r="AP339" s="29"/>
      <c r="AQ339" s="29"/>
      <c r="AR339" s="29" t="s">
        <v>68</v>
      </c>
      <c r="AS339" s="29"/>
      <c r="AT339" s="29"/>
      <c r="AU339" s="29" t="s">
        <v>345</v>
      </c>
      <c r="AV339" s="29" t="s">
        <v>346</v>
      </c>
      <c r="AW339" s="29">
        <v>2.9212500000000001</v>
      </c>
      <c r="AX339" s="29" t="s">
        <v>2803</v>
      </c>
      <c r="AY339" s="29" t="s">
        <v>394</v>
      </c>
      <c r="AZ339" s="3">
        <v>30</v>
      </c>
      <c r="BA339" s="29" t="s">
        <v>60</v>
      </c>
      <c r="BB339" s="29">
        <v>30</v>
      </c>
      <c r="BC339" s="29" t="s">
        <v>60</v>
      </c>
      <c r="BD339" s="29" t="s">
        <v>60</v>
      </c>
      <c r="BE339" s="29" t="s">
        <v>60</v>
      </c>
      <c r="BF339" s="31" t="str">
        <f>IFERROR(VLOOKUP(Data_Power_app[[#This Row],[PRO ODER]],'Result'!H:J,3,0),"")</f>
        <v/>
      </c>
      <c r="BG339" s="13" t="str">
        <f>IFERROR(VLOOKUP(Data_Power_app[[#This Row],[PRO ODER]]&amp;"LAM",'Real Time'!A:E,4,0),"")</f>
        <v>ML-05</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7">
        <v>367</v>
      </c>
      <c r="B340" s="29" t="s">
        <v>3844</v>
      </c>
      <c r="C340" s="29" t="s">
        <v>3845</v>
      </c>
      <c r="D340" s="29" t="s">
        <v>222</v>
      </c>
      <c r="E340" s="29" t="s">
        <v>112</v>
      </c>
      <c r="F340" s="29" t="s">
        <v>59</v>
      </c>
      <c r="G340" s="29">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29" t="s">
        <v>1106</v>
      </c>
      <c r="AH340" s="29" t="s">
        <v>371</v>
      </c>
      <c r="AI340" s="29" t="s">
        <v>548</v>
      </c>
      <c r="AJ340" s="29" t="s">
        <v>372</v>
      </c>
      <c r="AK340" s="29" t="s">
        <v>100</v>
      </c>
      <c r="AL340" s="29" t="s">
        <v>465</v>
      </c>
      <c r="AM340" s="29" t="s">
        <v>466</v>
      </c>
      <c r="AN340" s="29">
        <v>0.30606</v>
      </c>
      <c r="AO340" s="29" t="s">
        <v>68</v>
      </c>
      <c r="AP340" s="29"/>
      <c r="AQ340" s="29"/>
      <c r="AR340" s="29" t="s">
        <v>68</v>
      </c>
      <c r="AS340" s="29"/>
      <c r="AT340" s="29"/>
      <c r="AU340" s="29" t="s">
        <v>549</v>
      </c>
      <c r="AV340" s="29" t="s">
        <v>550</v>
      </c>
      <c r="AW340" s="29">
        <v>1.3384400000000001</v>
      </c>
      <c r="AX340" s="29" t="s">
        <v>551</v>
      </c>
      <c r="AY340" s="29" t="s">
        <v>552</v>
      </c>
      <c r="AZ340" s="3">
        <v>18</v>
      </c>
      <c r="BA340" s="29" t="s">
        <v>60</v>
      </c>
      <c r="BB340" s="29">
        <v>18</v>
      </c>
      <c r="BC340" s="29" t="s">
        <v>60</v>
      </c>
      <c r="BD340" s="29" t="s">
        <v>60</v>
      </c>
      <c r="BE340" s="29" t="s">
        <v>60</v>
      </c>
      <c r="BF340" s="31" t="str">
        <f>IFERROR(VLOOKUP(Data_Power_app[[#This Row],[PRO ODER]],'Result'!H:J,3,0),"")</f>
        <v>LAMINATION 1</v>
      </c>
      <c r="BG340" s="13" t="str">
        <f>IFERROR(VLOOKUP(Data_Power_app[[#This Row],[PRO ODER]]&amp;"LAM",'Real Time'!A:E,4,0),"")</f>
        <v>ML-04</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7">
        <v>368</v>
      </c>
      <c r="B341" s="29" t="s">
        <v>12613</v>
      </c>
      <c r="C341" s="29" t="s">
        <v>12614</v>
      </c>
      <c r="D341" s="29" t="s">
        <v>86</v>
      </c>
      <c r="E341" s="29" t="s">
        <v>235</v>
      </c>
      <c r="F341" s="29" t="s">
        <v>72</v>
      </c>
      <c r="G341" s="29">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2.5179800000000001</v>
      </c>
      <c r="AO341" s="29" t="s">
        <v>68</v>
      </c>
      <c r="AP341" s="29"/>
      <c r="AQ341" s="29"/>
      <c r="AR341" s="29" t="s">
        <v>68</v>
      </c>
      <c r="AS341" s="29"/>
      <c r="AT341" s="29"/>
      <c r="AU341" s="29" t="s">
        <v>877</v>
      </c>
      <c r="AV341" s="29" t="s">
        <v>878</v>
      </c>
      <c r="AW341" s="29">
        <v>5.5063800000000001</v>
      </c>
      <c r="AX341" s="29" t="s">
        <v>879</v>
      </c>
      <c r="AY341" s="29" t="s">
        <v>880</v>
      </c>
      <c r="AZ341" s="3">
        <v>66</v>
      </c>
      <c r="BA341" s="29" t="s">
        <v>213</v>
      </c>
      <c r="BB341" s="29">
        <v>66</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369</v>
      </c>
      <c r="B342" s="29" t="s">
        <v>12615</v>
      </c>
      <c r="C342" s="29" t="s">
        <v>12616</v>
      </c>
      <c r="D342" s="29" t="s">
        <v>86</v>
      </c>
      <c r="E342" s="29" t="s">
        <v>235</v>
      </c>
      <c r="F342" s="29" t="s">
        <v>72</v>
      </c>
      <c r="G342" s="29">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11.21645</v>
      </c>
      <c r="AO342" s="29" t="s">
        <v>68</v>
      </c>
      <c r="AP342" s="29"/>
      <c r="AQ342" s="29"/>
      <c r="AR342" s="29" t="s">
        <v>68</v>
      </c>
      <c r="AS342" s="29"/>
      <c r="AT342" s="29"/>
      <c r="AU342" s="29" t="s">
        <v>877</v>
      </c>
      <c r="AV342" s="29" t="s">
        <v>878</v>
      </c>
      <c r="AW342" s="29">
        <v>24.528420000000001</v>
      </c>
      <c r="AX342" s="29" t="s">
        <v>879</v>
      </c>
      <c r="AY342" s="29" t="s">
        <v>880</v>
      </c>
      <c r="AZ342" s="3">
        <v>294</v>
      </c>
      <c r="BA342" s="29" t="s">
        <v>213</v>
      </c>
      <c r="BB342" s="29">
        <v>294</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370</v>
      </c>
      <c r="B343" s="29" t="s">
        <v>12617</v>
      </c>
      <c r="C343" s="29" t="s">
        <v>12618</v>
      </c>
      <c r="D343" s="29" t="s">
        <v>86</v>
      </c>
      <c r="E343" s="29" t="s">
        <v>235</v>
      </c>
      <c r="F343" s="29" t="s">
        <v>72</v>
      </c>
      <c r="G343" s="29">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0.45780999999999999</v>
      </c>
      <c r="AO343" s="29" t="s">
        <v>68</v>
      </c>
      <c r="AP343" s="29"/>
      <c r="AQ343" s="29"/>
      <c r="AR343" s="29" t="s">
        <v>68</v>
      </c>
      <c r="AS343" s="29"/>
      <c r="AT343" s="29"/>
      <c r="AU343" s="29" t="s">
        <v>877</v>
      </c>
      <c r="AV343" s="29" t="s">
        <v>878</v>
      </c>
      <c r="AW343" s="29">
        <v>1.00116</v>
      </c>
      <c r="AX343" s="29" t="s">
        <v>879</v>
      </c>
      <c r="AY343" s="29" t="s">
        <v>880</v>
      </c>
      <c r="AZ343" s="3">
        <v>12</v>
      </c>
      <c r="BA343" s="29" t="s">
        <v>213</v>
      </c>
      <c r="BB343" s="29">
        <v>12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371</v>
      </c>
      <c r="B344" s="29" t="s">
        <v>12619</v>
      </c>
      <c r="C344" s="29" t="s">
        <v>12620</v>
      </c>
      <c r="D344" s="29" t="s">
        <v>86</v>
      </c>
      <c r="E344" s="29" t="s">
        <v>235</v>
      </c>
      <c r="F344" s="29" t="s">
        <v>72</v>
      </c>
      <c r="G344" s="29">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17.50825</v>
      </c>
      <c r="AO344" s="29" t="s">
        <v>68</v>
      </c>
      <c r="AP344" s="29"/>
      <c r="AQ344" s="29"/>
      <c r="AR344" s="29" t="s">
        <v>68</v>
      </c>
      <c r="AS344" s="29"/>
      <c r="AT344" s="29"/>
      <c r="AU344" s="29" t="s">
        <v>877</v>
      </c>
      <c r="AV344" s="29" t="s">
        <v>878</v>
      </c>
      <c r="AW344" s="29">
        <v>38.294370000000001</v>
      </c>
      <c r="AX344" s="29" t="s">
        <v>879</v>
      </c>
      <c r="AY344" s="29" t="s">
        <v>880</v>
      </c>
      <c r="AZ344" s="3">
        <v>510</v>
      </c>
      <c r="BA344" s="29" t="s">
        <v>213</v>
      </c>
      <c r="BB344" s="29">
        <v>510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372</v>
      </c>
      <c r="B345" s="29" t="s">
        <v>12621</v>
      </c>
      <c r="C345" s="29" t="s">
        <v>12622</v>
      </c>
      <c r="D345" s="29" t="s">
        <v>86</v>
      </c>
      <c r="E345" s="29" t="s">
        <v>235</v>
      </c>
      <c r="F345" s="29" t="s">
        <v>72</v>
      </c>
      <c r="G345" s="29">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4.5315500000000002</v>
      </c>
      <c r="AO345" s="29" t="s">
        <v>68</v>
      </c>
      <c r="AP345" s="29"/>
      <c r="AQ345" s="29"/>
      <c r="AR345" s="29" t="s">
        <v>68</v>
      </c>
      <c r="AS345" s="29"/>
      <c r="AT345" s="29"/>
      <c r="AU345" s="29" t="s">
        <v>877</v>
      </c>
      <c r="AV345" s="29" t="s">
        <v>878</v>
      </c>
      <c r="AW345" s="29">
        <v>9.9114799999999992</v>
      </c>
      <c r="AX345" s="29" t="s">
        <v>879</v>
      </c>
      <c r="AY345" s="29" t="s">
        <v>880</v>
      </c>
      <c r="AZ345" s="3">
        <v>132</v>
      </c>
      <c r="BA345" s="29" t="s">
        <v>213</v>
      </c>
      <c r="BB345" s="29">
        <v>132</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373</v>
      </c>
      <c r="B346" s="29" t="s">
        <v>12623</v>
      </c>
      <c r="C346" s="29" t="s">
        <v>12624</v>
      </c>
      <c r="D346" s="29" t="s">
        <v>86</v>
      </c>
      <c r="E346" s="29" t="s">
        <v>235</v>
      </c>
      <c r="F346" s="29" t="s">
        <v>72</v>
      </c>
      <c r="G346" s="29">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29.867010000000001</v>
      </c>
      <c r="AO346" s="29" t="s">
        <v>68</v>
      </c>
      <c r="AP346" s="29"/>
      <c r="AQ346" s="29"/>
      <c r="AR346" s="29" t="s">
        <v>68</v>
      </c>
      <c r="AS346" s="29"/>
      <c r="AT346" s="29"/>
      <c r="AU346" s="29" t="s">
        <v>877</v>
      </c>
      <c r="AV346" s="29" t="s">
        <v>878</v>
      </c>
      <c r="AW346" s="29">
        <v>65.325689999999994</v>
      </c>
      <c r="AX346" s="29" t="s">
        <v>879</v>
      </c>
      <c r="AY346" s="29" t="s">
        <v>880</v>
      </c>
      <c r="AZ346" s="3">
        <v>870</v>
      </c>
      <c r="BA346" s="29" t="s">
        <v>213</v>
      </c>
      <c r="BB346" s="29">
        <v>870</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374</v>
      </c>
      <c r="B347" s="29" t="s">
        <v>12625</v>
      </c>
      <c r="C347" s="29" t="s">
        <v>12626</v>
      </c>
      <c r="D347" s="29" t="s">
        <v>86</v>
      </c>
      <c r="E347" s="29" t="s">
        <v>235</v>
      </c>
      <c r="F347" s="29" t="s">
        <v>72</v>
      </c>
      <c r="G347" s="29">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7.41526</v>
      </c>
      <c r="AO347" s="29" t="s">
        <v>68</v>
      </c>
      <c r="AP347" s="29"/>
      <c r="AQ347" s="29"/>
      <c r="AR347" s="29" t="s">
        <v>68</v>
      </c>
      <c r="AS347" s="29"/>
      <c r="AT347" s="29"/>
      <c r="AU347" s="29" t="s">
        <v>877</v>
      </c>
      <c r="AV347" s="29" t="s">
        <v>878</v>
      </c>
      <c r="AW347" s="29">
        <v>16.218789999999998</v>
      </c>
      <c r="AX347" s="29" t="s">
        <v>879</v>
      </c>
      <c r="AY347" s="29" t="s">
        <v>880</v>
      </c>
      <c r="AZ347" s="3">
        <v>216</v>
      </c>
      <c r="BA347" s="29" t="s">
        <v>213</v>
      </c>
      <c r="BB347" s="29">
        <v>216</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375</v>
      </c>
      <c r="B348" s="29" t="s">
        <v>12627</v>
      </c>
      <c r="C348" s="29" t="s">
        <v>12628</v>
      </c>
      <c r="D348" s="29" t="s">
        <v>86</v>
      </c>
      <c r="E348" s="29" t="s">
        <v>235</v>
      </c>
      <c r="F348" s="29" t="s">
        <v>72</v>
      </c>
      <c r="G348" s="29">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36.458350000000003</v>
      </c>
      <c r="AO348" s="29" t="s">
        <v>68</v>
      </c>
      <c r="AP348" s="29"/>
      <c r="AQ348" s="29"/>
      <c r="AR348" s="29" t="s">
        <v>68</v>
      </c>
      <c r="AS348" s="29"/>
      <c r="AT348" s="29"/>
      <c r="AU348" s="29" t="s">
        <v>877</v>
      </c>
      <c r="AV348" s="29" t="s">
        <v>878</v>
      </c>
      <c r="AW348" s="29">
        <v>79.74239</v>
      </c>
      <c r="AX348" s="29" t="s">
        <v>879</v>
      </c>
      <c r="AY348" s="29" t="s">
        <v>880</v>
      </c>
      <c r="AZ348" s="3">
        <v>1062</v>
      </c>
      <c r="BA348" s="29" t="s">
        <v>213</v>
      </c>
      <c r="BB348" s="29">
        <v>1062</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376</v>
      </c>
      <c r="B349" s="29" t="s">
        <v>12629</v>
      </c>
      <c r="C349" s="29" t="s">
        <v>12630</v>
      </c>
      <c r="D349" s="29" t="s">
        <v>86</v>
      </c>
      <c r="E349" s="29" t="s">
        <v>235</v>
      </c>
      <c r="F349" s="29" t="s">
        <v>72</v>
      </c>
      <c r="G349" s="29">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4.0609400000000004</v>
      </c>
      <c r="AO349" s="29" t="s">
        <v>68</v>
      </c>
      <c r="AP349" s="29"/>
      <c r="AQ349" s="29"/>
      <c r="AR349" s="29" t="s">
        <v>68</v>
      </c>
      <c r="AS349" s="29"/>
      <c r="AT349" s="29"/>
      <c r="AU349" s="29" t="s">
        <v>877</v>
      </c>
      <c r="AV349" s="29" t="s">
        <v>878</v>
      </c>
      <c r="AW349" s="29">
        <v>8.8823299999999996</v>
      </c>
      <c r="AX349" s="29" t="s">
        <v>879</v>
      </c>
      <c r="AY349" s="29" t="s">
        <v>880</v>
      </c>
      <c r="AZ349" s="3">
        <v>138</v>
      </c>
      <c r="BA349" s="29" t="s">
        <v>213</v>
      </c>
      <c r="BB349" s="29">
        <v>138</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377</v>
      </c>
      <c r="B350" s="29" t="s">
        <v>12631</v>
      </c>
      <c r="C350" s="29" t="s">
        <v>12632</v>
      </c>
      <c r="D350" s="29" t="s">
        <v>86</v>
      </c>
      <c r="E350" s="29" t="s">
        <v>235</v>
      </c>
      <c r="F350" s="29" t="s">
        <v>72</v>
      </c>
      <c r="G350" s="29">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17.832820000000002</v>
      </c>
      <c r="AO350" s="29" t="s">
        <v>68</v>
      </c>
      <c r="AP350" s="29"/>
      <c r="AQ350" s="29"/>
      <c r="AR350" s="29" t="s">
        <v>68</v>
      </c>
      <c r="AS350" s="29"/>
      <c r="AT350" s="29"/>
      <c r="AU350" s="29" t="s">
        <v>877</v>
      </c>
      <c r="AV350" s="29" t="s">
        <v>878</v>
      </c>
      <c r="AW350" s="29">
        <v>39.005009999999999</v>
      </c>
      <c r="AX350" s="29" t="s">
        <v>879</v>
      </c>
      <c r="AY350" s="29" t="s">
        <v>880</v>
      </c>
      <c r="AZ350" s="3">
        <v>606</v>
      </c>
      <c r="BA350" s="29" t="s">
        <v>213</v>
      </c>
      <c r="BB350" s="29">
        <v>606</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378</v>
      </c>
      <c r="B351" s="29" t="s">
        <v>12633</v>
      </c>
      <c r="C351" s="29" t="s">
        <v>12634</v>
      </c>
      <c r="D351" s="29" t="s">
        <v>86</v>
      </c>
      <c r="E351" s="29" t="s">
        <v>235</v>
      </c>
      <c r="F351" s="29" t="s">
        <v>72</v>
      </c>
      <c r="G351" s="29">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2.4718800000000001</v>
      </c>
      <c r="AO351" s="29" t="s">
        <v>68</v>
      </c>
      <c r="AP351" s="29"/>
      <c r="AQ351" s="29"/>
      <c r="AR351" s="29" t="s">
        <v>68</v>
      </c>
      <c r="AS351" s="29"/>
      <c r="AT351" s="29"/>
      <c r="AU351" s="29" t="s">
        <v>877</v>
      </c>
      <c r="AV351" s="29" t="s">
        <v>878</v>
      </c>
      <c r="AW351" s="29">
        <v>5.4066299999999998</v>
      </c>
      <c r="AX351" s="29" t="s">
        <v>879</v>
      </c>
      <c r="AY351" s="29" t="s">
        <v>880</v>
      </c>
      <c r="AZ351" s="3">
        <v>84</v>
      </c>
      <c r="BA351" s="29" t="s">
        <v>213</v>
      </c>
      <c r="BB351" s="29">
        <v>84</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379</v>
      </c>
      <c r="B352" s="29" t="s">
        <v>12635</v>
      </c>
      <c r="C352" s="29" t="s">
        <v>12636</v>
      </c>
      <c r="D352" s="29" t="s">
        <v>86</v>
      </c>
      <c r="E352" s="29" t="s">
        <v>235</v>
      </c>
      <c r="F352" s="29" t="s">
        <v>72</v>
      </c>
      <c r="G352" s="29">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9.5343800000000005</v>
      </c>
      <c r="AO352" s="29" t="s">
        <v>68</v>
      </c>
      <c r="AP352" s="29"/>
      <c r="AQ352" s="29"/>
      <c r="AR352" s="29" t="s">
        <v>68</v>
      </c>
      <c r="AS352" s="29"/>
      <c r="AT352" s="29"/>
      <c r="AU352" s="29" t="s">
        <v>877</v>
      </c>
      <c r="AV352" s="29" t="s">
        <v>878</v>
      </c>
      <c r="AW352" s="29">
        <v>20.85416</v>
      </c>
      <c r="AX352" s="29" t="s">
        <v>879</v>
      </c>
      <c r="AY352" s="29" t="s">
        <v>880</v>
      </c>
      <c r="AZ352" s="3">
        <v>324</v>
      </c>
      <c r="BA352" s="29" t="s">
        <v>213</v>
      </c>
      <c r="BB352" s="29">
        <v>324</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380</v>
      </c>
      <c r="B353" s="29" t="s">
        <v>12637</v>
      </c>
      <c r="C353" s="29" t="s">
        <v>12638</v>
      </c>
      <c r="D353" s="29" t="s">
        <v>86</v>
      </c>
      <c r="E353" s="29" t="s">
        <v>235</v>
      </c>
      <c r="F353" s="29" t="s">
        <v>72</v>
      </c>
      <c r="G353" s="29">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0.32099</v>
      </c>
      <c r="AO353" s="29" t="s">
        <v>68</v>
      </c>
      <c r="AP353" s="29"/>
      <c r="AQ353" s="29"/>
      <c r="AR353" s="29" t="s">
        <v>68</v>
      </c>
      <c r="AS353" s="29"/>
      <c r="AT353" s="29"/>
      <c r="AU353" s="29" t="s">
        <v>877</v>
      </c>
      <c r="AV353" s="29" t="s">
        <v>878</v>
      </c>
      <c r="AW353" s="29">
        <v>0.70216999999999996</v>
      </c>
      <c r="AX353" s="29" t="s">
        <v>879</v>
      </c>
      <c r="AY353" s="29" t="s">
        <v>880</v>
      </c>
      <c r="AZ353" s="3">
        <v>12</v>
      </c>
      <c r="BA353" s="29" t="s">
        <v>213</v>
      </c>
      <c r="BB353" s="29">
        <v>12</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381</v>
      </c>
      <c r="B354" s="29" t="s">
        <v>12639</v>
      </c>
      <c r="C354" s="29" t="s">
        <v>12640</v>
      </c>
      <c r="D354" s="29" t="s">
        <v>86</v>
      </c>
      <c r="E354" s="29" t="s">
        <v>235</v>
      </c>
      <c r="F354" s="29" t="s">
        <v>72</v>
      </c>
      <c r="G354" s="29">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151</v>
      </c>
      <c r="AH354" s="29" t="s">
        <v>236</v>
      </c>
      <c r="AI354" s="29" t="s">
        <v>876</v>
      </c>
      <c r="AJ354" s="29" t="s">
        <v>74</v>
      </c>
      <c r="AK354" s="29" t="s">
        <v>100</v>
      </c>
      <c r="AL354" s="29" t="s">
        <v>237</v>
      </c>
      <c r="AM354" s="29" t="s">
        <v>238</v>
      </c>
      <c r="AN354" s="29">
        <v>2.8889</v>
      </c>
      <c r="AO354" s="29" t="s">
        <v>68</v>
      </c>
      <c r="AP354" s="29"/>
      <c r="AQ354" s="29"/>
      <c r="AR354" s="29" t="s">
        <v>68</v>
      </c>
      <c r="AS354" s="29"/>
      <c r="AT354" s="29"/>
      <c r="AU354" s="29" t="s">
        <v>877</v>
      </c>
      <c r="AV354" s="29" t="s">
        <v>878</v>
      </c>
      <c r="AW354" s="29">
        <v>6.3195399999999999</v>
      </c>
      <c r="AX354" s="29" t="s">
        <v>879</v>
      </c>
      <c r="AY354" s="29" t="s">
        <v>880</v>
      </c>
      <c r="AZ354" s="3">
        <v>108</v>
      </c>
      <c r="BA354" s="29" t="s">
        <v>213</v>
      </c>
      <c r="BB354" s="29">
        <v>108</v>
      </c>
      <c r="BC354" s="29" t="s">
        <v>60</v>
      </c>
      <c r="BD354" s="29" t="s">
        <v>60</v>
      </c>
      <c r="BE354" s="29" t="s">
        <v>239</v>
      </c>
      <c r="BF354" s="31" t="str">
        <f>IFERROR(VLOOKUP(Data_Power_app[[#This Row],[PRO ODER]],'Result'!H:J,3,0),"")</f>
        <v>LAMINATION 1</v>
      </c>
      <c r="BG354" s="13"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7">
        <v>382</v>
      </c>
      <c r="B355" s="29" t="s">
        <v>12641</v>
      </c>
      <c r="C355" s="29" t="s">
        <v>12642</v>
      </c>
      <c r="D355" s="29" t="s">
        <v>86</v>
      </c>
      <c r="E355" s="29" t="s">
        <v>235</v>
      </c>
      <c r="F355" s="29" t="s">
        <v>72</v>
      </c>
      <c r="G355" s="29">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29" t="s">
        <v>151</v>
      </c>
      <c r="AH355" s="29" t="s">
        <v>236</v>
      </c>
      <c r="AI355" s="29" t="s">
        <v>876</v>
      </c>
      <c r="AJ355" s="29" t="s">
        <v>74</v>
      </c>
      <c r="AK355" s="29" t="s">
        <v>100</v>
      </c>
      <c r="AL355" s="29" t="s">
        <v>237</v>
      </c>
      <c r="AM355" s="29" t="s">
        <v>238</v>
      </c>
      <c r="AN355" s="29">
        <v>0.16048999999999999</v>
      </c>
      <c r="AO355" s="29" t="s">
        <v>68</v>
      </c>
      <c r="AP355" s="29"/>
      <c r="AQ355" s="29"/>
      <c r="AR355" s="29" t="s">
        <v>68</v>
      </c>
      <c r="AS355" s="29"/>
      <c r="AT355" s="29"/>
      <c r="AU355" s="29" t="s">
        <v>877</v>
      </c>
      <c r="AV355" s="29" t="s">
        <v>878</v>
      </c>
      <c r="AW355" s="29">
        <v>0.35109000000000001</v>
      </c>
      <c r="AX355" s="29" t="s">
        <v>879</v>
      </c>
      <c r="AY355" s="29" t="s">
        <v>880</v>
      </c>
      <c r="AZ355" s="3">
        <v>6</v>
      </c>
      <c r="BA355" s="29" t="s">
        <v>213</v>
      </c>
      <c r="BB355" s="29">
        <v>6</v>
      </c>
      <c r="BC355" s="29" t="s">
        <v>60</v>
      </c>
      <c r="BD355" s="29" t="s">
        <v>60</v>
      </c>
      <c r="BE355" s="29" t="s">
        <v>239</v>
      </c>
      <c r="BF355" s="31" t="str">
        <f>IFERROR(VLOOKUP(Data_Power_app[[#This Row],[PRO ODER]],'Result'!H:J,3,0),"")</f>
        <v>LAMINATION 1</v>
      </c>
      <c r="BG355" s="13"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7">
        <v>383</v>
      </c>
      <c r="B356" s="29" t="s">
        <v>3817</v>
      </c>
      <c r="C356" s="29" t="s">
        <v>3818</v>
      </c>
      <c r="D356" s="29" t="s">
        <v>86</v>
      </c>
      <c r="E356" s="29" t="s">
        <v>192</v>
      </c>
      <c r="F356" s="29" t="s">
        <v>72</v>
      </c>
      <c r="G356" s="29">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29" t="s">
        <v>119</v>
      </c>
      <c r="AH356" s="29" t="s">
        <v>2902</v>
      </c>
      <c r="AI356" s="29" t="s">
        <v>3814</v>
      </c>
      <c r="AJ356" s="29" t="s">
        <v>74</v>
      </c>
      <c r="AK356" s="29" t="s">
        <v>264</v>
      </c>
      <c r="AL356" s="29" t="s">
        <v>248</v>
      </c>
      <c r="AM356" s="29" t="s">
        <v>249</v>
      </c>
      <c r="AN356" s="29">
        <v>17.568349999999999</v>
      </c>
      <c r="AO356" s="29" t="s">
        <v>68</v>
      </c>
      <c r="AP356" s="29"/>
      <c r="AQ356" s="29"/>
      <c r="AR356" s="29" t="s">
        <v>68</v>
      </c>
      <c r="AS356" s="29"/>
      <c r="AT356" s="29"/>
      <c r="AU356" s="29" t="s">
        <v>3815</v>
      </c>
      <c r="AV356" s="29" t="s">
        <v>3816</v>
      </c>
      <c r="AW356" s="29">
        <v>38.420479999999998</v>
      </c>
      <c r="AX356" s="29" t="s">
        <v>68</v>
      </c>
      <c r="AY356" s="29" t="s">
        <v>68</v>
      </c>
      <c r="AZ356" s="3" t="s">
        <v>68</v>
      </c>
      <c r="BA356" s="29" t="s">
        <v>60</v>
      </c>
      <c r="BB356" s="29">
        <v>859</v>
      </c>
      <c r="BC356" s="29" t="s">
        <v>60</v>
      </c>
      <c r="BD356" s="29" t="s">
        <v>60</v>
      </c>
      <c r="BE356" s="29" t="s">
        <v>60</v>
      </c>
      <c r="BF356" s="31" t="str">
        <f>IFERROR(VLOOKUP(Data_Power_app[[#This Row],[PRO ODER]],'Result'!H:J,3,0),"")</f>
        <v>LAMINATION 3</v>
      </c>
      <c r="BG356" s="13" t="str">
        <f>IFERROR(VLOOKUP(Data_Power_app[[#This Row],[PRO ODER]]&amp;"LAM",'Real Time'!A:E,4,0),"")</f>
        <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386</v>
      </c>
      <c r="B357" s="29" t="s">
        <v>2724</v>
      </c>
      <c r="C357" s="29" t="s">
        <v>2725</v>
      </c>
      <c r="D357" s="29" t="s">
        <v>86</v>
      </c>
      <c r="E357" s="29" t="s">
        <v>163</v>
      </c>
      <c r="F357" s="29" t="s">
        <v>72</v>
      </c>
      <c r="G357" s="29">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v>45819</v>
      </c>
      <c r="AC357" s="4" t="s">
        <v>60</v>
      </c>
      <c r="AD357" s="4">
        <v>45817</v>
      </c>
      <c r="AE357" s="4">
        <v>45820</v>
      </c>
      <c r="AF357" s="4"/>
      <c r="AG357" s="29" t="s">
        <v>1107</v>
      </c>
      <c r="AH357" s="29" t="s">
        <v>525</v>
      </c>
      <c r="AI357" s="29" t="s">
        <v>2723</v>
      </c>
      <c r="AJ357" s="29" t="s">
        <v>74</v>
      </c>
      <c r="AK357" s="29" t="s">
        <v>65</v>
      </c>
      <c r="AL357" s="29" t="s">
        <v>161</v>
      </c>
      <c r="AM357" s="29" t="s">
        <v>162</v>
      </c>
      <c r="AN357" s="29">
        <v>27.298279999999998</v>
      </c>
      <c r="AO357" s="29" t="s">
        <v>68</v>
      </c>
      <c r="AP357" s="29"/>
      <c r="AQ357" s="29"/>
      <c r="AR357" s="29" t="s">
        <v>68</v>
      </c>
      <c r="AS357" s="29"/>
      <c r="AT357" s="29"/>
      <c r="AU357" s="29" t="s">
        <v>296</v>
      </c>
      <c r="AV357" s="29" t="s">
        <v>297</v>
      </c>
      <c r="AW357" s="29">
        <v>59.68871</v>
      </c>
      <c r="AX357" s="29" t="s">
        <v>211</v>
      </c>
      <c r="AY357" s="29" t="s">
        <v>212</v>
      </c>
      <c r="AZ357" s="3">
        <v>1166</v>
      </c>
      <c r="BA357" s="29" t="s">
        <v>213</v>
      </c>
      <c r="BB357" s="29">
        <v>1166</v>
      </c>
      <c r="BC357" s="29" t="s">
        <v>60</v>
      </c>
      <c r="BD357" s="29" t="s">
        <v>60</v>
      </c>
      <c r="BE357" s="29" t="s">
        <v>670</v>
      </c>
      <c r="BF357" s="31" t="str">
        <f>IFERROR(VLOOKUP(Data_Power_app[[#This Row],[PRO ODER]],'Result'!H:J,3,0),"")</f>
        <v/>
      </c>
      <c r="BG357" s="13" t="str">
        <f>IFERROR(VLOOKUP(Data_Power_app[[#This Row],[PRO ODER]]&amp;"LAM",'Real Time'!A:E,4,0),"")</f>
        <v>ML-04</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387</v>
      </c>
      <c r="B358" s="29" t="s">
        <v>1831</v>
      </c>
      <c r="C358" s="29" t="s">
        <v>1832</v>
      </c>
      <c r="D358" s="29" t="s">
        <v>272</v>
      </c>
      <c r="E358" s="29" t="s">
        <v>273</v>
      </c>
      <c r="F358" s="29" t="s">
        <v>59</v>
      </c>
      <c r="G358" s="29">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c r="AG358" s="29" t="s">
        <v>62</v>
      </c>
      <c r="AH358" s="29" t="s">
        <v>274</v>
      </c>
      <c r="AI358" s="29" t="s">
        <v>1620</v>
      </c>
      <c r="AJ358" s="29" t="s">
        <v>275</v>
      </c>
      <c r="AK358" s="29" t="s">
        <v>100</v>
      </c>
      <c r="AL358" s="29" t="s">
        <v>276</v>
      </c>
      <c r="AM358" s="29" t="s">
        <v>277</v>
      </c>
      <c r="AN358" s="29">
        <v>27.678909999999998</v>
      </c>
      <c r="AO358" s="29" t="s">
        <v>68</v>
      </c>
      <c r="AP358" s="29"/>
      <c r="AQ358" s="29"/>
      <c r="AR358" s="29" t="s">
        <v>68</v>
      </c>
      <c r="AS358" s="29"/>
      <c r="AT358" s="29"/>
      <c r="AU358" s="29" t="s">
        <v>532</v>
      </c>
      <c r="AV358" s="29" t="s">
        <v>533</v>
      </c>
      <c r="AW358" s="29">
        <v>102.91485</v>
      </c>
      <c r="AX358" s="29" t="s">
        <v>1621</v>
      </c>
      <c r="AY358" s="29" t="s">
        <v>1622</v>
      </c>
      <c r="AZ358" s="3">
        <v>1148</v>
      </c>
      <c r="BA358" s="29" t="s">
        <v>60</v>
      </c>
      <c r="BB358" s="29">
        <v>1148</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388</v>
      </c>
      <c r="B359" s="29" t="s">
        <v>1858</v>
      </c>
      <c r="C359" s="29" t="s">
        <v>1859</v>
      </c>
      <c r="D359" s="29" t="s">
        <v>272</v>
      </c>
      <c r="E359" s="29" t="s">
        <v>273</v>
      </c>
      <c r="F359" s="29" t="s">
        <v>59</v>
      </c>
      <c r="G359" s="29">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29" t="s">
        <v>1106</v>
      </c>
      <c r="AH359" s="29" t="s">
        <v>274</v>
      </c>
      <c r="AI359" s="29" t="s">
        <v>909</v>
      </c>
      <c r="AJ359" s="29" t="s">
        <v>275</v>
      </c>
      <c r="AK359" s="29" t="s">
        <v>100</v>
      </c>
      <c r="AL359" s="29" t="s">
        <v>276</v>
      </c>
      <c r="AM359" s="29" t="s">
        <v>277</v>
      </c>
      <c r="AN359" s="29">
        <v>12.01356</v>
      </c>
      <c r="AO359" s="29" t="s">
        <v>68</v>
      </c>
      <c r="AP359" s="29"/>
      <c r="AQ359" s="29"/>
      <c r="AR359" s="29" t="s">
        <v>68</v>
      </c>
      <c r="AS359" s="29"/>
      <c r="AT359" s="29"/>
      <c r="AU359" s="29" t="s">
        <v>532</v>
      </c>
      <c r="AV359" s="29" t="s">
        <v>533</v>
      </c>
      <c r="AW359" s="29">
        <v>44.668909999999997</v>
      </c>
      <c r="AX359" s="29" t="s">
        <v>539</v>
      </c>
      <c r="AY359" s="29" t="s">
        <v>540</v>
      </c>
      <c r="AZ359" s="3">
        <v>512</v>
      </c>
      <c r="BA359" s="29" t="s">
        <v>60</v>
      </c>
      <c r="BB359" s="29">
        <v>512</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389</v>
      </c>
      <c r="B360" s="29" t="s">
        <v>2458</v>
      </c>
      <c r="C360" s="29" t="s">
        <v>2358</v>
      </c>
      <c r="D360" s="29" t="s">
        <v>272</v>
      </c>
      <c r="E360" s="29" t="s">
        <v>739</v>
      </c>
      <c r="F360" s="29" t="s">
        <v>59</v>
      </c>
      <c r="G360" s="29">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29" t="s">
        <v>1106</v>
      </c>
      <c r="AH360" s="29" t="s">
        <v>274</v>
      </c>
      <c r="AI360" s="29" t="s">
        <v>2455</v>
      </c>
      <c r="AJ360" s="29" t="s">
        <v>275</v>
      </c>
      <c r="AK360" s="29" t="s">
        <v>100</v>
      </c>
      <c r="AL360" s="29" t="s">
        <v>348</v>
      </c>
      <c r="AM360" s="29" t="s">
        <v>349</v>
      </c>
      <c r="AN360" s="29">
        <v>11.50996</v>
      </c>
      <c r="AO360" s="29" t="s">
        <v>68</v>
      </c>
      <c r="AP360" s="29"/>
      <c r="AQ360" s="29"/>
      <c r="AR360" s="29" t="s">
        <v>68</v>
      </c>
      <c r="AS360" s="29"/>
      <c r="AT360" s="29"/>
      <c r="AU360" s="29" t="s">
        <v>350</v>
      </c>
      <c r="AV360" s="29" t="s">
        <v>351</v>
      </c>
      <c r="AW360" s="29">
        <v>50.343060000000001</v>
      </c>
      <c r="AX360" s="29" t="s">
        <v>2456</v>
      </c>
      <c r="AY360" s="29" t="s">
        <v>2457</v>
      </c>
      <c r="AZ360" s="3">
        <v>566</v>
      </c>
      <c r="BA360" s="29" t="s">
        <v>60</v>
      </c>
      <c r="BB360" s="29">
        <v>566</v>
      </c>
      <c r="BC360" s="29" t="s">
        <v>60</v>
      </c>
      <c r="BD360" s="29" t="s">
        <v>60</v>
      </c>
      <c r="BE360" s="29" t="s">
        <v>60</v>
      </c>
      <c r="BF360" s="31" t="str">
        <f>IFERROR(VLOOKUP(Data_Power_app[[#This Row],[PRO ODER]],'Result'!H:J,3,0),"")</f>
        <v/>
      </c>
      <c r="BG360" s="13"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390</v>
      </c>
      <c r="B361" s="29" t="s">
        <v>2459</v>
      </c>
      <c r="C361" s="29" t="s">
        <v>2359</v>
      </c>
      <c r="D361" s="29" t="s">
        <v>272</v>
      </c>
      <c r="E361" s="29" t="s">
        <v>739</v>
      </c>
      <c r="F361" s="29" t="s">
        <v>59</v>
      </c>
      <c r="G361" s="29">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29" t="s">
        <v>1106</v>
      </c>
      <c r="AH361" s="29" t="s">
        <v>274</v>
      </c>
      <c r="AI361" s="29" t="s">
        <v>2455</v>
      </c>
      <c r="AJ361" s="29" t="s">
        <v>275</v>
      </c>
      <c r="AK361" s="29" t="s">
        <v>100</v>
      </c>
      <c r="AL361" s="29" t="s">
        <v>348</v>
      </c>
      <c r="AM361" s="29" t="s">
        <v>349</v>
      </c>
      <c r="AN361" s="29">
        <v>29.057580000000002</v>
      </c>
      <c r="AO361" s="29" t="s">
        <v>68</v>
      </c>
      <c r="AP361" s="29"/>
      <c r="AQ361" s="29"/>
      <c r="AR361" s="29" t="s">
        <v>68</v>
      </c>
      <c r="AS361" s="29"/>
      <c r="AT361" s="29"/>
      <c r="AU361" s="29" t="s">
        <v>350</v>
      </c>
      <c r="AV361" s="29" t="s">
        <v>351</v>
      </c>
      <c r="AW361" s="29">
        <v>127.09323999999999</v>
      </c>
      <c r="AX361" s="29" t="s">
        <v>2456</v>
      </c>
      <c r="AY361" s="29" t="s">
        <v>2457</v>
      </c>
      <c r="AZ361" s="3">
        <v>1436</v>
      </c>
      <c r="BA361" s="29" t="s">
        <v>60</v>
      </c>
      <c r="BB361" s="29">
        <v>1436</v>
      </c>
      <c r="BC361" s="29" t="s">
        <v>60</v>
      </c>
      <c r="BD361" s="29" t="s">
        <v>60</v>
      </c>
      <c r="BE361" s="29" t="s">
        <v>60</v>
      </c>
      <c r="BF361" s="31" t="str">
        <f>IFERROR(VLOOKUP(Data_Power_app[[#This Row],[PRO ODER]],'Result'!H:J,3,0),"")</f>
        <v/>
      </c>
      <c r="BG361" s="13" t="str">
        <f>IFERROR(VLOOKUP(Data_Power_app[[#This Row],[PRO ODER]]&amp;"LAM",'Real Time'!A:E,4,0),"")</f>
        <v>ML-05</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391</v>
      </c>
      <c r="B362" s="29" t="s">
        <v>1626</v>
      </c>
      <c r="C362" s="29" t="s">
        <v>1627</v>
      </c>
      <c r="D362" s="29" t="s">
        <v>272</v>
      </c>
      <c r="E362" s="29" t="s">
        <v>739</v>
      </c>
      <c r="F362" s="29" t="s">
        <v>59</v>
      </c>
      <c r="G362" s="29">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29" t="s">
        <v>1106</v>
      </c>
      <c r="AH362" s="29" t="s">
        <v>917</v>
      </c>
      <c r="AI362" s="29" t="s">
        <v>918</v>
      </c>
      <c r="AJ362" s="29" t="s">
        <v>919</v>
      </c>
      <c r="AK362" s="29" t="s">
        <v>100</v>
      </c>
      <c r="AL362" s="29" t="s">
        <v>920</v>
      </c>
      <c r="AM362" s="29" t="s">
        <v>921</v>
      </c>
      <c r="AN362" s="29">
        <v>72.234449999999995</v>
      </c>
      <c r="AO362" s="29" t="s">
        <v>68</v>
      </c>
      <c r="AP362" s="29"/>
      <c r="AQ362" s="29"/>
      <c r="AR362" s="29" t="s">
        <v>68</v>
      </c>
      <c r="AS362" s="29"/>
      <c r="AT362" s="29"/>
      <c r="AU362" s="29" t="s">
        <v>350</v>
      </c>
      <c r="AV362" s="29" t="s">
        <v>351</v>
      </c>
      <c r="AW362" s="29">
        <v>315.93887000000001</v>
      </c>
      <c r="AX362" s="29" t="s">
        <v>68</v>
      </c>
      <c r="AY362" s="29" t="s">
        <v>68</v>
      </c>
      <c r="AZ362" s="3" t="s">
        <v>68</v>
      </c>
      <c r="BA362" s="29" t="s">
        <v>60</v>
      </c>
      <c r="BB362" s="29">
        <v>3704</v>
      </c>
      <c r="BC362" s="29" t="s">
        <v>60</v>
      </c>
      <c r="BD362" s="29" t="s">
        <v>60</v>
      </c>
      <c r="BE362" s="29" t="s">
        <v>60</v>
      </c>
      <c r="BF362" s="31" t="str">
        <f>IFERROR(VLOOKUP(Data_Power_app[[#This Row],[PRO ODER]],'Result'!H:J,3,0),"")</f>
        <v/>
      </c>
      <c r="BG362" s="13"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392</v>
      </c>
      <c r="B363" s="29" t="s">
        <v>2482</v>
      </c>
      <c r="C363" s="29" t="s">
        <v>2355</v>
      </c>
      <c r="D363" s="29" t="s">
        <v>272</v>
      </c>
      <c r="E363" s="29" t="s">
        <v>347</v>
      </c>
      <c r="F363" s="29" t="s">
        <v>59</v>
      </c>
      <c r="G363" s="29">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29" t="s">
        <v>1106</v>
      </c>
      <c r="AH363" s="29" t="s">
        <v>274</v>
      </c>
      <c r="AI363" s="29" t="s">
        <v>443</v>
      </c>
      <c r="AJ363" s="29" t="s">
        <v>275</v>
      </c>
      <c r="AK363" s="29" t="s">
        <v>100</v>
      </c>
      <c r="AL363" s="29" t="s">
        <v>343</v>
      </c>
      <c r="AM363" s="29" t="s">
        <v>344</v>
      </c>
      <c r="AN363" s="29">
        <v>24.203430000000001</v>
      </c>
      <c r="AO363" s="29" t="s">
        <v>68</v>
      </c>
      <c r="AP363" s="29"/>
      <c r="AQ363" s="29"/>
      <c r="AR363" s="29" t="s">
        <v>68</v>
      </c>
      <c r="AS363" s="29"/>
      <c r="AT363" s="29"/>
      <c r="AU363" s="29" t="s">
        <v>345</v>
      </c>
      <c r="AV363" s="29" t="s">
        <v>346</v>
      </c>
      <c r="AW363" s="29">
        <v>105.86150000000001</v>
      </c>
      <c r="AX363" s="29" t="s">
        <v>444</v>
      </c>
      <c r="AY363" s="29" t="s">
        <v>445</v>
      </c>
      <c r="AZ363" s="3">
        <v>1203</v>
      </c>
      <c r="BA363" s="29" t="s">
        <v>60</v>
      </c>
      <c r="BB363" s="29">
        <v>1203</v>
      </c>
      <c r="BC363" s="29" t="s">
        <v>60</v>
      </c>
      <c r="BD363" s="29" t="s">
        <v>60</v>
      </c>
      <c r="BE363" s="29" t="s">
        <v>60</v>
      </c>
      <c r="BF363" s="31" t="str">
        <f>IFERROR(VLOOKUP(Data_Power_app[[#This Row],[PRO ODER]],'Result'!H:J,3,0),"")</f>
        <v/>
      </c>
      <c r="BG363" s="13" t="str">
        <f>IFERROR(VLOOKUP(Data_Power_app[[#This Row],[PRO ODER]]&amp;"LAM",'Real Time'!A:E,4,0),"")</f>
        <v>ML-04</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393</v>
      </c>
      <c r="B364" s="29" t="s">
        <v>2483</v>
      </c>
      <c r="C364" s="29" t="s">
        <v>2356</v>
      </c>
      <c r="D364" s="29" t="s">
        <v>272</v>
      </c>
      <c r="E364" s="29" t="s">
        <v>347</v>
      </c>
      <c r="F364" s="29" t="s">
        <v>59</v>
      </c>
      <c r="G364" s="29">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29" t="s">
        <v>1106</v>
      </c>
      <c r="AH364" s="29" t="s">
        <v>274</v>
      </c>
      <c r="AI364" s="29" t="s">
        <v>443</v>
      </c>
      <c r="AJ364" s="29" t="s">
        <v>275</v>
      </c>
      <c r="AK364" s="29" t="s">
        <v>100</v>
      </c>
      <c r="AL364" s="29" t="s">
        <v>343</v>
      </c>
      <c r="AM364" s="29" t="s">
        <v>344</v>
      </c>
      <c r="AN364" s="29">
        <v>21.84863</v>
      </c>
      <c r="AO364" s="29" t="s">
        <v>68</v>
      </c>
      <c r="AP364" s="29"/>
      <c r="AQ364" s="29"/>
      <c r="AR364" s="29" t="s">
        <v>68</v>
      </c>
      <c r="AS364" s="29"/>
      <c r="AT364" s="29"/>
      <c r="AU364" s="29" t="s">
        <v>345</v>
      </c>
      <c r="AV364" s="29" t="s">
        <v>346</v>
      </c>
      <c r="AW364" s="29">
        <v>95.562950000000001</v>
      </c>
      <c r="AX364" s="29" t="s">
        <v>444</v>
      </c>
      <c r="AY364" s="29" t="s">
        <v>445</v>
      </c>
      <c r="AZ364" s="3">
        <v>1071</v>
      </c>
      <c r="BA364" s="29" t="s">
        <v>60</v>
      </c>
      <c r="BB364" s="29">
        <v>1071</v>
      </c>
      <c r="BC364" s="29" t="s">
        <v>60</v>
      </c>
      <c r="BD364" s="29" t="s">
        <v>60</v>
      </c>
      <c r="BE364" s="29" t="s">
        <v>60</v>
      </c>
      <c r="BF364" s="31" t="str">
        <f>IFERROR(VLOOKUP(Data_Power_app[[#This Row],[PRO ODER]],'Result'!H:J,3,0),"")</f>
        <v/>
      </c>
      <c r="BG364" s="13" t="str">
        <f>IFERROR(VLOOKUP(Data_Power_app[[#This Row],[PRO ODER]]&amp;"LAM",'Real Time'!A:E,4,0),"")</f>
        <v>ML-04</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394</v>
      </c>
      <c r="B365" s="29" t="s">
        <v>1862</v>
      </c>
      <c r="C365" s="29" t="s">
        <v>1863</v>
      </c>
      <c r="D365" s="29" t="s">
        <v>272</v>
      </c>
      <c r="E365" s="29" t="s">
        <v>347</v>
      </c>
      <c r="F365" s="29" t="s">
        <v>59</v>
      </c>
      <c r="G365" s="29">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29" t="s">
        <v>1106</v>
      </c>
      <c r="AH365" s="29" t="s">
        <v>274</v>
      </c>
      <c r="AI365" s="29" t="s">
        <v>803</v>
      </c>
      <c r="AJ365" s="29" t="s">
        <v>275</v>
      </c>
      <c r="AK365" s="29" t="s">
        <v>100</v>
      </c>
      <c r="AL365" s="29" t="s">
        <v>348</v>
      </c>
      <c r="AM365" s="29" t="s">
        <v>349</v>
      </c>
      <c r="AN365" s="29">
        <v>27.844100000000001</v>
      </c>
      <c r="AO365" s="29" t="s">
        <v>68</v>
      </c>
      <c r="AP365" s="29"/>
      <c r="AQ365" s="29"/>
      <c r="AR365" s="29" t="s">
        <v>68</v>
      </c>
      <c r="AS365" s="29"/>
      <c r="AT365" s="29"/>
      <c r="AU365" s="29" t="s">
        <v>350</v>
      </c>
      <c r="AV365" s="29" t="s">
        <v>351</v>
      </c>
      <c r="AW365" s="29">
        <v>121.78677</v>
      </c>
      <c r="AX365" s="29" t="s">
        <v>741</v>
      </c>
      <c r="AY365" s="29" t="s">
        <v>690</v>
      </c>
      <c r="AZ365" s="3">
        <v>1365</v>
      </c>
      <c r="BA365" s="29" t="s">
        <v>60</v>
      </c>
      <c r="BB365" s="29">
        <v>1365</v>
      </c>
      <c r="BC365" s="29" t="s">
        <v>60</v>
      </c>
      <c r="BD365" s="29" t="s">
        <v>60</v>
      </c>
      <c r="BE365" s="29" t="s">
        <v>60</v>
      </c>
      <c r="BF365" s="31" t="str">
        <f>IFERROR(VLOOKUP(Data_Power_app[[#This Row],[PRO ODER]],'Result'!H:J,3,0),"")</f>
        <v/>
      </c>
      <c r="BG365" s="13" t="str">
        <f>IFERROR(VLOOKUP(Data_Power_app[[#This Row],[PRO ODER]]&amp;"LAM",'Real Time'!A:E,4,0),"")</f>
        <v>ML-05</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395</v>
      </c>
      <c r="B366" s="29" t="s">
        <v>2489</v>
      </c>
      <c r="C366" s="29" t="s">
        <v>2384</v>
      </c>
      <c r="D366" s="29" t="s">
        <v>86</v>
      </c>
      <c r="E366" s="29" t="s">
        <v>163</v>
      </c>
      <c r="F366" s="29" t="s">
        <v>59</v>
      </c>
      <c r="G366" s="29">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29" t="s">
        <v>1106</v>
      </c>
      <c r="AH366" s="29" t="s">
        <v>438</v>
      </c>
      <c r="AI366" s="29" t="s">
        <v>609</v>
      </c>
      <c r="AJ366" s="29" t="s">
        <v>172</v>
      </c>
      <c r="AK366" s="29" t="s">
        <v>100</v>
      </c>
      <c r="AL366" s="29" t="s">
        <v>439</v>
      </c>
      <c r="AM366" s="29" t="s">
        <v>440</v>
      </c>
      <c r="AN366" s="29">
        <v>146.62239</v>
      </c>
      <c r="AO366" s="29" t="s">
        <v>68</v>
      </c>
      <c r="AP366" s="29"/>
      <c r="AQ366" s="29"/>
      <c r="AR366" s="29" t="s">
        <v>68</v>
      </c>
      <c r="AS366" s="29"/>
      <c r="AT366" s="29"/>
      <c r="AU366" s="29" t="s">
        <v>217</v>
      </c>
      <c r="AV366" s="29" t="s">
        <v>218</v>
      </c>
      <c r="AW366" s="29">
        <v>320.64672999999999</v>
      </c>
      <c r="AX366" s="29" t="s">
        <v>610</v>
      </c>
      <c r="AY366" s="29" t="s">
        <v>611</v>
      </c>
      <c r="AZ366" s="3">
        <v>4231</v>
      </c>
      <c r="BA366" s="29" t="s">
        <v>60</v>
      </c>
      <c r="BB366" s="29">
        <v>4231</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396</v>
      </c>
      <c r="B367" s="29" t="s">
        <v>2447</v>
      </c>
      <c r="C367" s="29" t="s">
        <v>2360</v>
      </c>
      <c r="D367" s="29" t="s">
        <v>86</v>
      </c>
      <c r="E367" s="29" t="s">
        <v>163</v>
      </c>
      <c r="F367" s="29" t="s">
        <v>59</v>
      </c>
      <c r="G367" s="29">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29" t="s">
        <v>1106</v>
      </c>
      <c r="AH367" s="29" t="s">
        <v>438</v>
      </c>
      <c r="AI367" s="29" t="s">
        <v>2140</v>
      </c>
      <c r="AJ367" s="29" t="s">
        <v>172</v>
      </c>
      <c r="AK367" s="29" t="s">
        <v>65</v>
      </c>
      <c r="AL367" s="29" t="s">
        <v>439</v>
      </c>
      <c r="AM367" s="29" t="s">
        <v>440</v>
      </c>
      <c r="AN367" s="29">
        <v>96.221450000000004</v>
      </c>
      <c r="AO367" s="29" t="s">
        <v>68</v>
      </c>
      <c r="AP367" s="29"/>
      <c r="AQ367" s="29"/>
      <c r="AR367" s="29" t="s">
        <v>68</v>
      </c>
      <c r="AS367" s="29"/>
      <c r="AT367" s="29"/>
      <c r="AU367" s="29" t="s">
        <v>1367</v>
      </c>
      <c r="AV367" s="29" t="s">
        <v>1368</v>
      </c>
      <c r="AW367" s="29">
        <v>210.43315999999999</v>
      </c>
      <c r="AX367" s="29" t="s">
        <v>1369</v>
      </c>
      <c r="AY367" s="29" t="s">
        <v>442</v>
      </c>
      <c r="AZ367" s="3">
        <v>3194</v>
      </c>
      <c r="BA367" s="29" t="s">
        <v>60</v>
      </c>
      <c r="BB367" s="29">
        <v>3194</v>
      </c>
      <c r="BC367" s="29" t="s">
        <v>60</v>
      </c>
      <c r="BD367" s="29" t="s">
        <v>60</v>
      </c>
      <c r="BE367" s="29" t="s">
        <v>60</v>
      </c>
      <c r="BF367" s="31" t="str">
        <f>IFERROR(VLOOKUP(Data_Power_app[[#This Row],[PRO ODER]],'Result'!H:J,3,0),"")</f>
        <v/>
      </c>
      <c r="BG367" s="13" t="str">
        <f>IFERROR(VLOOKUP(Data_Power_app[[#This Row],[PRO ODER]]&amp;"LAM",'Real Time'!A:E,4,0),"")</f>
        <v>ML-06</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397</v>
      </c>
      <c r="B368" s="29" t="s">
        <v>2448</v>
      </c>
      <c r="C368" s="29" t="s">
        <v>2361</v>
      </c>
      <c r="D368" s="29" t="s">
        <v>86</v>
      </c>
      <c r="E368" s="29" t="s">
        <v>170</v>
      </c>
      <c r="F368" s="29" t="s">
        <v>59</v>
      </c>
      <c r="G368" s="29">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29" t="s">
        <v>1106</v>
      </c>
      <c r="AH368" s="29" t="s">
        <v>171</v>
      </c>
      <c r="AI368" s="29" t="s">
        <v>2449</v>
      </c>
      <c r="AJ368" s="29" t="s">
        <v>172</v>
      </c>
      <c r="AK368" s="29" t="s">
        <v>65</v>
      </c>
      <c r="AL368" s="29" t="s">
        <v>173</v>
      </c>
      <c r="AM368" s="29" t="s">
        <v>174</v>
      </c>
      <c r="AN368" s="29">
        <v>148.51268999999999</v>
      </c>
      <c r="AO368" s="29" t="s">
        <v>68</v>
      </c>
      <c r="AP368" s="29"/>
      <c r="AQ368" s="29"/>
      <c r="AR368" s="29" t="s">
        <v>68</v>
      </c>
      <c r="AS368" s="29"/>
      <c r="AT368" s="29"/>
      <c r="AU368" s="29" t="s">
        <v>250</v>
      </c>
      <c r="AV368" s="29" t="s">
        <v>251</v>
      </c>
      <c r="AW368" s="29">
        <v>324.79082</v>
      </c>
      <c r="AX368" s="29" t="s">
        <v>2450</v>
      </c>
      <c r="AY368" s="29" t="s">
        <v>2451</v>
      </c>
      <c r="AZ368" s="3">
        <v>4585</v>
      </c>
      <c r="BA368" s="29" t="s">
        <v>60</v>
      </c>
      <c r="BB368" s="29">
        <v>4812</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398</v>
      </c>
      <c r="B369" s="29" t="s">
        <v>3507</v>
      </c>
      <c r="C369" s="29" t="s">
        <v>3508</v>
      </c>
      <c r="D369" s="29" t="s">
        <v>86</v>
      </c>
      <c r="E369" s="29" t="s">
        <v>170</v>
      </c>
      <c r="F369" s="29" t="s">
        <v>59</v>
      </c>
      <c r="G369" s="29">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29" t="s">
        <v>62</v>
      </c>
      <c r="AH369" s="29" t="s">
        <v>171</v>
      </c>
      <c r="AI369" s="29" t="s">
        <v>467</v>
      </c>
      <c r="AJ369" s="29" t="s">
        <v>172</v>
      </c>
      <c r="AK369" s="29" t="s">
        <v>65</v>
      </c>
      <c r="AL369" s="29" t="s">
        <v>173</v>
      </c>
      <c r="AM369" s="29" t="s">
        <v>174</v>
      </c>
      <c r="AN369" s="29">
        <v>121.94774</v>
      </c>
      <c r="AO369" s="29" t="s">
        <v>68</v>
      </c>
      <c r="AP369" s="29"/>
      <c r="AQ369" s="29"/>
      <c r="AR369" s="29" t="s">
        <v>68</v>
      </c>
      <c r="AS369" s="29"/>
      <c r="AT369" s="29"/>
      <c r="AU369" s="29" t="s">
        <v>468</v>
      </c>
      <c r="AV369" s="29" t="s">
        <v>469</v>
      </c>
      <c r="AW369" s="29">
        <v>266.69477000000001</v>
      </c>
      <c r="AX369" s="29" t="s">
        <v>470</v>
      </c>
      <c r="AY369" s="29" t="s">
        <v>471</v>
      </c>
      <c r="AZ369" s="3">
        <v>4135</v>
      </c>
      <c r="BA369" s="29" t="s">
        <v>60</v>
      </c>
      <c r="BB369" s="29">
        <v>4135</v>
      </c>
      <c r="BC369" s="29" t="s">
        <v>60</v>
      </c>
      <c r="BD369" s="29" t="s">
        <v>60</v>
      </c>
      <c r="BE369" s="29" t="s">
        <v>60</v>
      </c>
      <c r="BF369" s="31" t="str">
        <f>IFERROR(VLOOKUP(Data_Power_app[[#This Row],[PRO ODER]],'Result'!H:J,3,0),"")</f>
        <v/>
      </c>
      <c r="BG369" s="13" t="str">
        <f>IFERROR(VLOOKUP(Data_Power_app[[#This Row],[PRO ODER]]&amp;"LAM",'Real Time'!A:E,4,0),"")</f>
        <v>ML-05</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7">
        <v>399</v>
      </c>
      <c r="B370" s="29" t="s">
        <v>2452</v>
      </c>
      <c r="C370" s="29" t="s">
        <v>2362</v>
      </c>
      <c r="D370" s="29" t="s">
        <v>86</v>
      </c>
      <c r="E370" s="29" t="s">
        <v>170</v>
      </c>
      <c r="F370" s="29" t="s">
        <v>59</v>
      </c>
      <c r="G370" s="29">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29" t="s">
        <v>1106</v>
      </c>
      <c r="AH370" s="29" t="s">
        <v>171</v>
      </c>
      <c r="AI370" s="29" t="s">
        <v>423</v>
      </c>
      <c r="AJ370" s="29" t="s">
        <v>172</v>
      </c>
      <c r="AK370" s="29" t="s">
        <v>65</v>
      </c>
      <c r="AL370" s="29" t="s">
        <v>173</v>
      </c>
      <c r="AM370" s="29" t="s">
        <v>174</v>
      </c>
      <c r="AN370" s="29">
        <v>153.69900999999999</v>
      </c>
      <c r="AO370" s="29" t="s">
        <v>68</v>
      </c>
      <c r="AP370" s="29"/>
      <c r="AQ370" s="29"/>
      <c r="AR370" s="29" t="s">
        <v>68</v>
      </c>
      <c r="AS370" s="29"/>
      <c r="AT370" s="29"/>
      <c r="AU370" s="29" t="s">
        <v>296</v>
      </c>
      <c r="AV370" s="29" t="s">
        <v>297</v>
      </c>
      <c r="AW370" s="29">
        <v>336.13234</v>
      </c>
      <c r="AX370" s="29" t="s">
        <v>11554</v>
      </c>
      <c r="AY370" s="29" t="s">
        <v>11555</v>
      </c>
      <c r="AZ370" s="3">
        <v>4347</v>
      </c>
      <c r="BA370" s="29" t="s">
        <v>60</v>
      </c>
      <c r="BB370" s="29">
        <v>4927</v>
      </c>
      <c r="BC370" s="29" t="s">
        <v>60</v>
      </c>
      <c r="BD370" s="29" t="s">
        <v>60</v>
      </c>
      <c r="BE370" s="29" t="s">
        <v>60</v>
      </c>
      <c r="BF370" s="31" t="str">
        <f>IFERROR(VLOOKUP(Data_Power_app[[#This Row],[PRO ODER]],'Result'!H:J,3,0),"")</f>
        <v/>
      </c>
      <c r="BG370" s="13" t="str">
        <f>IFERROR(VLOOKUP(Data_Power_app[[#This Row],[PRO ODER]]&amp;"LAM",'Real Time'!A:E,4,0),"")</f>
        <v>ML-06</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400</v>
      </c>
      <c r="B371" s="29" t="s">
        <v>5358</v>
      </c>
      <c r="C371" s="29" t="s">
        <v>5359</v>
      </c>
      <c r="D371" s="29" t="s">
        <v>86</v>
      </c>
      <c r="E371" s="29" t="s">
        <v>170</v>
      </c>
      <c r="F371" s="29" t="s">
        <v>72</v>
      </c>
      <c r="G371" s="29">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29" t="s">
        <v>1106</v>
      </c>
      <c r="AH371" s="29" t="s">
        <v>316</v>
      </c>
      <c r="AI371" s="29" t="s">
        <v>5124</v>
      </c>
      <c r="AJ371" s="29" t="s">
        <v>74</v>
      </c>
      <c r="AK371" s="29" t="s">
        <v>65</v>
      </c>
      <c r="AL371" s="29" t="s">
        <v>317</v>
      </c>
      <c r="AM371" s="29" t="s">
        <v>318</v>
      </c>
      <c r="AN371" s="29">
        <v>63.478209999999997</v>
      </c>
      <c r="AO371" s="29" t="s">
        <v>68</v>
      </c>
      <c r="AP371" s="29"/>
      <c r="AQ371" s="29"/>
      <c r="AR371" s="29" t="s">
        <v>68</v>
      </c>
      <c r="AS371" s="29"/>
      <c r="AT371" s="29"/>
      <c r="AU371" s="29" t="s">
        <v>564</v>
      </c>
      <c r="AV371" s="29" t="s">
        <v>565</v>
      </c>
      <c r="AW371" s="29">
        <v>138.81117</v>
      </c>
      <c r="AX371" s="29" t="s">
        <v>5125</v>
      </c>
      <c r="AY371" s="29" t="s">
        <v>5126</v>
      </c>
      <c r="AZ371" s="3">
        <v>3099</v>
      </c>
      <c r="BA371" s="29" t="s">
        <v>213</v>
      </c>
      <c r="BB371" s="29">
        <v>3099</v>
      </c>
      <c r="BC371" s="29" t="s">
        <v>60</v>
      </c>
      <c r="BD371" s="29" t="s">
        <v>60</v>
      </c>
      <c r="BE371" s="29" t="s">
        <v>319</v>
      </c>
      <c r="BF371" s="31" t="str">
        <f>IFERROR(VLOOKUP(Data_Power_app[[#This Row],[PRO ODER]],'Result'!H:J,3,0),"")</f>
        <v>LAMINATION 7</v>
      </c>
      <c r="BG371" s="13"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7">
        <v>401</v>
      </c>
      <c r="B372" s="29" t="s">
        <v>2460</v>
      </c>
      <c r="C372" s="29" t="s">
        <v>2363</v>
      </c>
      <c r="D372" s="29" t="s">
        <v>272</v>
      </c>
      <c r="E372" s="29" t="s">
        <v>739</v>
      </c>
      <c r="F372" s="29" t="s">
        <v>59</v>
      </c>
      <c r="G372" s="29">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29" t="s">
        <v>1106</v>
      </c>
      <c r="AH372" s="29" t="s">
        <v>274</v>
      </c>
      <c r="AI372" s="29" t="s">
        <v>2455</v>
      </c>
      <c r="AJ372" s="29" t="s">
        <v>275</v>
      </c>
      <c r="AK372" s="29" t="s">
        <v>100</v>
      </c>
      <c r="AL372" s="29" t="s">
        <v>348</v>
      </c>
      <c r="AM372" s="29" t="s">
        <v>349</v>
      </c>
      <c r="AN372" s="29">
        <v>9.8465399999999992</v>
      </c>
      <c r="AO372" s="29" t="s">
        <v>68</v>
      </c>
      <c r="AP372" s="29"/>
      <c r="AQ372" s="29"/>
      <c r="AR372" s="29" t="s">
        <v>68</v>
      </c>
      <c r="AS372" s="29"/>
      <c r="AT372" s="29"/>
      <c r="AU372" s="29" t="s">
        <v>350</v>
      </c>
      <c r="AV372" s="29" t="s">
        <v>351</v>
      </c>
      <c r="AW372" s="29">
        <v>43.066490000000002</v>
      </c>
      <c r="AX372" s="29" t="s">
        <v>2456</v>
      </c>
      <c r="AY372" s="29" t="s">
        <v>2457</v>
      </c>
      <c r="AZ372" s="3">
        <v>506</v>
      </c>
      <c r="BA372" s="29" t="s">
        <v>60</v>
      </c>
      <c r="BB372" s="29">
        <v>506</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402</v>
      </c>
      <c r="B373" s="29" t="s">
        <v>2461</v>
      </c>
      <c r="C373" s="29" t="s">
        <v>2364</v>
      </c>
      <c r="D373" s="29" t="s">
        <v>272</v>
      </c>
      <c r="E373" s="29" t="s">
        <v>739</v>
      </c>
      <c r="F373" s="29" t="s">
        <v>59</v>
      </c>
      <c r="G373" s="29">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29" t="s">
        <v>1106</v>
      </c>
      <c r="AH373" s="29" t="s">
        <v>274</v>
      </c>
      <c r="AI373" s="29" t="s">
        <v>2455</v>
      </c>
      <c r="AJ373" s="29" t="s">
        <v>275</v>
      </c>
      <c r="AK373" s="29" t="s">
        <v>100</v>
      </c>
      <c r="AL373" s="29" t="s">
        <v>348</v>
      </c>
      <c r="AM373" s="29" t="s">
        <v>349</v>
      </c>
      <c r="AN373" s="29">
        <v>5.1238000000000001</v>
      </c>
      <c r="AO373" s="29" t="s">
        <v>68</v>
      </c>
      <c r="AP373" s="29"/>
      <c r="AQ373" s="29"/>
      <c r="AR373" s="29" t="s">
        <v>68</v>
      </c>
      <c r="AS373" s="29"/>
      <c r="AT373" s="29"/>
      <c r="AU373" s="29" t="s">
        <v>350</v>
      </c>
      <c r="AV373" s="29" t="s">
        <v>351</v>
      </c>
      <c r="AW373" s="29">
        <v>22.410769999999999</v>
      </c>
      <c r="AX373" s="29" t="s">
        <v>2456</v>
      </c>
      <c r="AY373" s="29" t="s">
        <v>2457</v>
      </c>
      <c r="AZ373" s="3">
        <v>248</v>
      </c>
      <c r="BA373" s="29" t="s">
        <v>60</v>
      </c>
      <c r="BB373" s="29">
        <v>248</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403</v>
      </c>
      <c r="B374" s="29" t="s">
        <v>2462</v>
      </c>
      <c r="C374" s="29" t="s">
        <v>2365</v>
      </c>
      <c r="D374" s="29" t="s">
        <v>272</v>
      </c>
      <c r="E374" s="29" t="s">
        <v>739</v>
      </c>
      <c r="F374" s="29" t="s">
        <v>59</v>
      </c>
      <c r="G374" s="29">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29" t="s">
        <v>1106</v>
      </c>
      <c r="AH374" s="29" t="s">
        <v>274</v>
      </c>
      <c r="AI374" s="29" t="s">
        <v>740</v>
      </c>
      <c r="AJ374" s="29" t="s">
        <v>275</v>
      </c>
      <c r="AK374" s="29" t="s">
        <v>100</v>
      </c>
      <c r="AL374" s="29" t="s">
        <v>348</v>
      </c>
      <c r="AM374" s="29" t="s">
        <v>349</v>
      </c>
      <c r="AN374" s="29">
        <v>3.1045099999999999</v>
      </c>
      <c r="AO374" s="29" t="s">
        <v>68</v>
      </c>
      <c r="AP374" s="29"/>
      <c r="AQ374" s="29"/>
      <c r="AR374" s="29" t="s">
        <v>68</v>
      </c>
      <c r="AS374" s="29"/>
      <c r="AT374" s="29"/>
      <c r="AU374" s="29" t="s">
        <v>350</v>
      </c>
      <c r="AV374" s="29" t="s">
        <v>351</v>
      </c>
      <c r="AW374" s="29">
        <v>13.5787</v>
      </c>
      <c r="AX374" s="29" t="s">
        <v>68</v>
      </c>
      <c r="AY374" s="29" t="s">
        <v>68</v>
      </c>
      <c r="AZ374" s="3" t="s">
        <v>68</v>
      </c>
      <c r="BA374" s="29" t="s">
        <v>60</v>
      </c>
      <c r="BB374" s="29">
        <v>157</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404</v>
      </c>
      <c r="B375" s="29" t="s">
        <v>2463</v>
      </c>
      <c r="C375" s="29" t="s">
        <v>2366</v>
      </c>
      <c r="D375" s="29" t="s">
        <v>272</v>
      </c>
      <c r="E375" s="29" t="s">
        <v>739</v>
      </c>
      <c r="F375" s="29" t="s">
        <v>59</v>
      </c>
      <c r="G375" s="29">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3.5154200000000002</v>
      </c>
      <c r="AO375" s="29" t="s">
        <v>68</v>
      </c>
      <c r="AP375" s="29"/>
      <c r="AQ375" s="29"/>
      <c r="AR375" s="29" t="s">
        <v>68</v>
      </c>
      <c r="AS375" s="29"/>
      <c r="AT375" s="29"/>
      <c r="AU375" s="29" t="s">
        <v>350</v>
      </c>
      <c r="AV375" s="29" t="s">
        <v>351</v>
      </c>
      <c r="AW375" s="29">
        <v>15.375640000000001</v>
      </c>
      <c r="AX375" s="29" t="s">
        <v>68</v>
      </c>
      <c r="AY375" s="29" t="s">
        <v>68</v>
      </c>
      <c r="AZ375" s="3" t="s">
        <v>68</v>
      </c>
      <c r="BA375" s="29" t="s">
        <v>60</v>
      </c>
      <c r="BB375" s="29">
        <v>181</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405</v>
      </c>
      <c r="B376" s="29" t="s">
        <v>2464</v>
      </c>
      <c r="C376" s="29" t="s">
        <v>2367</v>
      </c>
      <c r="D376" s="29" t="s">
        <v>272</v>
      </c>
      <c r="E376" s="29" t="s">
        <v>739</v>
      </c>
      <c r="F376" s="29" t="s">
        <v>59</v>
      </c>
      <c r="G376" s="29">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29" t="s">
        <v>1106</v>
      </c>
      <c r="AH376" s="29" t="s">
        <v>274</v>
      </c>
      <c r="AI376" s="29" t="s">
        <v>740</v>
      </c>
      <c r="AJ376" s="29" t="s">
        <v>275</v>
      </c>
      <c r="AK376" s="29" t="s">
        <v>100</v>
      </c>
      <c r="AL376" s="29" t="s">
        <v>348</v>
      </c>
      <c r="AM376" s="29" t="s">
        <v>349</v>
      </c>
      <c r="AN376" s="29">
        <v>7.6257200000000003</v>
      </c>
      <c r="AO376" s="29" t="s">
        <v>68</v>
      </c>
      <c r="AP376" s="29"/>
      <c r="AQ376" s="29"/>
      <c r="AR376" s="29" t="s">
        <v>68</v>
      </c>
      <c r="AS376" s="29"/>
      <c r="AT376" s="29"/>
      <c r="AU376" s="29" t="s">
        <v>350</v>
      </c>
      <c r="AV376" s="29" t="s">
        <v>351</v>
      </c>
      <c r="AW376" s="29">
        <v>33.353870000000001</v>
      </c>
      <c r="AX376" s="29" t="s">
        <v>68</v>
      </c>
      <c r="AY376" s="29" t="s">
        <v>68</v>
      </c>
      <c r="AZ376" s="3" t="s">
        <v>68</v>
      </c>
      <c r="BA376" s="29" t="s">
        <v>60</v>
      </c>
      <c r="BB376" s="29">
        <v>374</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406</v>
      </c>
      <c r="B377" s="29" t="s">
        <v>2465</v>
      </c>
      <c r="C377" s="29" t="s">
        <v>2368</v>
      </c>
      <c r="D377" s="29" t="s">
        <v>272</v>
      </c>
      <c r="E377" s="29" t="s">
        <v>739</v>
      </c>
      <c r="F377" s="29" t="s">
        <v>59</v>
      </c>
      <c r="G377" s="29">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29" t="s">
        <v>1106</v>
      </c>
      <c r="AH377" s="29" t="s">
        <v>274</v>
      </c>
      <c r="AI377" s="29" t="s">
        <v>740</v>
      </c>
      <c r="AJ377" s="29" t="s">
        <v>275</v>
      </c>
      <c r="AK377" s="29" t="s">
        <v>100</v>
      </c>
      <c r="AL377" s="29" t="s">
        <v>348</v>
      </c>
      <c r="AM377" s="29" t="s">
        <v>349</v>
      </c>
      <c r="AN377" s="29">
        <v>25.680440000000001</v>
      </c>
      <c r="AO377" s="29" t="s">
        <v>68</v>
      </c>
      <c r="AP377" s="29"/>
      <c r="AQ377" s="29"/>
      <c r="AR377" s="29" t="s">
        <v>68</v>
      </c>
      <c r="AS377" s="29"/>
      <c r="AT377" s="29"/>
      <c r="AU377" s="29" t="s">
        <v>350</v>
      </c>
      <c r="AV377" s="29" t="s">
        <v>351</v>
      </c>
      <c r="AW377" s="29">
        <v>112.32244</v>
      </c>
      <c r="AX377" s="29" t="s">
        <v>68</v>
      </c>
      <c r="AY377" s="29" t="s">
        <v>68</v>
      </c>
      <c r="AZ377" s="3" t="s">
        <v>68</v>
      </c>
      <c r="BA377" s="29" t="s">
        <v>60</v>
      </c>
      <c r="BB377" s="29">
        <v>1262</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407</v>
      </c>
      <c r="B378" s="29" t="s">
        <v>2466</v>
      </c>
      <c r="C378" s="29" t="s">
        <v>2369</v>
      </c>
      <c r="D378" s="29" t="s">
        <v>272</v>
      </c>
      <c r="E378" s="29" t="s">
        <v>739</v>
      </c>
      <c r="F378" s="29" t="s">
        <v>59</v>
      </c>
      <c r="G378" s="29">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29" t="s">
        <v>1106</v>
      </c>
      <c r="AH378" s="29" t="s">
        <v>274</v>
      </c>
      <c r="AI378" s="29" t="s">
        <v>767</v>
      </c>
      <c r="AJ378" s="29" t="s">
        <v>275</v>
      </c>
      <c r="AK378" s="29" t="s">
        <v>100</v>
      </c>
      <c r="AL378" s="29" t="s">
        <v>348</v>
      </c>
      <c r="AM378" s="29" t="s">
        <v>349</v>
      </c>
      <c r="AN378" s="29">
        <v>14.93305</v>
      </c>
      <c r="AO378" s="29" t="s">
        <v>68</v>
      </c>
      <c r="AP378" s="29"/>
      <c r="AQ378" s="29"/>
      <c r="AR378" s="29" t="s">
        <v>68</v>
      </c>
      <c r="AS378" s="29"/>
      <c r="AT378" s="29"/>
      <c r="AU378" s="29" t="s">
        <v>350</v>
      </c>
      <c r="AV378" s="29" t="s">
        <v>351</v>
      </c>
      <c r="AW378" s="29">
        <v>65.315770000000001</v>
      </c>
      <c r="AX378" s="29" t="s">
        <v>68</v>
      </c>
      <c r="AY378" s="29" t="s">
        <v>68</v>
      </c>
      <c r="AZ378" s="3" t="s">
        <v>68</v>
      </c>
      <c r="BA378" s="29" t="s">
        <v>60</v>
      </c>
      <c r="BB378" s="29">
        <v>740</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408</v>
      </c>
      <c r="B379" s="29" t="s">
        <v>2467</v>
      </c>
      <c r="C379" s="29" t="s">
        <v>2370</v>
      </c>
      <c r="D379" s="29" t="s">
        <v>272</v>
      </c>
      <c r="E379" s="29" t="s">
        <v>739</v>
      </c>
      <c r="F379" s="29" t="s">
        <v>59</v>
      </c>
      <c r="G379" s="29">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29" t="s">
        <v>1106</v>
      </c>
      <c r="AH379" s="29" t="s">
        <v>274</v>
      </c>
      <c r="AI379" s="29" t="s">
        <v>914</v>
      </c>
      <c r="AJ379" s="29" t="s">
        <v>275</v>
      </c>
      <c r="AK379" s="29" t="s">
        <v>100</v>
      </c>
      <c r="AL379" s="29" t="s">
        <v>276</v>
      </c>
      <c r="AM379" s="29" t="s">
        <v>277</v>
      </c>
      <c r="AN379" s="29">
        <v>9.4088600000000007</v>
      </c>
      <c r="AO379" s="29" t="s">
        <v>68</v>
      </c>
      <c r="AP379" s="29"/>
      <c r="AQ379" s="29"/>
      <c r="AR379" s="29" t="s">
        <v>68</v>
      </c>
      <c r="AS379" s="29"/>
      <c r="AT379" s="29"/>
      <c r="AU379" s="29" t="s">
        <v>345</v>
      </c>
      <c r="AV379" s="29" t="s">
        <v>346</v>
      </c>
      <c r="AW379" s="29">
        <v>34.982340000000001</v>
      </c>
      <c r="AX379" s="29" t="s">
        <v>915</v>
      </c>
      <c r="AY379" s="29" t="s">
        <v>916</v>
      </c>
      <c r="AZ379" s="3">
        <v>458</v>
      </c>
      <c r="BA379" s="29" t="s">
        <v>60</v>
      </c>
      <c r="BB379" s="29">
        <v>458</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409</v>
      </c>
      <c r="B380" s="29" t="s">
        <v>2468</v>
      </c>
      <c r="C380" s="29" t="s">
        <v>2371</v>
      </c>
      <c r="D380" s="29" t="s">
        <v>272</v>
      </c>
      <c r="E380" s="29" t="s">
        <v>739</v>
      </c>
      <c r="F380" s="29" t="s">
        <v>59</v>
      </c>
      <c r="G380" s="29">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2.9352999999999998</v>
      </c>
      <c r="AO380" s="29" t="s">
        <v>68</v>
      </c>
      <c r="AP380" s="29"/>
      <c r="AQ380" s="29"/>
      <c r="AR380" s="29" t="s">
        <v>68</v>
      </c>
      <c r="AS380" s="29"/>
      <c r="AT380" s="29"/>
      <c r="AU380" s="29" t="s">
        <v>350</v>
      </c>
      <c r="AV380" s="29" t="s">
        <v>351</v>
      </c>
      <c r="AW380" s="29">
        <v>12.83713</v>
      </c>
      <c r="AX380" s="29" t="s">
        <v>2470</v>
      </c>
      <c r="AY380" s="29" t="s">
        <v>2471</v>
      </c>
      <c r="AZ380" s="3">
        <v>175</v>
      </c>
      <c r="BA380" s="29" t="s">
        <v>60</v>
      </c>
      <c r="BB380" s="29">
        <v>175</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410</v>
      </c>
      <c r="B381" s="29" t="s">
        <v>2472</v>
      </c>
      <c r="C381" s="29" t="s">
        <v>2372</v>
      </c>
      <c r="D381" s="29" t="s">
        <v>272</v>
      </c>
      <c r="E381" s="29" t="s">
        <v>739</v>
      </c>
      <c r="F381" s="29" t="s">
        <v>59</v>
      </c>
      <c r="G381" s="29">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11.99668</v>
      </c>
      <c r="AO381" s="29" t="s">
        <v>68</v>
      </c>
      <c r="AP381" s="29"/>
      <c r="AQ381" s="29"/>
      <c r="AR381" s="29" t="s">
        <v>68</v>
      </c>
      <c r="AS381" s="29"/>
      <c r="AT381" s="29"/>
      <c r="AU381" s="29" t="s">
        <v>350</v>
      </c>
      <c r="AV381" s="29" t="s">
        <v>351</v>
      </c>
      <c r="AW381" s="29">
        <v>52.465179999999997</v>
      </c>
      <c r="AX381" s="29" t="s">
        <v>2470</v>
      </c>
      <c r="AY381" s="29" t="s">
        <v>2471</v>
      </c>
      <c r="AZ381" s="3">
        <v>722</v>
      </c>
      <c r="BA381" s="29" t="s">
        <v>60</v>
      </c>
      <c r="BB381" s="29">
        <v>722</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411</v>
      </c>
      <c r="B382" s="29" t="s">
        <v>2473</v>
      </c>
      <c r="C382" s="29" t="s">
        <v>2373</v>
      </c>
      <c r="D382" s="29" t="s">
        <v>272</v>
      </c>
      <c r="E382" s="29" t="s">
        <v>739</v>
      </c>
      <c r="F382" s="29" t="s">
        <v>59</v>
      </c>
      <c r="G382" s="29">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11.352309999999999</v>
      </c>
      <c r="AO382" s="29" t="s">
        <v>68</v>
      </c>
      <c r="AP382" s="29"/>
      <c r="AQ382" s="29"/>
      <c r="AR382" s="29" t="s">
        <v>68</v>
      </c>
      <c r="AS382" s="29"/>
      <c r="AT382" s="29"/>
      <c r="AU382" s="29" t="s">
        <v>350</v>
      </c>
      <c r="AV382" s="29" t="s">
        <v>351</v>
      </c>
      <c r="AW382" s="29">
        <v>49.646729999999998</v>
      </c>
      <c r="AX382" s="29" t="s">
        <v>2470</v>
      </c>
      <c r="AY382" s="29" t="s">
        <v>2471</v>
      </c>
      <c r="AZ382" s="3">
        <v>692</v>
      </c>
      <c r="BA382" s="29" t="s">
        <v>60</v>
      </c>
      <c r="BB382" s="29">
        <v>692</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412</v>
      </c>
      <c r="B383" s="29" t="s">
        <v>2474</v>
      </c>
      <c r="C383" s="29" t="s">
        <v>2374</v>
      </c>
      <c r="D383" s="29" t="s">
        <v>272</v>
      </c>
      <c r="E383" s="29" t="s">
        <v>739</v>
      </c>
      <c r="F383" s="29" t="s">
        <v>59</v>
      </c>
      <c r="G383" s="29">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29" t="s">
        <v>1106</v>
      </c>
      <c r="AH383" s="29" t="s">
        <v>274</v>
      </c>
      <c r="AI383" s="29" t="s">
        <v>2469</v>
      </c>
      <c r="AJ383" s="29" t="s">
        <v>275</v>
      </c>
      <c r="AK383" s="29" t="s">
        <v>100</v>
      </c>
      <c r="AL383" s="29" t="s">
        <v>348</v>
      </c>
      <c r="AM383" s="29" t="s">
        <v>349</v>
      </c>
      <c r="AN383" s="29">
        <v>9.0202100000000005</v>
      </c>
      <c r="AO383" s="29" t="s">
        <v>68</v>
      </c>
      <c r="AP383" s="29"/>
      <c r="AQ383" s="29"/>
      <c r="AR383" s="29" t="s">
        <v>68</v>
      </c>
      <c r="AS383" s="29"/>
      <c r="AT383" s="29"/>
      <c r="AU383" s="29" t="s">
        <v>350</v>
      </c>
      <c r="AV383" s="29" t="s">
        <v>351</v>
      </c>
      <c r="AW383" s="29">
        <v>39.44849</v>
      </c>
      <c r="AX383" s="29" t="s">
        <v>2470</v>
      </c>
      <c r="AY383" s="29" t="s">
        <v>2471</v>
      </c>
      <c r="AZ383" s="3">
        <v>536</v>
      </c>
      <c r="BA383" s="29" t="s">
        <v>60</v>
      </c>
      <c r="BB383" s="29">
        <v>536</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413</v>
      </c>
      <c r="B384" s="29" t="s">
        <v>2475</v>
      </c>
      <c r="C384" s="29" t="s">
        <v>2375</v>
      </c>
      <c r="D384" s="29" t="s">
        <v>272</v>
      </c>
      <c r="E384" s="29" t="s">
        <v>739</v>
      </c>
      <c r="F384" s="29" t="s">
        <v>59</v>
      </c>
      <c r="G384" s="29">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29" t="s">
        <v>1106</v>
      </c>
      <c r="AH384" s="29" t="s">
        <v>274</v>
      </c>
      <c r="AI384" s="29" t="s">
        <v>2469</v>
      </c>
      <c r="AJ384" s="29" t="s">
        <v>275</v>
      </c>
      <c r="AK384" s="29" t="s">
        <v>100</v>
      </c>
      <c r="AL384" s="29" t="s">
        <v>348</v>
      </c>
      <c r="AM384" s="29" t="s">
        <v>349</v>
      </c>
      <c r="AN384" s="29">
        <v>3.1232500000000001</v>
      </c>
      <c r="AO384" s="29" t="s">
        <v>68</v>
      </c>
      <c r="AP384" s="29"/>
      <c r="AQ384" s="29"/>
      <c r="AR384" s="29" t="s">
        <v>68</v>
      </c>
      <c r="AS384" s="29"/>
      <c r="AT384" s="29"/>
      <c r="AU384" s="29" t="s">
        <v>350</v>
      </c>
      <c r="AV384" s="29" t="s">
        <v>351</v>
      </c>
      <c r="AW384" s="29">
        <v>13.658759999999999</v>
      </c>
      <c r="AX384" s="29" t="s">
        <v>2470</v>
      </c>
      <c r="AY384" s="29" t="s">
        <v>2471</v>
      </c>
      <c r="AZ384" s="3">
        <v>193</v>
      </c>
      <c r="BA384" s="29" t="s">
        <v>60</v>
      </c>
      <c r="BB384" s="29">
        <v>193</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414</v>
      </c>
      <c r="B385" s="29" t="s">
        <v>2476</v>
      </c>
      <c r="C385" s="29" t="s">
        <v>2376</v>
      </c>
      <c r="D385" s="29" t="s">
        <v>272</v>
      </c>
      <c r="E385" s="29" t="s">
        <v>739</v>
      </c>
      <c r="F385" s="29" t="s">
        <v>59</v>
      </c>
      <c r="G385" s="29">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29" t="s">
        <v>62</v>
      </c>
      <c r="AH385" s="29" t="s">
        <v>274</v>
      </c>
      <c r="AI385" s="29" t="s">
        <v>2469</v>
      </c>
      <c r="AJ385" s="29" t="s">
        <v>275</v>
      </c>
      <c r="AK385" s="29" t="s">
        <v>100</v>
      </c>
      <c r="AL385" s="29" t="s">
        <v>348</v>
      </c>
      <c r="AM385" s="29" t="s">
        <v>349</v>
      </c>
      <c r="AN385" s="29">
        <v>8.8633699999999997</v>
      </c>
      <c r="AO385" s="29" t="s">
        <v>68</v>
      </c>
      <c r="AP385" s="29"/>
      <c r="AQ385" s="29"/>
      <c r="AR385" s="29" t="s">
        <v>68</v>
      </c>
      <c r="AS385" s="29"/>
      <c r="AT385" s="29"/>
      <c r="AU385" s="29" t="s">
        <v>350</v>
      </c>
      <c r="AV385" s="29" t="s">
        <v>351</v>
      </c>
      <c r="AW385" s="29">
        <v>38.76182</v>
      </c>
      <c r="AX385" s="29" t="s">
        <v>2470</v>
      </c>
      <c r="AY385" s="29" t="s">
        <v>2471</v>
      </c>
      <c r="AZ385" s="3">
        <v>542</v>
      </c>
      <c r="BA385" s="29" t="s">
        <v>60</v>
      </c>
      <c r="BB385" s="29">
        <v>542</v>
      </c>
      <c r="BC385" s="29" t="s">
        <v>60</v>
      </c>
      <c r="BD385" s="29" t="s">
        <v>60</v>
      </c>
      <c r="BE385" s="29" t="s">
        <v>60</v>
      </c>
      <c r="BF385" s="31" t="str">
        <f>IFERROR(VLOOKUP(Data_Power_app[[#This Row],[PRO ODER]],'Result'!H:J,3,0),"")</f>
        <v/>
      </c>
      <c r="BG385" s="13" t="str">
        <f>IFERROR(VLOOKUP(Data_Power_app[[#This Row],[PRO ODER]]&amp;"LAM",'Real Time'!A:E,4,0),"")</f>
        <v>ML-05</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7">
        <v>415</v>
      </c>
      <c r="B386" s="29" t="s">
        <v>2477</v>
      </c>
      <c r="C386" s="29" t="s">
        <v>2377</v>
      </c>
      <c r="D386" s="29" t="s">
        <v>272</v>
      </c>
      <c r="E386" s="29" t="s">
        <v>739</v>
      </c>
      <c r="F386" s="29" t="s">
        <v>59</v>
      </c>
      <c r="G386" s="29">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29" t="s">
        <v>1106</v>
      </c>
      <c r="AH386" s="29" t="s">
        <v>274</v>
      </c>
      <c r="AI386" s="29" t="s">
        <v>740</v>
      </c>
      <c r="AJ386" s="29" t="s">
        <v>275</v>
      </c>
      <c r="AK386" s="29" t="s">
        <v>100</v>
      </c>
      <c r="AL386" s="29" t="s">
        <v>348</v>
      </c>
      <c r="AM386" s="29" t="s">
        <v>349</v>
      </c>
      <c r="AN386" s="29">
        <v>6.6802900000000003</v>
      </c>
      <c r="AO386" s="29" t="s">
        <v>68</v>
      </c>
      <c r="AP386" s="29"/>
      <c r="AQ386" s="29"/>
      <c r="AR386" s="29" t="s">
        <v>68</v>
      </c>
      <c r="AS386" s="29"/>
      <c r="AT386" s="29"/>
      <c r="AU386" s="29" t="s">
        <v>350</v>
      </c>
      <c r="AV386" s="29" t="s">
        <v>351</v>
      </c>
      <c r="AW386" s="29">
        <v>29.215170000000001</v>
      </c>
      <c r="AX386" s="29" t="s">
        <v>68</v>
      </c>
      <c r="AY386" s="29" t="s">
        <v>68</v>
      </c>
      <c r="AZ386" s="3" t="s">
        <v>68</v>
      </c>
      <c r="BA386" s="29" t="s">
        <v>60</v>
      </c>
      <c r="BB386" s="29">
        <v>398</v>
      </c>
      <c r="BC386" s="29" t="s">
        <v>60</v>
      </c>
      <c r="BD386" s="29" t="s">
        <v>60</v>
      </c>
      <c r="BE386" s="29" t="s">
        <v>60</v>
      </c>
      <c r="BF386" s="31" t="str">
        <f>IFERROR(VLOOKUP(Data_Power_app[[#This Row],[PRO ODER]],'Result'!H:J,3,0),"")</f>
        <v/>
      </c>
      <c r="BG386" s="13" t="str">
        <f>IFERROR(VLOOKUP(Data_Power_app[[#This Row],[PRO ODER]]&amp;"LAM",'Real Time'!A:E,4,0),"")</f>
        <v>ML-05</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416</v>
      </c>
      <c r="B387" s="29" t="s">
        <v>2478</v>
      </c>
      <c r="C387" s="29" t="s">
        <v>2378</v>
      </c>
      <c r="D387" s="29" t="s">
        <v>272</v>
      </c>
      <c r="E387" s="29" t="s">
        <v>739</v>
      </c>
      <c r="F387" s="29" t="s">
        <v>59</v>
      </c>
      <c r="G387" s="29">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29" t="s">
        <v>62</v>
      </c>
      <c r="AH387" s="29" t="s">
        <v>917</v>
      </c>
      <c r="AI387" s="29" t="s">
        <v>918</v>
      </c>
      <c r="AJ387" s="29" t="s">
        <v>919</v>
      </c>
      <c r="AK387" s="29" t="s">
        <v>100</v>
      </c>
      <c r="AL387" s="29" t="s">
        <v>920</v>
      </c>
      <c r="AM387" s="29" t="s">
        <v>921</v>
      </c>
      <c r="AN387" s="29">
        <v>7.6879600000000003</v>
      </c>
      <c r="AO387" s="29" t="s">
        <v>68</v>
      </c>
      <c r="AP387" s="29"/>
      <c r="AQ387" s="29"/>
      <c r="AR387" s="29" t="s">
        <v>68</v>
      </c>
      <c r="AS387" s="29"/>
      <c r="AT387" s="29"/>
      <c r="AU387" s="29" t="s">
        <v>350</v>
      </c>
      <c r="AV387" s="29" t="s">
        <v>351</v>
      </c>
      <c r="AW387" s="29">
        <v>33.626330000000003</v>
      </c>
      <c r="AX387" s="29" t="s">
        <v>68</v>
      </c>
      <c r="AY387" s="29" t="s">
        <v>68</v>
      </c>
      <c r="AZ387" s="3" t="s">
        <v>68</v>
      </c>
      <c r="BA387" s="29" t="s">
        <v>60</v>
      </c>
      <c r="BB387" s="29">
        <v>386</v>
      </c>
      <c r="BC387" s="29" t="s">
        <v>60</v>
      </c>
      <c r="BD387" s="29" t="s">
        <v>60</v>
      </c>
      <c r="BE387" s="29" t="s">
        <v>60</v>
      </c>
      <c r="BF387" s="31" t="str">
        <f>IFERROR(VLOOKUP(Data_Power_app[[#This Row],[PRO ODER]],'Result'!H:J,3,0),"")</f>
        <v>LAMINATION 5</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7">
        <v>417</v>
      </c>
      <c r="B388" s="29" t="s">
        <v>2479</v>
      </c>
      <c r="C388" s="29" t="s">
        <v>2379</v>
      </c>
      <c r="D388" s="29" t="s">
        <v>272</v>
      </c>
      <c r="E388" s="29" t="s">
        <v>739</v>
      </c>
      <c r="F388" s="29" t="s">
        <v>59</v>
      </c>
      <c r="G388" s="29">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15.99578</v>
      </c>
      <c r="AO388" s="29" t="s">
        <v>68</v>
      </c>
      <c r="AP388" s="29"/>
      <c r="AQ388" s="29"/>
      <c r="AR388" s="29" t="s">
        <v>68</v>
      </c>
      <c r="AS388" s="29"/>
      <c r="AT388" s="29"/>
      <c r="AU388" s="29" t="s">
        <v>350</v>
      </c>
      <c r="AV388" s="29" t="s">
        <v>351</v>
      </c>
      <c r="AW388" s="29">
        <v>69.962620000000001</v>
      </c>
      <c r="AX388" s="29" t="s">
        <v>68</v>
      </c>
      <c r="AY388" s="29" t="s">
        <v>68</v>
      </c>
      <c r="AZ388" s="3" t="s">
        <v>68</v>
      </c>
      <c r="BA388" s="29" t="s">
        <v>60</v>
      </c>
      <c r="BB388" s="29">
        <v>818</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418</v>
      </c>
      <c r="B389" s="29" t="s">
        <v>2480</v>
      </c>
      <c r="C389" s="29" t="s">
        <v>2380</v>
      </c>
      <c r="D389" s="29" t="s">
        <v>272</v>
      </c>
      <c r="E389" s="29" t="s">
        <v>739</v>
      </c>
      <c r="F389" s="29" t="s">
        <v>59</v>
      </c>
      <c r="G389" s="29">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29" t="s">
        <v>1106</v>
      </c>
      <c r="AH389" s="29" t="s">
        <v>917</v>
      </c>
      <c r="AI389" s="29" t="s">
        <v>918</v>
      </c>
      <c r="AJ389" s="29" t="s">
        <v>919</v>
      </c>
      <c r="AK389" s="29" t="s">
        <v>100</v>
      </c>
      <c r="AL389" s="29" t="s">
        <v>920</v>
      </c>
      <c r="AM389" s="29" t="s">
        <v>921</v>
      </c>
      <c r="AN389" s="29">
        <v>2.1949100000000001</v>
      </c>
      <c r="AO389" s="29" t="s">
        <v>68</v>
      </c>
      <c r="AP389" s="29"/>
      <c r="AQ389" s="29"/>
      <c r="AR389" s="29" t="s">
        <v>68</v>
      </c>
      <c r="AS389" s="29"/>
      <c r="AT389" s="29"/>
      <c r="AU389" s="29" t="s">
        <v>350</v>
      </c>
      <c r="AV389" s="29" t="s">
        <v>351</v>
      </c>
      <c r="AW389" s="29">
        <v>9.6004500000000004</v>
      </c>
      <c r="AX389" s="29" t="s">
        <v>68</v>
      </c>
      <c r="AY389" s="29" t="s">
        <v>68</v>
      </c>
      <c r="AZ389" s="3" t="s">
        <v>68</v>
      </c>
      <c r="BA389" s="29" t="s">
        <v>60</v>
      </c>
      <c r="BB389" s="29">
        <v>109</v>
      </c>
      <c r="BC389" s="29" t="s">
        <v>60</v>
      </c>
      <c r="BD389" s="29" t="s">
        <v>60</v>
      </c>
      <c r="BE389" s="29" t="s">
        <v>60</v>
      </c>
      <c r="BF389" s="31" t="str">
        <f>IFERROR(VLOOKUP(Data_Power_app[[#This Row],[PRO ODER]],'Result'!H:J,3,0),"")</f>
        <v/>
      </c>
      <c r="BG389" s="13" t="str">
        <f>IFERROR(VLOOKUP(Data_Power_app[[#This Row],[PRO ODER]]&amp;"LAM",'Real Time'!A:E,4,0),"")</f>
        <v>ML-02</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7">
        <v>419</v>
      </c>
      <c r="B390" s="29" t="s">
        <v>2481</v>
      </c>
      <c r="C390" s="29" t="s">
        <v>2381</v>
      </c>
      <c r="D390" s="29" t="s">
        <v>272</v>
      </c>
      <c r="E390" s="29" t="s">
        <v>739</v>
      </c>
      <c r="F390" s="29" t="s">
        <v>59</v>
      </c>
      <c r="G390" s="29">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29" t="s">
        <v>1106</v>
      </c>
      <c r="AH390" s="29" t="s">
        <v>917</v>
      </c>
      <c r="AI390" s="29" t="s">
        <v>918</v>
      </c>
      <c r="AJ390" s="29" t="s">
        <v>919</v>
      </c>
      <c r="AK390" s="29" t="s">
        <v>100</v>
      </c>
      <c r="AL390" s="29" t="s">
        <v>920</v>
      </c>
      <c r="AM390" s="29" t="s">
        <v>921</v>
      </c>
      <c r="AN390" s="29">
        <v>3.26017</v>
      </c>
      <c r="AO390" s="29" t="s">
        <v>68</v>
      </c>
      <c r="AP390" s="29"/>
      <c r="AQ390" s="29"/>
      <c r="AR390" s="29" t="s">
        <v>68</v>
      </c>
      <c r="AS390" s="29"/>
      <c r="AT390" s="29"/>
      <c r="AU390" s="29" t="s">
        <v>350</v>
      </c>
      <c r="AV390" s="29" t="s">
        <v>351</v>
      </c>
      <c r="AW390" s="29">
        <v>14.260210000000001</v>
      </c>
      <c r="AX390" s="29" t="s">
        <v>68</v>
      </c>
      <c r="AY390" s="29" t="s">
        <v>68</v>
      </c>
      <c r="AZ390" s="3" t="s">
        <v>68</v>
      </c>
      <c r="BA390" s="29" t="s">
        <v>60</v>
      </c>
      <c r="BB390" s="29">
        <v>157</v>
      </c>
      <c r="BC390" s="29" t="s">
        <v>60</v>
      </c>
      <c r="BD390" s="29" t="s">
        <v>60</v>
      </c>
      <c r="BE390" s="29" t="s">
        <v>60</v>
      </c>
      <c r="BF390" s="31" t="str">
        <f>IFERROR(VLOOKUP(Data_Power_app[[#This Row],[PRO ODER]],'Result'!H:J,3,0),"")</f>
        <v/>
      </c>
      <c r="BG390" s="13" t="str">
        <f>IFERROR(VLOOKUP(Data_Power_app[[#This Row],[PRO ODER]]&amp;"LAM",'Real Time'!A:E,4,0),"")</f>
        <v>ML-02</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7">
        <v>420</v>
      </c>
      <c r="B391" s="29" t="s">
        <v>5361</v>
      </c>
      <c r="C391" s="29" t="s">
        <v>5362</v>
      </c>
      <c r="D391" s="29" t="s">
        <v>86</v>
      </c>
      <c r="E391" s="29" t="s">
        <v>163</v>
      </c>
      <c r="F391" s="29" t="s">
        <v>72</v>
      </c>
      <c r="G391" s="29">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c r="AG391" s="29" t="s">
        <v>62</v>
      </c>
      <c r="AH391" s="29" t="s">
        <v>257</v>
      </c>
      <c r="AI391" s="29" t="s">
        <v>713</v>
      </c>
      <c r="AJ391" s="29" t="s">
        <v>74</v>
      </c>
      <c r="AK391" s="29" t="s">
        <v>65</v>
      </c>
      <c r="AL391" s="29" t="s">
        <v>258</v>
      </c>
      <c r="AM391" s="29" t="s">
        <v>259</v>
      </c>
      <c r="AN391" s="29">
        <v>88.564800000000005</v>
      </c>
      <c r="AO391" s="29" t="s">
        <v>68</v>
      </c>
      <c r="AP391" s="29"/>
      <c r="AQ391" s="29"/>
      <c r="AR391" s="29" t="s">
        <v>68</v>
      </c>
      <c r="AS391" s="29"/>
      <c r="AT391" s="29"/>
      <c r="AU391" s="29" t="s">
        <v>714</v>
      </c>
      <c r="AV391" s="29" t="s">
        <v>715</v>
      </c>
      <c r="AW391" s="29">
        <v>193.65693999999999</v>
      </c>
      <c r="AX391" s="29" t="s">
        <v>716</v>
      </c>
      <c r="AY391" s="29" t="s">
        <v>717</v>
      </c>
      <c r="AZ391" s="3">
        <v>4351</v>
      </c>
      <c r="BA391" s="29" t="s">
        <v>213</v>
      </c>
      <c r="BB391" s="29">
        <v>4351</v>
      </c>
      <c r="BC391" s="29" t="s">
        <v>60</v>
      </c>
      <c r="BD391" s="29" t="s">
        <v>60</v>
      </c>
      <c r="BE391" s="29" t="s">
        <v>524</v>
      </c>
      <c r="BF391" s="31" t="str">
        <f>IFERROR(VLOOKUP(Data_Power_app[[#This Row],[PRO ODER]],'Result'!H:J,3,0),"")</f>
        <v>LAMINATION 7</v>
      </c>
      <c r="BG391" s="13"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7">
        <v>421</v>
      </c>
      <c r="B392" s="29" t="s">
        <v>5363</v>
      </c>
      <c r="C392" s="29" t="s">
        <v>5364</v>
      </c>
      <c r="D392" s="29" t="s">
        <v>86</v>
      </c>
      <c r="E392" s="29" t="s">
        <v>201</v>
      </c>
      <c r="F392" s="29" t="s">
        <v>72</v>
      </c>
      <c r="G392" s="29">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30.55771</v>
      </c>
      <c r="AO392" s="29" t="s">
        <v>68</v>
      </c>
      <c r="AP392" s="29"/>
      <c r="AQ392" s="29"/>
      <c r="AR392" s="29" t="s">
        <v>68</v>
      </c>
      <c r="AS392" s="29"/>
      <c r="AT392" s="29"/>
      <c r="AU392" s="29" t="s">
        <v>250</v>
      </c>
      <c r="AV392" s="29" t="s">
        <v>251</v>
      </c>
      <c r="AW392" s="29">
        <v>66.82002</v>
      </c>
      <c r="AX392" s="29" t="s">
        <v>671</v>
      </c>
      <c r="AY392" s="29" t="s">
        <v>252</v>
      </c>
      <c r="AZ392" s="3">
        <v>1449</v>
      </c>
      <c r="BA392" s="29" t="s">
        <v>213</v>
      </c>
      <c r="BB392" s="29">
        <v>1449</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422</v>
      </c>
      <c r="B393" s="29" t="s">
        <v>5365</v>
      </c>
      <c r="C393" s="29" t="s">
        <v>5366</v>
      </c>
      <c r="D393" s="29" t="s">
        <v>86</v>
      </c>
      <c r="E393" s="29" t="s">
        <v>201</v>
      </c>
      <c r="F393" s="29" t="s">
        <v>72</v>
      </c>
      <c r="G393" s="29">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29" t="s">
        <v>1106</v>
      </c>
      <c r="AH393" s="29" t="s">
        <v>247</v>
      </c>
      <c r="AI393" s="29" t="s">
        <v>3334</v>
      </c>
      <c r="AJ393" s="29" t="s">
        <v>74</v>
      </c>
      <c r="AK393" s="29" t="s">
        <v>65</v>
      </c>
      <c r="AL393" s="29" t="s">
        <v>248</v>
      </c>
      <c r="AM393" s="29" t="s">
        <v>249</v>
      </c>
      <c r="AN393" s="29">
        <v>57.121929999999999</v>
      </c>
      <c r="AO393" s="29" t="s">
        <v>68</v>
      </c>
      <c r="AP393" s="29"/>
      <c r="AQ393" s="29"/>
      <c r="AR393" s="29" t="s">
        <v>68</v>
      </c>
      <c r="AS393" s="29"/>
      <c r="AT393" s="29"/>
      <c r="AU393" s="29" t="s">
        <v>250</v>
      </c>
      <c r="AV393" s="29" t="s">
        <v>251</v>
      </c>
      <c r="AW393" s="29">
        <v>124.90767</v>
      </c>
      <c r="AX393" s="29" t="s">
        <v>671</v>
      </c>
      <c r="AY393" s="29" t="s">
        <v>252</v>
      </c>
      <c r="AZ393" s="3">
        <v>2708</v>
      </c>
      <c r="BA393" s="29" t="s">
        <v>213</v>
      </c>
      <c r="BB393" s="29">
        <v>2708</v>
      </c>
      <c r="BC393" s="29" t="s">
        <v>60</v>
      </c>
      <c r="BD393" s="29" t="s">
        <v>60</v>
      </c>
      <c r="BE393" s="29" t="s">
        <v>241</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423</v>
      </c>
      <c r="B394" s="29" t="s">
        <v>5367</v>
      </c>
      <c r="C394" s="29" t="s">
        <v>5368</v>
      </c>
      <c r="D394" s="29" t="s">
        <v>86</v>
      </c>
      <c r="E394" s="29" t="s">
        <v>201</v>
      </c>
      <c r="F394" s="29" t="s">
        <v>72</v>
      </c>
      <c r="G394" s="29">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57.121929999999999</v>
      </c>
      <c r="AO394" s="29" t="s">
        <v>68</v>
      </c>
      <c r="AP394" s="29"/>
      <c r="AQ394" s="29"/>
      <c r="AR394" s="29" t="s">
        <v>68</v>
      </c>
      <c r="AS394" s="29"/>
      <c r="AT394" s="29"/>
      <c r="AU394" s="29" t="s">
        <v>250</v>
      </c>
      <c r="AV394" s="29" t="s">
        <v>251</v>
      </c>
      <c r="AW394" s="29">
        <v>124.90767</v>
      </c>
      <c r="AX394" s="29" t="s">
        <v>671</v>
      </c>
      <c r="AY394" s="29" t="s">
        <v>252</v>
      </c>
      <c r="AZ394" s="3">
        <v>2708</v>
      </c>
      <c r="BA394" s="29" t="s">
        <v>213</v>
      </c>
      <c r="BB394" s="29">
        <v>2708</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424</v>
      </c>
      <c r="B395" s="29" t="s">
        <v>5369</v>
      </c>
      <c r="C395" s="29" t="s">
        <v>5370</v>
      </c>
      <c r="D395" s="29" t="s">
        <v>86</v>
      </c>
      <c r="E395" s="29" t="s">
        <v>201</v>
      </c>
      <c r="F395" s="29" t="s">
        <v>72</v>
      </c>
      <c r="G395" s="29">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29" t="s">
        <v>1106</v>
      </c>
      <c r="AH395" s="29" t="s">
        <v>240</v>
      </c>
      <c r="AI395" s="29" t="s">
        <v>1525</v>
      </c>
      <c r="AJ395" s="29" t="s">
        <v>74</v>
      </c>
      <c r="AK395" s="29" t="s">
        <v>100</v>
      </c>
      <c r="AL395" s="29" t="s">
        <v>248</v>
      </c>
      <c r="AM395" s="29" t="s">
        <v>249</v>
      </c>
      <c r="AN395" s="29">
        <v>4.5594299999999999</v>
      </c>
      <c r="AO395" s="29" t="s">
        <v>68</v>
      </c>
      <c r="AP395" s="29"/>
      <c r="AQ395" s="29"/>
      <c r="AR395" s="29" t="s">
        <v>68</v>
      </c>
      <c r="AS395" s="29"/>
      <c r="AT395" s="29"/>
      <c r="AU395" s="29" t="s">
        <v>250</v>
      </c>
      <c r="AV395" s="29" t="s">
        <v>251</v>
      </c>
      <c r="AW395" s="29">
        <v>9.9712499999999995</v>
      </c>
      <c r="AX395" s="29" t="s">
        <v>671</v>
      </c>
      <c r="AY395" s="29" t="s">
        <v>252</v>
      </c>
      <c r="AZ395" s="3">
        <v>165</v>
      </c>
      <c r="BA395" s="29" t="s">
        <v>213</v>
      </c>
      <c r="BB395" s="29">
        <v>165</v>
      </c>
      <c r="BC395" s="29" t="s">
        <v>60</v>
      </c>
      <c r="BD395" s="29" t="s">
        <v>60</v>
      </c>
      <c r="BE395" s="29" t="s">
        <v>245</v>
      </c>
      <c r="BF395" s="31" t="str">
        <f>IFERROR(VLOOKUP(Data_Power_app[[#This Row],[PRO ODER]],'Result'!H:J,3,0),"")</f>
        <v>LAMINATION 4</v>
      </c>
      <c r="BG395" s="13" t="str">
        <f>IFERROR(VLOOKUP(Data_Power_app[[#This Row],[PRO ODER]]&amp;"LAM",'Real Time'!A:E,4,0),"")</f>
        <v>ML-03</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7">
        <v>425</v>
      </c>
      <c r="B396" s="29" t="s">
        <v>5371</v>
      </c>
      <c r="C396" s="29" t="s">
        <v>5372</v>
      </c>
      <c r="D396" s="29" t="s">
        <v>86</v>
      </c>
      <c r="E396" s="29" t="s">
        <v>201</v>
      </c>
      <c r="F396" s="29" t="s">
        <v>72</v>
      </c>
      <c r="G396" s="29">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29" t="s">
        <v>1106</v>
      </c>
      <c r="AH396" s="29" t="s">
        <v>247</v>
      </c>
      <c r="AI396" s="29" t="s">
        <v>3334</v>
      </c>
      <c r="AJ396" s="29" t="s">
        <v>74</v>
      </c>
      <c r="AK396" s="29" t="s">
        <v>65</v>
      </c>
      <c r="AL396" s="29" t="s">
        <v>248</v>
      </c>
      <c r="AM396" s="29" t="s">
        <v>249</v>
      </c>
      <c r="AN396" s="29">
        <v>5.9454000000000002</v>
      </c>
      <c r="AO396" s="29" t="s">
        <v>68</v>
      </c>
      <c r="AP396" s="29"/>
      <c r="AQ396" s="29"/>
      <c r="AR396" s="29" t="s">
        <v>68</v>
      </c>
      <c r="AS396" s="29"/>
      <c r="AT396" s="29"/>
      <c r="AU396" s="29" t="s">
        <v>250</v>
      </c>
      <c r="AV396" s="29" t="s">
        <v>251</v>
      </c>
      <c r="AW396" s="29">
        <v>13.000999999999999</v>
      </c>
      <c r="AX396" s="29" t="s">
        <v>671</v>
      </c>
      <c r="AY396" s="29" t="s">
        <v>252</v>
      </c>
      <c r="AZ396" s="3">
        <v>277</v>
      </c>
      <c r="BA396" s="29" t="s">
        <v>213</v>
      </c>
      <c r="BB396" s="29">
        <v>277</v>
      </c>
      <c r="BC396" s="29" t="s">
        <v>60</v>
      </c>
      <c r="BD396" s="29" t="s">
        <v>60</v>
      </c>
      <c r="BE396" s="29" t="s">
        <v>241</v>
      </c>
      <c r="BF396" s="31" t="str">
        <f>IFERROR(VLOOKUP(Data_Power_app[[#This Row],[PRO ODER]],'Result'!H:J,3,0),"")</f>
        <v>LAMINATION 4</v>
      </c>
      <c r="BG396" s="13"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7">
        <v>426</v>
      </c>
      <c r="B397" s="29" t="s">
        <v>2486</v>
      </c>
      <c r="C397" s="29" t="s">
        <v>2382</v>
      </c>
      <c r="D397" s="29" t="s">
        <v>272</v>
      </c>
      <c r="E397" s="29" t="s">
        <v>347</v>
      </c>
      <c r="F397" s="29" t="s">
        <v>59</v>
      </c>
      <c r="G397" s="29">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29" t="s">
        <v>1106</v>
      </c>
      <c r="AH397" s="29" t="s">
        <v>274</v>
      </c>
      <c r="AI397" s="29" t="s">
        <v>2487</v>
      </c>
      <c r="AJ397" s="29" t="s">
        <v>275</v>
      </c>
      <c r="AK397" s="29" t="s">
        <v>100</v>
      </c>
      <c r="AL397" s="29" t="s">
        <v>348</v>
      </c>
      <c r="AM397" s="29" t="s">
        <v>349</v>
      </c>
      <c r="AN397" s="29">
        <v>44.410809999999998</v>
      </c>
      <c r="AO397" s="29" t="s">
        <v>68</v>
      </c>
      <c r="AP397" s="29"/>
      <c r="AQ397" s="29"/>
      <c r="AR397" s="29" t="s">
        <v>68</v>
      </c>
      <c r="AS397" s="29"/>
      <c r="AT397" s="29"/>
      <c r="AU397" s="29" t="s">
        <v>350</v>
      </c>
      <c r="AV397" s="29" t="s">
        <v>351</v>
      </c>
      <c r="AW397" s="29">
        <v>194.23885000000001</v>
      </c>
      <c r="AX397" s="29" t="s">
        <v>493</v>
      </c>
      <c r="AY397" s="29" t="s">
        <v>494</v>
      </c>
      <c r="AZ397" s="3">
        <v>2345</v>
      </c>
      <c r="BA397" s="29" t="s">
        <v>60</v>
      </c>
      <c r="BB397" s="29">
        <v>2345</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427</v>
      </c>
      <c r="B398" s="29" t="s">
        <v>2555</v>
      </c>
      <c r="C398" s="29" t="s">
        <v>2409</v>
      </c>
      <c r="D398" s="29" t="s">
        <v>86</v>
      </c>
      <c r="E398" s="29" t="s">
        <v>170</v>
      </c>
      <c r="F398" s="29" t="s">
        <v>59</v>
      </c>
      <c r="G398" s="29">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29" t="s">
        <v>62</v>
      </c>
      <c r="AH398" s="29" t="s">
        <v>215</v>
      </c>
      <c r="AI398" s="29" t="s">
        <v>2556</v>
      </c>
      <c r="AJ398" s="29" t="s">
        <v>172</v>
      </c>
      <c r="AK398" s="29" t="s">
        <v>100</v>
      </c>
      <c r="AL398" s="29" t="s">
        <v>173</v>
      </c>
      <c r="AM398" s="29" t="s">
        <v>174</v>
      </c>
      <c r="AN398" s="29">
        <v>0.85899999999999999</v>
      </c>
      <c r="AO398" s="29" t="s">
        <v>68</v>
      </c>
      <c r="AP398" s="29"/>
      <c r="AQ398" s="29"/>
      <c r="AR398" s="29" t="s">
        <v>68</v>
      </c>
      <c r="AS398" s="29"/>
      <c r="AT398" s="29"/>
      <c r="AU398" s="29" t="s">
        <v>250</v>
      </c>
      <c r="AV398" s="29" t="s">
        <v>251</v>
      </c>
      <c r="AW398" s="29">
        <v>1.8786</v>
      </c>
      <c r="AX398" s="29" t="s">
        <v>2557</v>
      </c>
      <c r="AY398" s="29" t="s">
        <v>560</v>
      </c>
      <c r="AZ398" s="3">
        <v>24</v>
      </c>
      <c r="BA398" s="29" t="s">
        <v>60</v>
      </c>
      <c r="BB398" s="29">
        <v>24</v>
      </c>
      <c r="BC398" s="29" t="s">
        <v>60</v>
      </c>
      <c r="BD398" s="29" t="s">
        <v>60</v>
      </c>
      <c r="BE398" s="29" t="s">
        <v>60</v>
      </c>
      <c r="BF398" s="31" t="str">
        <f>IFERROR(VLOOKUP(Data_Power_app[[#This Row],[PRO ODER]],'Result'!H:J,3,0),"")</f>
        <v/>
      </c>
      <c r="BG398" s="13" t="str">
        <f>IFERROR(VLOOKUP(Data_Power_app[[#This Row],[PRO ODER]]&amp;"LAM",'Real Time'!A:E,4,0),"")</f>
        <v>ML-06</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7">
        <v>428</v>
      </c>
      <c r="B399" s="29" t="s">
        <v>3511</v>
      </c>
      <c r="C399" s="29" t="s">
        <v>3512</v>
      </c>
      <c r="D399" s="29" t="s">
        <v>272</v>
      </c>
      <c r="E399" s="29" t="s">
        <v>490</v>
      </c>
      <c r="F399" s="29" t="s">
        <v>59</v>
      </c>
      <c r="G399" s="29">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29" t="s">
        <v>1106</v>
      </c>
      <c r="AH399" s="29" t="s">
        <v>274</v>
      </c>
      <c r="AI399" s="29" t="s">
        <v>3513</v>
      </c>
      <c r="AJ399" s="29" t="s">
        <v>275</v>
      </c>
      <c r="AK399" s="29" t="s">
        <v>65</v>
      </c>
      <c r="AL399" s="29" t="s">
        <v>348</v>
      </c>
      <c r="AM399" s="29" t="s">
        <v>349</v>
      </c>
      <c r="AN399" s="29">
        <v>12.742800000000001</v>
      </c>
      <c r="AO399" s="29" t="s">
        <v>68</v>
      </c>
      <c r="AP399" s="29"/>
      <c r="AQ399" s="29"/>
      <c r="AR399" s="29" t="s">
        <v>68</v>
      </c>
      <c r="AS399" s="29"/>
      <c r="AT399" s="29"/>
      <c r="AU399" s="29" t="s">
        <v>350</v>
      </c>
      <c r="AV399" s="29" t="s">
        <v>351</v>
      </c>
      <c r="AW399" s="29">
        <v>55.727730000000001</v>
      </c>
      <c r="AX399" s="29" t="s">
        <v>855</v>
      </c>
      <c r="AY399" s="29" t="s">
        <v>353</v>
      </c>
      <c r="AZ399" s="3">
        <v>776</v>
      </c>
      <c r="BA399" s="29" t="s">
        <v>60</v>
      </c>
      <c r="BB399" s="29">
        <v>776</v>
      </c>
      <c r="BC399" s="29" t="s">
        <v>60</v>
      </c>
      <c r="BD399" s="29" t="s">
        <v>60</v>
      </c>
      <c r="BE399" s="29" t="s">
        <v>60</v>
      </c>
      <c r="BF399" s="31" t="str">
        <f>IFERROR(VLOOKUP(Data_Power_app[[#This Row],[PRO ODER]],'Result'!H:J,3,0),"")</f>
        <v/>
      </c>
      <c r="BG399" s="13"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7">
        <v>429</v>
      </c>
      <c r="B400" s="29" t="s">
        <v>2488</v>
      </c>
      <c r="C400" s="29" t="s">
        <v>2383</v>
      </c>
      <c r="D400" s="29" t="s">
        <v>222</v>
      </c>
      <c r="E400" s="29" t="s">
        <v>112</v>
      </c>
      <c r="F400" s="29" t="s">
        <v>59</v>
      </c>
      <c r="G400" s="29">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29" t="s">
        <v>62</v>
      </c>
      <c r="AH400" s="29" t="s">
        <v>371</v>
      </c>
      <c r="AI400" s="29" t="s">
        <v>632</v>
      </c>
      <c r="AJ400" s="29" t="s">
        <v>372</v>
      </c>
      <c r="AK400" s="29" t="s">
        <v>100</v>
      </c>
      <c r="AL400" s="29" t="s">
        <v>373</v>
      </c>
      <c r="AM400" s="29" t="s">
        <v>374</v>
      </c>
      <c r="AN400" s="29">
        <v>3.6737299999999999</v>
      </c>
      <c r="AO400" s="29" t="s">
        <v>68</v>
      </c>
      <c r="AP400" s="29"/>
      <c r="AQ400" s="29"/>
      <c r="AR400" s="29" t="s">
        <v>68</v>
      </c>
      <c r="AS400" s="29"/>
      <c r="AT400" s="29"/>
      <c r="AU400" s="29" t="s">
        <v>633</v>
      </c>
      <c r="AV400" s="29" t="s">
        <v>634</v>
      </c>
      <c r="AW400" s="29">
        <v>16.066389999999998</v>
      </c>
      <c r="AX400" s="29" t="s">
        <v>635</v>
      </c>
      <c r="AY400" s="29" t="s">
        <v>636</v>
      </c>
      <c r="AZ400" s="3">
        <v>185</v>
      </c>
      <c r="BA400" s="29" t="s">
        <v>60</v>
      </c>
      <c r="BB400" s="29">
        <v>185</v>
      </c>
      <c r="BC400" s="29" t="s">
        <v>60</v>
      </c>
      <c r="BD400" s="29" t="s">
        <v>60</v>
      </c>
      <c r="BE400" s="29" t="s">
        <v>60</v>
      </c>
      <c r="BF400" s="31" t="str">
        <f>IFERROR(VLOOKUP(Data_Power_app[[#This Row],[PRO ODER]],'Result'!H:J,3,0),"")</f>
        <v>LAMINATION 5</v>
      </c>
      <c r="BG400" s="13" t="str">
        <f>IFERROR(VLOOKUP(Data_Power_app[[#This Row],[PRO ODER]]&amp;"LAM",'Real Time'!A:E,4,0),"")</f>
        <v>ML-01</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7">
        <v>430</v>
      </c>
      <c r="B401" s="29" t="s">
        <v>6003</v>
      </c>
      <c r="C401" s="29" t="s">
        <v>6004</v>
      </c>
      <c r="D401" s="29" t="s">
        <v>222</v>
      </c>
      <c r="E401" s="29" t="s">
        <v>112</v>
      </c>
      <c r="F401" s="29" t="s">
        <v>72</v>
      </c>
      <c r="G401" s="29">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29" t="s">
        <v>1106</v>
      </c>
      <c r="AH401" s="29" t="s">
        <v>281</v>
      </c>
      <c r="AI401" s="29" t="s">
        <v>1793</v>
      </c>
      <c r="AJ401" s="29" t="s">
        <v>74</v>
      </c>
      <c r="AK401" s="29" t="s">
        <v>100</v>
      </c>
      <c r="AL401" s="29" t="s">
        <v>282</v>
      </c>
      <c r="AM401" s="29" t="s">
        <v>283</v>
      </c>
      <c r="AN401" s="29">
        <v>112.88115999999999</v>
      </c>
      <c r="AO401" s="29" t="s">
        <v>68</v>
      </c>
      <c r="AP401" s="29"/>
      <c r="AQ401" s="29"/>
      <c r="AR401" s="29" t="s">
        <v>68</v>
      </c>
      <c r="AS401" s="29"/>
      <c r="AT401" s="29"/>
      <c r="AU401" s="29" t="s">
        <v>500</v>
      </c>
      <c r="AV401" s="29" t="s">
        <v>501</v>
      </c>
      <c r="AW401" s="29">
        <v>246.85041000000001</v>
      </c>
      <c r="AX401" s="29" t="s">
        <v>1794</v>
      </c>
      <c r="AY401" s="29" t="s">
        <v>1795</v>
      </c>
      <c r="AZ401" s="3">
        <v>4506</v>
      </c>
      <c r="BA401" s="29" t="s">
        <v>213</v>
      </c>
      <c r="BB401" s="29">
        <v>4506</v>
      </c>
      <c r="BC401" s="29" t="s">
        <v>60</v>
      </c>
      <c r="BD401" s="29" t="s">
        <v>60</v>
      </c>
      <c r="BE401" s="29" t="s">
        <v>286</v>
      </c>
      <c r="BF401" s="31" t="str">
        <f>IFERROR(VLOOKUP(Data_Power_app[[#This Row],[PRO ODER]],'Result'!H:J,3,0),"")</f>
        <v>LAMINATION 4</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7">
        <v>431</v>
      </c>
      <c r="B402" s="29" t="s">
        <v>5387</v>
      </c>
      <c r="C402" s="29" t="s">
        <v>5388</v>
      </c>
      <c r="D402" s="29" t="s">
        <v>86</v>
      </c>
      <c r="E402" s="29" t="s">
        <v>170</v>
      </c>
      <c r="F402" s="29" t="s">
        <v>72</v>
      </c>
      <c r="G402" s="29">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c r="AB402" s="4" t="s">
        <v>60</v>
      </c>
      <c r="AC402" s="4" t="s">
        <v>60</v>
      </c>
      <c r="AD402" s="4">
        <v>45819</v>
      </c>
      <c r="AE402" s="4">
        <v>45820</v>
      </c>
      <c r="AF402" s="4"/>
      <c r="AG402" s="29" t="s">
        <v>265</v>
      </c>
      <c r="AH402" s="29" t="s">
        <v>287</v>
      </c>
      <c r="AI402" s="29" t="s">
        <v>5389</v>
      </c>
      <c r="AJ402" s="29" t="s">
        <v>74</v>
      </c>
      <c r="AK402" s="29" t="s">
        <v>65</v>
      </c>
      <c r="AL402" s="29" t="s">
        <v>248</v>
      </c>
      <c r="AM402" s="29" t="s">
        <v>249</v>
      </c>
      <c r="AN402" s="29">
        <v>120.77361000000001</v>
      </c>
      <c r="AO402" s="29" t="s">
        <v>68</v>
      </c>
      <c r="AP402" s="29"/>
      <c r="AQ402" s="29"/>
      <c r="AR402" s="29" t="s">
        <v>68</v>
      </c>
      <c r="AS402" s="29"/>
      <c r="AT402" s="29"/>
      <c r="AU402" s="29" t="s">
        <v>250</v>
      </c>
      <c r="AV402" s="29" t="s">
        <v>251</v>
      </c>
      <c r="AW402" s="29">
        <v>264.12439000000001</v>
      </c>
      <c r="AX402" s="29" t="s">
        <v>5390</v>
      </c>
      <c r="AY402" s="29" t="s">
        <v>290</v>
      </c>
      <c r="AZ402" s="3">
        <v>4910</v>
      </c>
      <c r="BA402" s="29" t="s">
        <v>213</v>
      </c>
      <c r="BB402" s="29">
        <v>4910</v>
      </c>
      <c r="BC402" s="29" t="s">
        <v>60</v>
      </c>
      <c r="BD402" s="29" t="s">
        <v>60</v>
      </c>
      <c r="BE402" s="29" t="s">
        <v>291</v>
      </c>
      <c r="BF402" s="31" t="str">
        <f>IFERROR(VLOOKUP(Data_Power_app[[#This Row],[PRO ODER]],'Result'!H:J,3,0),"")</f>
        <v>LAMINATION 4</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7">
        <v>432</v>
      </c>
      <c r="B403" s="29" t="s">
        <v>6005</v>
      </c>
      <c r="C403" s="29" t="s">
        <v>6006</v>
      </c>
      <c r="D403" s="29" t="s">
        <v>95</v>
      </c>
      <c r="E403" s="29" t="s">
        <v>572</v>
      </c>
      <c r="F403" s="29" t="s">
        <v>72</v>
      </c>
      <c r="G403" s="29">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c r="AB403" s="4" t="s">
        <v>60</v>
      </c>
      <c r="AC403" s="4" t="s">
        <v>60</v>
      </c>
      <c r="AD403" s="4">
        <v>45819</v>
      </c>
      <c r="AE403" s="4">
        <v>45820</v>
      </c>
      <c r="AF403" s="4"/>
      <c r="AG403" s="29" t="s">
        <v>265</v>
      </c>
      <c r="AH403" s="29" t="s">
        <v>573</v>
      </c>
      <c r="AI403" s="29" t="s">
        <v>867</v>
      </c>
      <c r="AJ403" s="29" t="s">
        <v>74</v>
      </c>
      <c r="AK403" s="29" t="s">
        <v>100</v>
      </c>
      <c r="AL403" s="29" t="s">
        <v>574</v>
      </c>
      <c r="AM403" s="29" t="s">
        <v>575</v>
      </c>
      <c r="AN403" s="29">
        <v>71.763040000000004</v>
      </c>
      <c r="AO403" s="29" t="s">
        <v>68</v>
      </c>
      <c r="AP403" s="29"/>
      <c r="AQ403" s="29"/>
      <c r="AR403" s="29" t="s">
        <v>68</v>
      </c>
      <c r="AS403" s="29"/>
      <c r="AT403" s="29"/>
      <c r="AU403" s="29" t="s">
        <v>483</v>
      </c>
      <c r="AV403" s="29" t="s">
        <v>484</v>
      </c>
      <c r="AW403" s="29">
        <v>156.95096000000001</v>
      </c>
      <c r="AX403" s="29" t="s">
        <v>868</v>
      </c>
      <c r="AY403" s="29" t="s">
        <v>869</v>
      </c>
      <c r="AZ403" s="3">
        <v>2871</v>
      </c>
      <c r="BA403" s="29" t="s">
        <v>213</v>
      </c>
      <c r="BB403" s="29">
        <v>2871</v>
      </c>
      <c r="BC403" s="29" t="s">
        <v>60</v>
      </c>
      <c r="BD403" s="29" t="s">
        <v>60</v>
      </c>
      <c r="BE403" s="29" t="s">
        <v>578</v>
      </c>
      <c r="BF403" s="31" t="str">
        <f>IFERROR(VLOOKUP(Data_Power_app[[#This Row],[PRO ODER]],'Result'!H:J,3,0),"")</f>
        <v>LAMINATION 1</v>
      </c>
      <c r="BG403" s="13"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433</v>
      </c>
      <c r="B404" s="29" t="s">
        <v>6007</v>
      </c>
      <c r="C404" s="29" t="s">
        <v>6008</v>
      </c>
      <c r="D404" s="29" t="s">
        <v>95</v>
      </c>
      <c r="E404" s="29" t="s">
        <v>572</v>
      </c>
      <c r="F404" s="29" t="s">
        <v>72</v>
      </c>
      <c r="G404" s="29">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29" t="s">
        <v>1106</v>
      </c>
      <c r="AH404" s="29" t="s">
        <v>573</v>
      </c>
      <c r="AI404" s="29" t="s">
        <v>6009</v>
      </c>
      <c r="AJ404" s="29" t="s">
        <v>74</v>
      </c>
      <c r="AK404" s="29" t="s">
        <v>65</v>
      </c>
      <c r="AL404" s="29" t="s">
        <v>574</v>
      </c>
      <c r="AM404" s="29" t="s">
        <v>575</v>
      </c>
      <c r="AN404" s="29">
        <v>22.5794</v>
      </c>
      <c r="AO404" s="29" t="s">
        <v>68</v>
      </c>
      <c r="AP404" s="29"/>
      <c r="AQ404" s="29"/>
      <c r="AR404" s="29" t="s">
        <v>68</v>
      </c>
      <c r="AS404" s="29"/>
      <c r="AT404" s="29"/>
      <c r="AU404" s="29" t="s">
        <v>682</v>
      </c>
      <c r="AV404" s="29" t="s">
        <v>683</v>
      </c>
      <c r="AW404" s="29">
        <v>49.383890000000001</v>
      </c>
      <c r="AX404" s="29" t="s">
        <v>6010</v>
      </c>
      <c r="AY404" s="29" t="s">
        <v>6011</v>
      </c>
      <c r="AZ404" s="3">
        <v>1059</v>
      </c>
      <c r="BA404" s="29" t="s">
        <v>213</v>
      </c>
      <c r="BB404" s="29">
        <v>1059</v>
      </c>
      <c r="BC404" s="29" t="s">
        <v>60</v>
      </c>
      <c r="BD404" s="29" t="s">
        <v>60</v>
      </c>
      <c r="BE404" s="29" t="s">
        <v>578</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434</v>
      </c>
      <c r="B405" s="29" t="s">
        <v>5411</v>
      </c>
      <c r="C405" s="29" t="s">
        <v>5412</v>
      </c>
      <c r="D405" s="29" t="s">
        <v>86</v>
      </c>
      <c r="E405" s="29" t="s">
        <v>235</v>
      </c>
      <c r="F405" s="29" t="s">
        <v>72</v>
      </c>
      <c r="G405" s="29">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29" t="s">
        <v>1106</v>
      </c>
      <c r="AH405" s="29" t="s">
        <v>769</v>
      </c>
      <c r="AI405" s="29" t="s">
        <v>1660</v>
      </c>
      <c r="AJ405" s="29" t="s">
        <v>74</v>
      </c>
      <c r="AK405" s="29" t="s">
        <v>100</v>
      </c>
      <c r="AL405" s="29" t="s">
        <v>770</v>
      </c>
      <c r="AM405" s="29" t="s">
        <v>771</v>
      </c>
      <c r="AN405" s="29">
        <v>4.2748200000000001</v>
      </c>
      <c r="AO405" s="29" t="s">
        <v>68</v>
      </c>
      <c r="AP405" s="29"/>
      <c r="AQ405" s="29"/>
      <c r="AR405" s="29" t="s">
        <v>68</v>
      </c>
      <c r="AS405" s="29"/>
      <c r="AT405" s="29"/>
      <c r="AU405" s="29" t="s">
        <v>871</v>
      </c>
      <c r="AV405" s="29" t="s">
        <v>872</v>
      </c>
      <c r="AW405" s="29">
        <v>7.9464499999999996</v>
      </c>
      <c r="AX405" s="29" t="s">
        <v>772</v>
      </c>
      <c r="AY405" s="29" t="s">
        <v>773</v>
      </c>
      <c r="AZ405" s="3">
        <v>132</v>
      </c>
      <c r="BA405" s="29" t="s">
        <v>60</v>
      </c>
      <c r="BB405" s="29">
        <v>132</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435</v>
      </c>
      <c r="B406" s="29" t="s">
        <v>5413</v>
      </c>
      <c r="C406" s="29" t="s">
        <v>5414</v>
      </c>
      <c r="D406" s="29" t="s">
        <v>86</v>
      </c>
      <c r="E406" s="29" t="s">
        <v>235</v>
      </c>
      <c r="F406" s="29" t="s">
        <v>72</v>
      </c>
      <c r="G406" s="29">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4.6634399999999996</v>
      </c>
      <c r="AO406" s="29" t="s">
        <v>68</v>
      </c>
      <c r="AP406" s="29"/>
      <c r="AQ406" s="29"/>
      <c r="AR406" s="29" t="s">
        <v>68</v>
      </c>
      <c r="AS406" s="29"/>
      <c r="AT406" s="29"/>
      <c r="AU406" s="29" t="s">
        <v>871</v>
      </c>
      <c r="AV406" s="29" t="s">
        <v>872</v>
      </c>
      <c r="AW406" s="29">
        <v>8.6688600000000005</v>
      </c>
      <c r="AX406" s="29" t="s">
        <v>772</v>
      </c>
      <c r="AY406" s="29" t="s">
        <v>773</v>
      </c>
      <c r="AZ406" s="3">
        <v>144</v>
      </c>
      <c r="BA406" s="29" t="s">
        <v>60</v>
      </c>
      <c r="BB406" s="29">
        <v>144</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436</v>
      </c>
      <c r="B407" s="29" t="s">
        <v>5415</v>
      </c>
      <c r="C407" s="29" t="s">
        <v>5416</v>
      </c>
      <c r="D407" s="29" t="s">
        <v>86</v>
      </c>
      <c r="E407" s="29" t="s">
        <v>235</v>
      </c>
      <c r="F407" s="29" t="s">
        <v>72</v>
      </c>
      <c r="G407" s="29">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5.3776400000000004</v>
      </c>
      <c r="AO407" s="29" t="s">
        <v>68</v>
      </c>
      <c r="AP407" s="29"/>
      <c r="AQ407" s="29"/>
      <c r="AR407" s="29" t="s">
        <v>68</v>
      </c>
      <c r="AS407" s="29"/>
      <c r="AT407" s="29"/>
      <c r="AU407" s="29" t="s">
        <v>871</v>
      </c>
      <c r="AV407" s="29" t="s">
        <v>872</v>
      </c>
      <c r="AW407" s="29">
        <v>9.9974500000000006</v>
      </c>
      <c r="AX407" s="29" t="s">
        <v>772</v>
      </c>
      <c r="AY407" s="29" t="s">
        <v>773</v>
      </c>
      <c r="AZ407" s="3">
        <v>174</v>
      </c>
      <c r="BA407" s="29" t="s">
        <v>60</v>
      </c>
      <c r="BB407" s="29">
        <v>174</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437</v>
      </c>
      <c r="B408" s="29" t="s">
        <v>5417</v>
      </c>
      <c r="C408" s="29" t="s">
        <v>5418</v>
      </c>
      <c r="D408" s="29" t="s">
        <v>86</v>
      </c>
      <c r="E408" s="29" t="s">
        <v>235</v>
      </c>
      <c r="F408" s="29" t="s">
        <v>72</v>
      </c>
      <c r="G408" s="29">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5.5630800000000002</v>
      </c>
      <c r="AO408" s="29" t="s">
        <v>68</v>
      </c>
      <c r="AP408" s="29"/>
      <c r="AQ408" s="29"/>
      <c r="AR408" s="29" t="s">
        <v>68</v>
      </c>
      <c r="AS408" s="29"/>
      <c r="AT408" s="29"/>
      <c r="AU408" s="29" t="s">
        <v>871</v>
      </c>
      <c r="AV408" s="29" t="s">
        <v>872</v>
      </c>
      <c r="AW408" s="29">
        <v>10.34219</v>
      </c>
      <c r="AX408" s="29" t="s">
        <v>772</v>
      </c>
      <c r="AY408" s="29" t="s">
        <v>773</v>
      </c>
      <c r="AZ408" s="3">
        <v>180</v>
      </c>
      <c r="BA408" s="29" t="s">
        <v>60</v>
      </c>
      <c r="BB408" s="29">
        <v>180</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438</v>
      </c>
      <c r="B409" s="29" t="s">
        <v>5419</v>
      </c>
      <c r="C409" s="29" t="s">
        <v>5420</v>
      </c>
      <c r="D409" s="29" t="s">
        <v>86</v>
      </c>
      <c r="E409" s="29" t="s">
        <v>235</v>
      </c>
      <c r="F409" s="29" t="s">
        <v>72</v>
      </c>
      <c r="G409" s="29">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4.8597099999999998</v>
      </c>
      <c r="AO409" s="29" t="s">
        <v>68</v>
      </c>
      <c r="AP409" s="29"/>
      <c r="AQ409" s="29"/>
      <c r="AR409" s="29" t="s">
        <v>68</v>
      </c>
      <c r="AS409" s="29"/>
      <c r="AT409" s="29"/>
      <c r="AU409" s="29" t="s">
        <v>871</v>
      </c>
      <c r="AV409" s="29" t="s">
        <v>872</v>
      </c>
      <c r="AW409" s="29">
        <v>9.0353200000000005</v>
      </c>
      <c r="AX409" s="29" t="s">
        <v>772</v>
      </c>
      <c r="AY409" s="29" t="s">
        <v>773</v>
      </c>
      <c r="AZ409" s="3">
        <v>162</v>
      </c>
      <c r="BA409" s="29" t="s">
        <v>60</v>
      </c>
      <c r="BB409" s="29">
        <v>162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439</v>
      </c>
      <c r="B410" s="29" t="s">
        <v>5421</v>
      </c>
      <c r="C410" s="29" t="s">
        <v>5422</v>
      </c>
      <c r="D410" s="29" t="s">
        <v>86</v>
      </c>
      <c r="E410" s="29" t="s">
        <v>235</v>
      </c>
      <c r="F410" s="29" t="s">
        <v>72</v>
      </c>
      <c r="G410" s="29">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3.6204100000000001</v>
      </c>
      <c r="AO410" s="29" t="s">
        <v>68</v>
      </c>
      <c r="AP410" s="29"/>
      <c r="AQ410" s="29"/>
      <c r="AR410" s="29" t="s">
        <v>68</v>
      </c>
      <c r="AS410" s="29"/>
      <c r="AT410" s="29"/>
      <c r="AU410" s="29" t="s">
        <v>871</v>
      </c>
      <c r="AV410" s="29" t="s">
        <v>872</v>
      </c>
      <c r="AW410" s="29">
        <v>6.7305900000000003</v>
      </c>
      <c r="AX410" s="29" t="s">
        <v>772</v>
      </c>
      <c r="AY410" s="29" t="s">
        <v>773</v>
      </c>
      <c r="AZ410" s="3">
        <v>126</v>
      </c>
      <c r="BA410" s="29" t="s">
        <v>60</v>
      </c>
      <c r="BB410" s="29">
        <v>126</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440</v>
      </c>
      <c r="B411" s="29" t="s">
        <v>5423</v>
      </c>
      <c r="C411" s="29" t="s">
        <v>5424</v>
      </c>
      <c r="D411" s="29" t="s">
        <v>86</v>
      </c>
      <c r="E411" s="29" t="s">
        <v>235</v>
      </c>
      <c r="F411" s="29" t="s">
        <v>72</v>
      </c>
      <c r="G411" s="29">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29" t="s">
        <v>1106</v>
      </c>
      <c r="AH411" s="29" t="s">
        <v>769</v>
      </c>
      <c r="AI411" s="29" t="s">
        <v>1660</v>
      </c>
      <c r="AJ411" s="29" t="s">
        <v>74</v>
      </c>
      <c r="AK411" s="29" t="s">
        <v>100</v>
      </c>
      <c r="AL411" s="29" t="s">
        <v>770</v>
      </c>
      <c r="AM411" s="29" t="s">
        <v>771</v>
      </c>
      <c r="AN411" s="29">
        <v>2.6675900000000001</v>
      </c>
      <c r="AO411" s="29" t="s">
        <v>68</v>
      </c>
      <c r="AP411" s="29"/>
      <c r="AQ411" s="29"/>
      <c r="AR411" s="29" t="s">
        <v>68</v>
      </c>
      <c r="AS411" s="29"/>
      <c r="AT411" s="29"/>
      <c r="AU411" s="29" t="s">
        <v>871</v>
      </c>
      <c r="AV411" s="29" t="s">
        <v>872</v>
      </c>
      <c r="AW411" s="29">
        <v>4.9595900000000004</v>
      </c>
      <c r="AX411" s="29" t="s">
        <v>772</v>
      </c>
      <c r="AY411" s="29" t="s">
        <v>773</v>
      </c>
      <c r="AZ411" s="3">
        <v>102</v>
      </c>
      <c r="BA411" s="29" t="s">
        <v>60</v>
      </c>
      <c r="BB411" s="29">
        <v>102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441</v>
      </c>
      <c r="B412" s="29" t="s">
        <v>5425</v>
      </c>
      <c r="C412" s="29" t="s">
        <v>5426</v>
      </c>
      <c r="D412" s="29" t="s">
        <v>86</v>
      </c>
      <c r="E412" s="29" t="s">
        <v>235</v>
      </c>
      <c r="F412" s="29" t="s">
        <v>72</v>
      </c>
      <c r="G412" s="29">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29" t="s">
        <v>1106</v>
      </c>
      <c r="AH412" s="29" t="s">
        <v>769</v>
      </c>
      <c r="AI412" s="29" t="s">
        <v>1660</v>
      </c>
      <c r="AJ412" s="29" t="s">
        <v>74</v>
      </c>
      <c r="AK412" s="29" t="s">
        <v>100</v>
      </c>
      <c r="AL412" s="29" t="s">
        <v>770</v>
      </c>
      <c r="AM412" s="29" t="s">
        <v>771</v>
      </c>
      <c r="AN412" s="29">
        <v>1.41225</v>
      </c>
      <c r="AO412" s="29" t="s">
        <v>68</v>
      </c>
      <c r="AP412" s="29"/>
      <c r="AQ412" s="29"/>
      <c r="AR412" s="29" t="s">
        <v>68</v>
      </c>
      <c r="AS412" s="29"/>
      <c r="AT412" s="29"/>
      <c r="AU412" s="29" t="s">
        <v>871</v>
      </c>
      <c r="AV412" s="29" t="s">
        <v>872</v>
      </c>
      <c r="AW412" s="29">
        <v>2.6256599999999999</v>
      </c>
      <c r="AX412" s="29" t="s">
        <v>772</v>
      </c>
      <c r="AY412" s="29" t="s">
        <v>773</v>
      </c>
      <c r="AZ412" s="3">
        <v>54</v>
      </c>
      <c r="BA412" s="29" t="s">
        <v>60</v>
      </c>
      <c r="BB412" s="29">
        <v>54</v>
      </c>
      <c r="BC412" s="29" t="s">
        <v>60</v>
      </c>
      <c r="BD412" s="29" t="s">
        <v>60</v>
      </c>
      <c r="BE412" s="29" t="s">
        <v>60</v>
      </c>
      <c r="BF412" s="31" t="str">
        <f>IFERROR(VLOOKUP(Data_Power_app[[#This Row],[PRO ODER]],'Result'!H:J,3,0),"")</f>
        <v>LAMINATION 1</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7">
        <v>442</v>
      </c>
      <c r="B413" s="29" t="s">
        <v>5427</v>
      </c>
      <c r="C413" s="29" t="s">
        <v>5428</v>
      </c>
      <c r="D413" s="29" t="s">
        <v>86</v>
      </c>
      <c r="E413" s="29" t="s">
        <v>235</v>
      </c>
      <c r="F413" s="29" t="s">
        <v>72</v>
      </c>
      <c r="G413" s="29">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29" t="s">
        <v>1106</v>
      </c>
      <c r="AH413" s="29" t="s">
        <v>769</v>
      </c>
      <c r="AI413" s="29" t="s">
        <v>1660</v>
      </c>
      <c r="AJ413" s="29" t="s">
        <v>74</v>
      </c>
      <c r="AK413" s="29" t="s">
        <v>100</v>
      </c>
      <c r="AL413" s="29" t="s">
        <v>770</v>
      </c>
      <c r="AM413" s="29" t="s">
        <v>771</v>
      </c>
      <c r="AN413" s="29">
        <v>1.09842</v>
      </c>
      <c r="AO413" s="29" t="s">
        <v>68</v>
      </c>
      <c r="AP413" s="29"/>
      <c r="AQ413" s="29"/>
      <c r="AR413" s="29" t="s">
        <v>68</v>
      </c>
      <c r="AS413" s="29"/>
      <c r="AT413" s="29"/>
      <c r="AU413" s="29" t="s">
        <v>871</v>
      </c>
      <c r="AV413" s="29" t="s">
        <v>872</v>
      </c>
      <c r="AW413" s="29">
        <v>2.0421800000000001</v>
      </c>
      <c r="AX413" s="29" t="s">
        <v>772</v>
      </c>
      <c r="AY413" s="29" t="s">
        <v>773</v>
      </c>
      <c r="AZ413" s="3">
        <v>42</v>
      </c>
      <c r="BA413" s="29" t="s">
        <v>60</v>
      </c>
      <c r="BB413" s="29">
        <v>42</v>
      </c>
      <c r="BC413" s="29" t="s">
        <v>60</v>
      </c>
      <c r="BD413" s="29" t="s">
        <v>60</v>
      </c>
      <c r="BE413" s="29" t="s">
        <v>60</v>
      </c>
      <c r="BF413" s="31" t="str">
        <f>IFERROR(VLOOKUP(Data_Power_app[[#This Row],[PRO ODER]],'Result'!H:J,3,0),"")</f>
        <v>LAMINATION 1</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7">
        <v>443</v>
      </c>
      <c r="B414" s="29" t="s">
        <v>5432</v>
      </c>
      <c r="C414" s="29" t="s">
        <v>5433</v>
      </c>
      <c r="D414" s="29" t="s">
        <v>86</v>
      </c>
      <c r="E414" s="29" t="s">
        <v>201</v>
      </c>
      <c r="F414" s="29" t="s">
        <v>72</v>
      </c>
      <c r="G414" s="29">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35.062469999999998</v>
      </c>
      <c r="AO414" s="29" t="s">
        <v>68</v>
      </c>
      <c r="AP414" s="29"/>
      <c r="AQ414" s="29"/>
      <c r="AR414" s="29" t="s">
        <v>68</v>
      </c>
      <c r="AS414" s="29"/>
      <c r="AT414" s="29"/>
      <c r="AU414" s="29" t="s">
        <v>250</v>
      </c>
      <c r="AV414" s="29" t="s">
        <v>251</v>
      </c>
      <c r="AW414" s="29">
        <v>76.68459</v>
      </c>
      <c r="AX414" s="29" t="s">
        <v>480</v>
      </c>
      <c r="AY414" s="29" t="s">
        <v>481</v>
      </c>
      <c r="AZ414" s="3">
        <v>1431</v>
      </c>
      <c r="BA414" s="29" t="s">
        <v>213</v>
      </c>
      <c r="BB414" s="29">
        <v>1431</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444</v>
      </c>
      <c r="B415" s="29" t="s">
        <v>5434</v>
      </c>
      <c r="C415" s="29" t="s">
        <v>5435</v>
      </c>
      <c r="D415" s="29" t="s">
        <v>86</v>
      </c>
      <c r="E415" s="29" t="s">
        <v>201</v>
      </c>
      <c r="F415" s="29" t="s">
        <v>72</v>
      </c>
      <c r="G415" s="29">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29" t="s">
        <v>1106</v>
      </c>
      <c r="AH415" s="29" t="s">
        <v>247</v>
      </c>
      <c r="AI415" s="29" t="s">
        <v>5430</v>
      </c>
      <c r="AJ415" s="29" t="s">
        <v>74</v>
      </c>
      <c r="AK415" s="29" t="s">
        <v>100</v>
      </c>
      <c r="AL415" s="29" t="s">
        <v>248</v>
      </c>
      <c r="AM415" s="29" t="s">
        <v>249</v>
      </c>
      <c r="AN415" s="29">
        <v>65.203190000000006</v>
      </c>
      <c r="AO415" s="29" t="s">
        <v>68</v>
      </c>
      <c r="AP415" s="29"/>
      <c r="AQ415" s="29"/>
      <c r="AR415" s="29" t="s">
        <v>68</v>
      </c>
      <c r="AS415" s="29"/>
      <c r="AT415" s="29"/>
      <c r="AU415" s="29" t="s">
        <v>250</v>
      </c>
      <c r="AV415" s="29" t="s">
        <v>251</v>
      </c>
      <c r="AW415" s="29">
        <v>142.60567</v>
      </c>
      <c r="AX415" s="29" t="s">
        <v>480</v>
      </c>
      <c r="AY415" s="29" t="s">
        <v>481</v>
      </c>
      <c r="AZ415" s="3">
        <v>2625</v>
      </c>
      <c r="BA415" s="29" t="s">
        <v>213</v>
      </c>
      <c r="BB415" s="29">
        <v>2625</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445</v>
      </c>
      <c r="B416" s="29" t="s">
        <v>5436</v>
      </c>
      <c r="C416" s="29" t="s">
        <v>5437</v>
      </c>
      <c r="D416" s="29" t="s">
        <v>86</v>
      </c>
      <c r="E416" s="29" t="s">
        <v>201</v>
      </c>
      <c r="F416" s="29" t="s">
        <v>72</v>
      </c>
      <c r="G416" s="29">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29" t="s">
        <v>1106</v>
      </c>
      <c r="AH416" s="29" t="s">
        <v>247</v>
      </c>
      <c r="AI416" s="29" t="s">
        <v>5430</v>
      </c>
      <c r="AJ416" s="29" t="s">
        <v>74</v>
      </c>
      <c r="AK416" s="29" t="s">
        <v>100</v>
      </c>
      <c r="AL416" s="29" t="s">
        <v>248</v>
      </c>
      <c r="AM416" s="29" t="s">
        <v>249</v>
      </c>
      <c r="AN416" s="29">
        <v>6.53362</v>
      </c>
      <c r="AO416" s="29" t="s">
        <v>68</v>
      </c>
      <c r="AP416" s="29"/>
      <c r="AQ416" s="29"/>
      <c r="AR416" s="29" t="s">
        <v>68</v>
      </c>
      <c r="AS416" s="29"/>
      <c r="AT416" s="29"/>
      <c r="AU416" s="29" t="s">
        <v>250</v>
      </c>
      <c r="AV416" s="29" t="s">
        <v>251</v>
      </c>
      <c r="AW416" s="29">
        <v>14.28989</v>
      </c>
      <c r="AX416" s="29" t="s">
        <v>480</v>
      </c>
      <c r="AY416" s="29" t="s">
        <v>481</v>
      </c>
      <c r="AZ416" s="3">
        <v>252</v>
      </c>
      <c r="BA416" s="29" t="s">
        <v>213</v>
      </c>
      <c r="BB416" s="29">
        <v>252</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446</v>
      </c>
      <c r="B417" s="29" t="s">
        <v>5438</v>
      </c>
      <c r="C417" s="29" t="s">
        <v>5439</v>
      </c>
      <c r="D417" s="29" t="s">
        <v>86</v>
      </c>
      <c r="E417" s="29" t="s">
        <v>201</v>
      </c>
      <c r="F417" s="29" t="s">
        <v>72</v>
      </c>
      <c r="G417" s="29">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10.88566</v>
      </c>
      <c r="AO417" s="29" t="s">
        <v>68</v>
      </c>
      <c r="AP417" s="29"/>
      <c r="AQ417" s="29"/>
      <c r="AR417" s="29" t="s">
        <v>68</v>
      </c>
      <c r="AS417" s="29"/>
      <c r="AT417" s="29"/>
      <c r="AU417" s="29" t="s">
        <v>250</v>
      </c>
      <c r="AV417" s="29" t="s">
        <v>251</v>
      </c>
      <c r="AW417" s="29">
        <v>23.80771</v>
      </c>
      <c r="AX417" s="29" t="s">
        <v>480</v>
      </c>
      <c r="AY417" s="29" t="s">
        <v>481</v>
      </c>
      <c r="AZ417" s="3">
        <v>447</v>
      </c>
      <c r="BA417" s="29" t="s">
        <v>213</v>
      </c>
      <c r="BB417" s="29">
        <v>447</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447</v>
      </c>
      <c r="B418" s="29" t="s">
        <v>5440</v>
      </c>
      <c r="C418" s="29" t="s">
        <v>5441</v>
      </c>
      <c r="D418" s="29" t="s">
        <v>86</v>
      </c>
      <c r="E418" s="29" t="s">
        <v>201</v>
      </c>
      <c r="F418" s="29" t="s">
        <v>72</v>
      </c>
      <c r="G418" s="29">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29" t="s">
        <v>1106</v>
      </c>
      <c r="AH418" s="29" t="s">
        <v>247</v>
      </c>
      <c r="AI418" s="29" t="s">
        <v>5430</v>
      </c>
      <c r="AJ418" s="29" t="s">
        <v>74</v>
      </c>
      <c r="AK418" s="29" t="s">
        <v>100</v>
      </c>
      <c r="AL418" s="29" t="s">
        <v>248</v>
      </c>
      <c r="AM418" s="29" t="s">
        <v>249</v>
      </c>
      <c r="AN418" s="29">
        <v>10.96503</v>
      </c>
      <c r="AO418" s="29" t="s">
        <v>68</v>
      </c>
      <c r="AP418" s="29"/>
      <c r="AQ418" s="29"/>
      <c r="AR418" s="29" t="s">
        <v>68</v>
      </c>
      <c r="AS418" s="29"/>
      <c r="AT418" s="29"/>
      <c r="AU418" s="29" t="s">
        <v>250</v>
      </c>
      <c r="AV418" s="29" t="s">
        <v>251</v>
      </c>
      <c r="AW418" s="29">
        <v>23.980840000000001</v>
      </c>
      <c r="AX418" s="29" t="s">
        <v>480</v>
      </c>
      <c r="AY418" s="29" t="s">
        <v>481</v>
      </c>
      <c r="AZ418" s="3">
        <v>428</v>
      </c>
      <c r="BA418" s="29" t="s">
        <v>213</v>
      </c>
      <c r="BB418" s="29">
        <v>428</v>
      </c>
      <c r="BC418" s="29" t="s">
        <v>60</v>
      </c>
      <c r="BD418" s="29" t="s">
        <v>60</v>
      </c>
      <c r="BE418" s="29" t="s">
        <v>241</v>
      </c>
      <c r="BF418" s="31" t="str">
        <f>IFERROR(VLOOKUP(Data_Power_app[[#This Row],[PRO ODER]],'Result'!H:J,3,0),"")</f>
        <v>LAMINATION 4</v>
      </c>
      <c r="BG418" s="13" t="str">
        <f>IFERROR(VLOOKUP(Data_Power_app[[#This Row],[PRO ODER]]&amp;"LAM",'Real Time'!A:E,4,0),"")</f>
        <v>ML-03</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7">
        <v>448</v>
      </c>
      <c r="B419" s="29" t="s">
        <v>5442</v>
      </c>
      <c r="C419" s="29" t="s">
        <v>5443</v>
      </c>
      <c r="D419" s="29" t="s">
        <v>86</v>
      </c>
      <c r="E419" s="29" t="s">
        <v>201</v>
      </c>
      <c r="F419" s="29" t="s">
        <v>72</v>
      </c>
      <c r="G419" s="29">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29" t="s">
        <v>1106</v>
      </c>
      <c r="AH419" s="29" t="s">
        <v>247</v>
      </c>
      <c r="AI419" s="29" t="s">
        <v>5430</v>
      </c>
      <c r="AJ419" s="29" t="s">
        <v>74</v>
      </c>
      <c r="AK419" s="29" t="s">
        <v>100</v>
      </c>
      <c r="AL419" s="29" t="s">
        <v>248</v>
      </c>
      <c r="AM419" s="29" t="s">
        <v>249</v>
      </c>
      <c r="AN419" s="29">
        <v>0.20951</v>
      </c>
      <c r="AO419" s="29" t="s">
        <v>68</v>
      </c>
      <c r="AP419" s="29"/>
      <c r="AQ419" s="29"/>
      <c r="AR419" s="29" t="s">
        <v>68</v>
      </c>
      <c r="AS419" s="29"/>
      <c r="AT419" s="29"/>
      <c r="AU419" s="29" t="s">
        <v>250</v>
      </c>
      <c r="AV419" s="29" t="s">
        <v>251</v>
      </c>
      <c r="AW419" s="29">
        <v>0.45815</v>
      </c>
      <c r="AX419" s="29" t="s">
        <v>480</v>
      </c>
      <c r="AY419" s="29" t="s">
        <v>481</v>
      </c>
      <c r="AZ419" s="3">
        <v>8</v>
      </c>
      <c r="BA419" s="29" t="s">
        <v>213</v>
      </c>
      <c r="BB419" s="29">
        <v>8</v>
      </c>
      <c r="BC419" s="29" t="s">
        <v>60</v>
      </c>
      <c r="BD419" s="29" t="s">
        <v>60</v>
      </c>
      <c r="BE419" s="29" t="s">
        <v>241</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449</v>
      </c>
      <c r="B420" s="29" t="s">
        <v>5444</v>
      </c>
      <c r="C420" s="29" t="s">
        <v>5445</v>
      </c>
      <c r="D420" s="29" t="s">
        <v>86</v>
      </c>
      <c r="E420" s="29" t="s">
        <v>201</v>
      </c>
      <c r="F420" s="29" t="s">
        <v>72</v>
      </c>
      <c r="G420" s="29">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c r="AG420" s="29" t="s">
        <v>62</v>
      </c>
      <c r="AH420" s="29" t="s">
        <v>240</v>
      </c>
      <c r="AI420" s="29" t="s">
        <v>5446</v>
      </c>
      <c r="AJ420" s="29" t="s">
        <v>74</v>
      </c>
      <c r="AK420" s="29" t="s">
        <v>100</v>
      </c>
      <c r="AL420" s="29" t="s">
        <v>233</v>
      </c>
      <c r="AM420" s="29" t="s">
        <v>234</v>
      </c>
      <c r="AN420" s="29">
        <v>131.22497000000001</v>
      </c>
      <c r="AO420" s="29" t="s">
        <v>68</v>
      </c>
      <c r="AP420" s="29"/>
      <c r="AQ420" s="29"/>
      <c r="AR420" s="29" t="s">
        <v>68</v>
      </c>
      <c r="AS420" s="29"/>
      <c r="AT420" s="29"/>
      <c r="AU420" s="29" t="s">
        <v>250</v>
      </c>
      <c r="AV420" s="29" t="s">
        <v>251</v>
      </c>
      <c r="AW420" s="29">
        <v>286.99605000000003</v>
      </c>
      <c r="AX420" s="29" t="s">
        <v>5447</v>
      </c>
      <c r="AY420" s="29" t="s">
        <v>5448</v>
      </c>
      <c r="AZ420" s="3">
        <v>5189</v>
      </c>
      <c r="BA420" s="29" t="s">
        <v>213</v>
      </c>
      <c r="BB420" s="29">
        <v>5189</v>
      </c>
      <c r="BC420" s="29" t="s">
        <v>60</v>
      </c>
      <c r="BD420" s="29" t="s">
        <v>60</v>
      </c>
      <c r="BE420" s="29" t="s">
        <v>1529</v>
      </c>
      <c r="BF420" s="31" t="str">
        <f>IFERROR(VLOOKUP(Data_Power_app[[#This Row],[PRO ODER]],'Result'!H:J,3,0),"")</f>
        <v>LAMINATION 3</v>
      </c>
      <c r="BG420" s="13" t="str">
        <f>IFERROR(VLOOKUP(Data_Power_app[[#This Row],[PRO ODER]]&amp;"LAM",'Real Time'!A:E,4,0),"")</f>
        <v>ML-01</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7">
        <v>450</v>
      </c>
      <c r="B421" s="29" t="s">
        <v>5449</v>
      </c>
      <c r="C421" s="29" t="s">
        <v>5450</v>
      </c>
      <c r="D421" s="29" t="s">
        <v>86</v>
      </c>
      <c r="E421" s="29" t="s">
        <v>201</v>
      </c>
      <c r="F421" s="29" t="s">
        <v>72</v>
      </c>
      <c r="G421" s="29">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29" t="s">
        <v>1106</v>
      </c>
      <c r="AH421" s="29" t="s">
        <v>240</v>
      </c>
      <c r="AI421" s="29" t="s">
        <v>5451</v>
      </c>
      <c r="AJ421" s="29" t="s">
        <v>74</v>
      </c>
      <c r="AK421" s="29" t="s">
        <v>65</v>
      </c>
      <c r="AL421" s="29" t="s">
        <v>248</v>
      </c>
      <c r="AM421" s="29" t="s">
        <v>249</v>
      </c>
      <c r="AN421" s="29">
        <v>67.572370000000006</v>
      </c>
      <c r="AO421" s="29" t="s">
        <v>68</v>
      </c>
      <c r="AP421" s="29"/>
      <c r="AQ421" s="29"/>
      <c r="AR421" s="29" t="s">
        <v>68</v>
      </c>
      <c r="AS421" s="29"/>
      <c r="AT421" s="29"/>
      <c r="AU421" s="29" t="s">
        <v>250</v>
      </c>
      <c r="AV421" s="29" t="s">
        <v>251</v>
      </c>
      <c r="AW421" s="29">
        <v>147.74804</v>
      </c>
      <c r="AX421" s="29" t="s">
        <v>1530</v>
      </c>
      <c r="AY421" s="29" t="s">
        <v>1531</v>
      </c>
      <c r="AZ421" s="3">
        <v>3458</v>
      </c>
      <c r="BA421" s="29" t="s">
        <v>213</v>
      </c>
      <c r="BB421" s="29">
        <v>3458</v>
      </c>
      <c r="BC421" s="29" t="s">
        <v>60</v>
      </c>
      <c r="BD421" s="29" t="s">
        <v>60</v>
      </c>
      <c r="BE421" s="29" t="s">
        <v>5452</v>
      </c>
      <c r="BF421" s="31" t="str">
        <f>IFERROR(VLOOKUP(Data_Power_app[[#This Row],[PRO ODER]],'Result'!H:J,3,0),"")</f>
        <v>LAMINATION 4</v>
      </c>
      <c r="BG421" s="13" t="str">
        <f>IFERROR(VLOOKUP(Data_Power_app[[#This Row],[PRO ODER]]&amp;"LAM",'Real Time'!A:E,4,0),"")</f>
        <v>ML-03</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451</v>
      </c>
      <c r="B422" s="29" t="s">
        <v>5453</v>
      </c>
      <c r="C422" s="29" t="s">
        <v>5454</v>
      </c>
      <c r="D422" s="29" t="s">
        <v>86</v>
      </c>
      <c r="E422" s="29" t="s">
        <v>201</v>
      </c>
      <c r="F422" s="29" t="s">
        <v>72</v>
      </c>
      <c r="G422" s="29">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29" t="s">
        <v>1106</v>
      </c>
      <c r="AH422" s="29" t="s">
        <v>240</v>
      </c>
      <c r="AI422" s="29" t="s">
        <v>5451</v>
      </c>
      <c r="AJ422" s="29" t="s">
        <v>74</v>
      </c>
      <c r="AK422" s="29" t="s">
        <v>65</v>
      </c>
      <c r="AL422" s="29" t="s">
        <v>248</v>
      </c>
      <c r="AM422" s="29" t="s">
        <v>249</v>
      </c>
      <c r="AN422" s="29">
        <v>76.16825</v>
      </c>
      <c r="AO422" s="29" t="s">
        <v>68</v>
      </c>
      <c r="AP422" s="29"/>
      <c r="AQ422" s="29"/>
      <c r="AR422" s="29" t="s">
        <v>68</v>
      </c>
      <c r="AS422" s="29"/>
      <c r="AT422" s="29"/>
      <c r="AU422" s="29" t="s">
        <v>250</v>
      </c>
      <c r="AV422" s="29" t="s">
        <v>251</v>
      </c>
      <c r="AW422" s="29">
        <v>166.55869999999999</v>
      </c>
      <c r="AX422" s="29" t="s">
        <v>1530</v>
      </c>
      <c r="AY422" s="29" t="s">
        <v>1531</v>
      </c>
      <c r="AZ422" s="3">
        <v>3575</v>
      </c>
      <c r="BA422" s="29" t="s">
        <v>213</v>
      </c>
      <c r="BB422" s="29">
        <v>3575</v>
      </c>
      <c r="BC422" s="29" t="s">
        <v>60</v>
      </c>
      <c r="BD422" s="29" t="s">
        <v>60</v>
      </c>
      <c r="BE422" s="29" t="s">
        <v>5452</v>
      </c>
      <c r="BF422" s="31" t="str">
        <f>IFERROR(VLOOKUP(Data_Power_app[[#This Row],[PRO ODER]],'Result'!H:J,3,0),"")</f>
        <v>LAMINATION 4</v>
      </c>
      <c r="BG422" s="13" t="str">
        <f>IFERROR(VLOOKUP(Data_Power_app[[#This Row],[PRO ODER]]&amp;"LAM",'Real Time'!A:E,4,0),"")</f>
        <v>ML-03</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7">
        <v>452</v>
      </c>
      <c r="B423" s="29" t="s">
        <v>5456</v>
      </c>
      <c r="C423" s="29" t="s">
        <v>5457</v>
      </c>
      <c r="D423" s="29" t="s">
        <v>86</v>
      </c>
      <c r="E423" s="29" t="s">
        <v>201</v>
      </c>
      <c r="F423" s="29" t="s">
        <v>72</v>
      </c>
      <c r="G423" s="29">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29" t="s">
        <v>1106</v>
      </c>
      <c r="AH423" s="29" t="s">
        <v>240</v>
      </c>
      <c r="AI423" s="29" t="s">
        <v>3345</v>
      </c>
      <c r="AJ423" s="29" t="s">
        <v>74</v>
      </c>
      <c r="AK423" s="29" t="s">
        <v>100</v>
      </c>
      <c r="AL423" s="29" t="s">
        <v>188</v>
      </c>
      <c r="AM423" s="29" t="s">
        <v>189</v>
      </c>
      <c r="AN423" s="29">
        <v>152.74710999999999</v>
      </c>
      <c r="AO423" s="29" t="s">
        <v>93</v>
      </c>
      <c r="AP423" s="29" t="s">
        <v>94</v>
      </c>
      <c r="AQ423" s="29">
        <v>152.74710999999999</v>
      </c>
      <c r="AR423" s="29" t="s">
        <v>68</v>
      </c>
      <c r="AS423" s="29"/>
      <c r="AT423" s="29"/>
      <c r="AU423" s="29" t="s">
        <v>591</v>
      </c>
      <c r="AV423" s="29" t="s">
        <v>592</v>
      </c>
      <c r="AW423" s="29">
        <v>283.96791999999999</v>
      </c>
      <c r="AX423" s="29" t="s">
        <v>3346</v>
      </c>
      <c r="AY423" s="29" t="s">
        <v>3347</v>
      </c>
      <c r="AZ423" s="3">
        <v>5181</v>
      </c>
      <c r="BA423" s="29" t="s">
        <v>213</v>
      </c>
      <c r="BB423" s="29">
        <v>5181</v>
      </c>
      <c r="BC423" s="29" t="s">
        <v>60</v>
      </c>
      <c r="BD423" s="29" t="s">
        <v>60</v>
      </c>
      <c r="BE423" s="29" t="s">
        <v>3348</v>
      </c>
      <c r="BF423" s="31" t="str">
        <f>IFERROR(VLOOKUP(Data_Power_app[[#This Row],[PRO ODER]],'Result'!H:J,3,0),"")</f>
        <v>LAMINATION 2</v>
      </c>
      <c r="BG423" s="13"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453</v>
      </c>
      <c r="B424" s="29" t="s">
        <v>5458</v>
      </c>
      <c r="C424" s="29" t="s">
        <v>5459</v>
      </c>
      <c r="D424" s="29" t="s">
        <v>86</v>
      </c>
      <c r="E424" s="29" t="s">
        <v>201</v>
      </c>
      <c r="F424" s="29" t="s">
        <v>72</v>
      </c>
      <c r="G424" s="29">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29" t="s">
        <v>1106</v>
      </c>
      <c r="AH424" s="29" t="s">
        <v>240</v>
      </c>
      <c r="AI424" s="29" t="s">
        <v>5460</v>
      </c>
      <c r="AJ424" s="29" t="s">
        <v>74</v>
      </c>
      <c r="AK424" s="29" t="s">
        <v>100</v>
      </c>
      <c r="AL424" s="29" t="s">
        <v>233</v>
      </c>
      <c r="AM424" s="29" t="s">
        <v>234</v>
      </c>
      <c r="AN424" s="29">
        <v>164.00281000000001</v>
      </c>
      <c r="AO424" s="29" t="s">
        <v>68</v>
      </c>
      <c r="AP424" s="29"/>
      <c r="AQ424" s="29"/>
      <c r="AR424" s="29" t="s">
        <v>68</v>
      </c>
      <c r="AS424" s="29"/>
      <c r="AT424" s="29"/>
      <c r="AU424" s="29" t="s">
        <v>250</v>
      </c>
      <c r="AV424" s="29" t="s">
        <v>251</v>
      </c>
      <c r="AW424" s="29">
        <v>358.68664999999999</v>
      </c>
      <c r="AX424" s="29" t="s">
        <v>5461</v>
      </c>
      <c r="AY424" s="29" t="s">
        <v>5462</v>
      </c>
      <c r="AZ424" s="3">
        <v>6537</v>
      </c>
      <c r="BA424" s="29" t="s">
        <v>213</v>
      </c>
      <c r="BB424" s="29">
        <v>6537</v>
      </c>
      <c r="BC424" s="29" t="s">
        <v>60</v>
      </c>
      <c r="BD424" s="29" t="s">
        <v>60</v>
      </c>
      <c r="BE424" s="29" t="s">
        <v>1529</v>
      </c>
      <c r="BF424" s="31" t="str">
        <f>IFERROR(VLOOKUP(Data_Power_app[[#This Row],[PRO ODER]],'Result'!H:J,3,0),"")</f>
        <v>LAMINATION 3</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7">
        <v>454</v>
      </c>
      <c r="B425" s="29" t="s">
        <v>5463</v>
      </c>
      <c r="C425" s="29" t="s">
        <v>5464</v>
      </c>
      <c r="D425" s="29" t="s">
        <v>86</v>
      </c>
      <c r="E425" s="29" t="s">
        <v>201</v>
      </c>
      <c r="F425" s="29" t="s">
        <v>72</v>
      </c>
      <c r="G425" s="29">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29" t="s">
        <v>1106</v>
      </c>
      <c r="AH425" s="29" t="s">
        <v>247</v>
      </c>
      <c r="AI425" s="29" t="s">
        <v>3350</v>
      </c>
      <c r="AJ425" s="29" t="s">
        <v>74</v>
      </c>
      <c r="AK425" s="29" t="s">
        <v>65</v>
      </c>
      <c r="AL425" s="29" t="s">
        <v>248</v>
      </c>
      <c r="AM425" s="29" t="s">
        <v>249</v>
      </c>
      <c r="AN425" s="29">
        <v>2.1919999999999999E-2</v>
      </c>
      <c r="AO425" s="29" t="s">
        <v>68</v>
      </c>
      <c r="AP425" s="29"/>
      <c r="AQ425" s="29"/>
      <c r="AR425" s="29" t="s">
        <v>68</v>
      </c>
      <c r="AS425" s="29"/>
      <c r="AT425" s="29"/>
      <c r="AU425" s="29" t="s">
        <v>250</v>
      </c>
      <c r="AV425" s="29" t="s">
        <v>251</v>
      </c>
      <c r="AW425" s="29">
        <v>4.793E-2</v>
      </c>
      <c r="AX425" s="29" t="s">
        <v>3351</v>
      </c>
      <c r="AY425" s="29" t="s">
        <v>3352</v>
      </c>
      <c r="AZ425" s="3">
        <v>1</v>
      </c>
      <c r="BA425" s="29" t="s">
        <v>213</v>
      </c>
      <c r="BB425" s="29">
        <v>1</v>
      </c>
      <c r="BC425" s="29" t="s">
        <v>60</v>
      </c>
      <c r="BD425" s="29" t="s">
        <v>60</v>
      </c>
      <c r="BE425" s="29" t="s">
        <v>241</v>
      </c>
      <c r="BF425" s="31" t="str">
        <f>IFERROR(VLOOKUP(Data_Power_app[[#This Row],[PRO ODER]],'Result'!H:J,3,0),"")</f>
        <v>LAMINATION 4</v>
      </c>
      <c r="BG425" s="13" t="str">
        <f>IFERROR(VLOOKUP(Data_Power_app[[#This Row],[PRO ODER]]&amp;"LAM",'Real Time'!A:E,4,0),"")</f>
        <v>ML-03</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7">
        <v>455</v>
      </c>
      <c r="B426" s="29" t="s">
        <v>3846</v>
      </c>
      <c r="C426" s="29" t="s">
        <v>3847</v>
      </c>
      <c r="D426" s="29" t="s">
        <v>75</v>
      </c>
      <c r="E426" s="29" t="s">
        <v>76</v>
      </c>
      <c r="F426" s="29" t="s">
        <v>59</v>
      </c>
      <c r="G426" s="29">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29" t="s">
        <v>62</v>
      </c>
      <c r="AH426" s="29" t="s">
        <v>78</v>
      </c>
      <c r="AI426" s="29" t="s">
        <v>3848</v>
      </c>
      <c r="AJ426" s="29" t="s">
        <v>79</v>
      </c>
      <c r="AK426" s="29" t="s">
        <v>177</v>
      </c>
      <c r="AL426" s="29" t="s">
        <v>80</v>
      </c>
      <c r="AM426" s="29" t="s">
        <v>81</v>
      </c>
      <c r="AN426" s="29">
        <v>20.788019999999999</v>
      </c>
      <c r="AO426" s="29" t="s">
        <v>82</v>
      </c>
      <c r="AP426" s="29" t="s">
        <v>83</v>
      </c>
      <c r="AQ426" s="29">
        <v>15.642239999999999</v>
      </c>
      <c r="AR426" s="29" t="s">
        <v>68</v>
      </c>
      <c r="AS426" s="29"/>
      <c r="AT426" s="29"/>
      <c r="AU426" s="29" t="s">
        <v>205</v>
      </c>
      <c r="AV426" s="29" t="s">
        <v>206</v>
      </c>
      <c r="AW426" s="29">
        <v>25.007180000000002</v>
      </c>
      <c r="AX426" s="29" t="s">
        <v>11556</v>
      </c>
      <c r="AY426" s="29" t="s">
        <v>11557</v>
      </c>
      <c r="AZ426" s="3">
        <v>245</v>
      </c>
      <c r="BA426" s="29" t="s">
        <v>60</v>
      </c>
      <c r="BB426" s="29">
        <v>461</v>
      </c>
      <c r="BC426" s="29" t="s">
        <v>60</v>
      </c>
      <c r="BD426" s="29" t="s">
        <v>60</v>
      </c>
      <c r="BE426" s="29" t="s">
        <v>60</v>
      </c>
      <c r="BF426" s="31" t="str">
        <f>IFERROR(VLOOKUP(Data_Power_app[[#This Row],[PRO ODER]],'Result'!H:J,3,0),"")</f>
        <v>LAMINATION 1</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456</v>
      </c>
      <c r="B427" s="29" t="s">
        <v>2580</v>
      </c>
      <c r="C427" s="29" t="s">
        <v>2581</v>
      </c>
      <c r="D427" s="29" t="s">
        <v>75</v>
      </c>
      <c r="E427" s="29" t="s">
        <v>76</v>
      </c>
      <c r="F427" s="29" t="s">
        <v>59</v>
      </c>
      <c r="G427" s="29">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29" t="s">
        <v>1106</v>
      </c>
      <c r="AH427" s="29" t="s">
        <v>78</v>
      </c>
      <c r="AI427" s="29" t="s">
        <v>694</v>
      </c>
      <c r="AJ427" s="29" t="s">
        <v>79</v>
      </c>
      <c r="AK427" s="29" t="s">
        <v>65</v>
      </c>
      <c r="AL427" s="29" t="s">
        <v>178</v>
      </c>
      <c r="AM427" s="29" t="s">
        <v>179</v>
      </c>
      <c r="AN427" s="29">
        <v>3.1257000000000001</v>
      </c>
      <c r="AO427" s="29" t="s">
        <v>82</v>
      </c>
      <c r="AP427" s="29" t="s">
        <v>83</v>
      </c>
      <c r="AQ427" s="29">
        <v>2.6395300000000002</v>
      </c>
      <c r="AR427" s="29" t="s">
        <v>68</v>
      </c>
      <c r="AS427" s="29"/>
      <c r="AT427" s="29"/>
      <c r="AU427" s="29" t="s">
        <v>695</v>
      </c>
      <c r="AV427" s="29" t="s">
        <v>696</v>
      </c>
      <c r="AW427" s="29">
        <v>5.8109299999999999</v>
      </c>
      <c r="AX427" s="29" t="s">
        <v>697</v>
      </c>
      <c r="AY427" s="29" t="s">
        <v>698</v>
      </c>
      <c r="AZ427" s="3">
        <v>86</v>
      </c>
      <c r="BA427" s="29" t="s">
        <v>60</v>
      </c>
      <c r="BB427" s="29">
        <v>86</v>
      </c>
      <c r="BC427" s="29" t="s">
        <v>60</v>
      </c>
      <c r="BD427" s="29" t="s">
        <v>60</v>
      </c>
      <c r="BE427" s="29" t="s">
        <v>60</v>
      </c>
      <c r="BF427" s="31" t="str">
        <f>IFERROR(VLOOKUP(Data_Power_app[[#This Row],[PRO ODER]],'Result'!H:J,3,0),"")</f>
        <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7">
        <v>457</v>
      </c>
      <c r="B428" s="29" t="s">
        <v>6029</v>
      </c>
      <c r="C428" s="29" t="s">
        <v>6030</v>
      </c>
      <c r="D428" s="29" t="s">
        <v>117</v>
      </c>
      <c r="E428" s="29" t="s">
        <v>118</v>
      </c>
      <c r="F428" s="29" t="s">
        <v>72</v>
      </c>
      <c r="G428" s="29">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c r="AG428" s="29" t="s">
        <v>62</v>
      </c>
      <c r="AH428" s="29" t="s">
        <v>120</v>
      </c>
      <c r="AI428" s="29" t="s">
        <v>6031</v>
      </c>
      <c r="AJ428" s="29" t="s">
        <v>74</v>
      </c>
      <c r="AK428" s="29" t="s">
        <v>100</v>
      </c>
      <c r="AL428" s="29" t="s">
        <v>3773</v>
      </c>
      <c r="AM428" s="29" t="s">
        <v>3774</v>
      </c>
      <c r="AN428" s="29">
        <v>44.889949999999999</v>
      </c>
      <c r="AO428" s="29" t="s">
        <v>68</v>
      </c>
      <c r="AP428" s="29"/>
      <c r="AQ428" s="29"/>
      <c r="AR428" s="29" t="s">
        <v>68</v>
      </c>
      <c r="AS428" s="29"/>
      <c r="AT428" s="29"/>
      <c r="AU428" s="29" t="s">
        <v>6032</v>
      </c>
      <c r="AV428" s="29" t="s">
        <v>6033</v>
      </c>
      <c r="AW428" s="29">
        <v>54.001899999999999</v>
      </c>
      <c r="AX428" s="29" t="s">
        <v>3779</v>
      </c>
      <c r="AY428" s="29" t="s">
        <v>3780</v>
      </c>
      <c r="AZ428" s="3">
        <v>1380</v>
      </c>
      <c r="BA428" s="29" t="s">
        <v>60</v>
      </c>
      <c r="BB428" s="29">
        <v>1380</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458</v>
      </c>
      <c r="B429" s="29" t="s">
        <v>6034</v>
      </c>
      <c r="C429" s="29" t="s">
        <v>6035</v>
      </c>
      <c r="D429" s="29" t="s">
        <v>117</v>
      </c>
      <c r="E429" s="29" t="s">
        <v>118</v>
      </c>
      <c r="F429" s="29" t="s">
        <v>72</v>
      </c>
      <c r="G429" s="29">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c r="AG429" s="29" t="s">
        <v>265</v>
      </c>
      <c r="AH429" s="29" t="s">
        <v>120</v>
      </c>
      <c r="AI429" s="29" t="s">
        <v>6031</v>
      </c>
      <c r="AJ429" s="29" t="s">
        <v>74</v>
      </c>
      <c r="AK429" s="29" t="s">
        <v>100</v>
      </c>
      <c r="AL429" s="29" t="s">
        <v>3773</v>
      </c>
      <c r="AM429" s="29" t="s">
        <v>3774</v>
      </c>
      <c r="AN429" s="29">
        <v>124.57213</v>
      </c>
      <c r="AO429" s="29" t="s">
        <v>68</v>
      </c>
      <c r="AP429" s="29"/>
      <c r="AQ429" s="29"/>
      <c r="AR429" s="29" t="s">
        <v>68</v>
      </c>
      <c r="AS429" s="29"/>
      <c r="AT429" s="29"/>
      <c r="AU429" s="29" t="s">
        <v>6032</v>
      </c>
      <c r="AV429" s="29" t="s">
        <v>6033</v>
      </c>
      <c r="AW429" s="29">
        <v>149.85714999999999</v>
      </c>
      <c r="AX429" s="29" t="s">
        <v>3779</v>
      </c>
      <c r="AY429" s="29" t="s">
        <v>3780</v>
      </c>
      <c r="AZ429" s="3">
        <v>4272</v>
      </c>
      <c r="BA429" s="29" t="s">
        <v>60</v>
      </c>
      <c r="BB429" s="29">
        <v>4272</v>
      </c>
      <c r="BC429" s="29" t="s">
        <v>60</v>
      </c>
      <c r="BD429" s="29" t="s">
        <v>60</v>
      </c>
      <c r="BE429" s="29" t="s">
        <v>60</v>
      </c>
      <c r="BF429" s="31" t="str">
        <f>IFERROR(VLOOKUP(Data_Power_app[[#This Row],[PRO ODER]],'Result'!H:J,3,0),"")</f>
        <v>LAMINATION 2</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7">
        <v>459</v>
      </c>
      <c r="B430" s="29" t="s">
        <v>6036</v>
      </c>
      <c r="C430" s="29" t="s">
        <v>6037</v>
      </c>
      <c r="D430" s="29" t="s">
        <v>117</v>
      </c>
      <c r="E430" s="29" t="s">
        <v>118</v>
      </c>
      <c r="F430" s="29" t="s">
        <v>72</v>
      </c>
      <c r="G430" s="29">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29" t="s">
        <v>1106</v>
      </c>
      <c r="AH430" s="29" t="s">
        <v>120</v>
      </c>
      <c r="AI430" s="29" t="s">
        <v>6031</v>
      </c>
      <c r="AJ430" s="29" t="s">
        <v>74</v>
      </c>
      <c r="AK430" s="29" t="s">
        <v>100</v>
      </c>
      <c r="AL430" s="29" t="s">
        <v>3773</v>
      </c>
      <c r="AM430" s="29" t="s">
        <v>3774</v>
      </c>
      <c r="AN430" s="29">
        <v>0.89249999999999996</v>
      </c>
      <c r="AO430" s="29" t="s">
        <v>68</v>
      </c>
      <c r="AP430" s="29"/>
      <c r="AQ430" s="29"/>
      <c r="AR430" s="29" t="s">
        <v>68</v>
      </c>
      <c r="AS430" s="29"/>
      <c r="AT430" s="29"/>
      <c r="AU430" s="29" t="s">
        <v>6032</v>
      </c>
      <c r="AV430" s="29" t="s">
        <v>6033</v>
      </c>
      <c r="AW430" s="29">
        <v>1.07358</v>
      </c>
      <c r="AX430" s="29" t="s">
        <v>3779</v>
      </c>
      <c r="AY430" s="29" t="s">
        <v>3780</v>
      </c>
      <c r="AZ430" s="3">
        <v>28</v>
      </c>
      <c r="BA430" s="29" t="s">
        <v>60</v>
      </c>
      <c r="BB430" s="29">
        <v>28</v>
      </c>
      <c r="BC430" s="29" t="s">
        <v>60</v>
      </c>
      <c r="BD430" s="29" t="s">
        <v>60</v>
      </c>
      <c r="BE430" s="29" t="s">
        <v>60</v>
      </c>
      <c r="BF430" s="31" t="str">
        <f>IFERROR(VLOOKUP(Data_Power_app[[#This Row],[PRO ODER]],'Result'!H:J,3,0),"")</f>
        <v>LAMINATION 2</v>
      </c>
      <c r="BG430" s="13" t="str">
        <f>IFERROR(VLOOKUP(Data_Power_app[[#This Row],[PRO ODER]]&amp;"LAM",'Real Time'!A:E,4,0),"")</f>
        <v>ML-01</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7">
        <v>460</v>
      </c>
      <c r="B431" s="29" t="s">
        <v>2582</v>
      </c>
      <c r="C431" s="29" t="s">
        <v>2583</v>
      </c>
      <c r="D431" s="29" t="s">
        <v>75</v>
      </c>
      <c r="E431" s="29" t="s">
        <v>76</v>
      </c>
      <c r="F431" s="29" t="s">
        <v>59</v>
      </c>
      <c r="G431" s="29">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29" t="s">
        <v>1106</v>
      </c>
      <c r="AH431" s="29" t="s">
        <v>78</v>
      </c>
      <c r="AI431" s="29" t="s">
        <v>2584</v>
      </c>
      <c r="AJ431" s="29" t="s">
        <v>79</v>
      </c>
      <c r="AK431" s="29" t="s">
        <v>100</v>
      </c>
      <c r="AL431" s="29" t="s">
        <v>80</v>
      </c>
      <c r="AM431" s="29" t="s">
        <v>81</v>
      </c>
      <c r="AN431" s="29">
        <v>0.77897000000000005</v>
      </c>
      <c r="AO431" s="29" t="s">
        <v>82</v>
      </c>
      <c r="AP431" s="29" t="s">
        <v>83</v>
      </c>
      <c r="AQ431" s="29">
        <v>0.58203000000000005</v>
      </c>
      <c r="AR431" s="29" t="s">
        <v>68</v>
      </c>
      <c r="AS431" s="29"/>
      <c r="AT431" s="29"/>
      <c r="AU431" s="29" t="s">
        <v>205</v>
      </c>
      <c r="AV431" s="29" t="s">
        <v>206</v>
      </c>
      <c r="AW431" s="29">
        <v>0.93711</v>
      </c>
      <c r="AX431" s="29" t="s">
        <v>11529</v>
      </c>
      <c r="AY431" s="29" t="s">
        <v>11530</v>
      </c>
      <c r="AZ431" s="3">
        <v>13</v>
      </c>
      <c r="BA431" s="29" t="s">
        <v>60</v>
      </c>
      <c r="BB431" s="29">
        <v>18</v>
      </c>
      <c r="BC431" s="29" t="s">
        <v>60</v>
      </c>
      <c r="BD431" s="29" t="s">
        <v>60</v>
      </c>
      <c r="BE431" s="29" t="s">
        <v>60</v>
      </c>
      <c r="BF431" s="31" t="str">
        <f>IFERROR(VLOOKUP(Data_Power_app[[#This Row],[PRO ODER]],'Result'!H:J,3,0),"")</f>
        <v/>
      </c>
      <c r="BG431" s="13"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461</v>
      </c>
      <c r="B432" s="29" t="s">
        <v>1839</v>
      </c>
      <c r="C432" s="29" t="s">
        <v>1840</v>
      </c>
      <c r="D432" s="29" t="s">
        <v>272</v>
      </c>
      <c r="E432" s="29" t="s">
        <v>273</v>
      </c>
      <c r="F432" s="29" t="s">
        <v>59</v>
      </c>
      <c r="G432" s="29">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29" t="s">
        <v>1106</v>
      </c>
      <c r="AH432" s="29" t="s">
        <v>274</v>
      </c>
      <c r="AI432" s="29" t="s">
        <v>538</v>
      </c>
      <c r="AJ432" s="29" t="s">
        <v>275</v>
      </c>
      <c r="AK432" s="29" t="s">
        <v>100</v>
      </c>
      <c r="AL432" s="29" t="s">
        <v>276</v>
      </c>
      <c r="AM432" s="29" t="s">
        <v>277</v>
      </c>
      <c r="AN432" s="29">
        <v>10.035959999999999</v>
      </c>
      <c r="AO432" s="29" t="s">
        <v>68</v>
      </c>
      <c r="AP432" s="29"/>
      <c r="AQ432" s="29"/>
      <c r="AR432" s="29" t="s">
        <v>68</v>
      </c>
      <c r="AS432" s="29"/>
      <c r="AT432" s="29"/>
      <c r="AU432" s="29" t="s">
        <v>345</v>
      </c>
      <c r="AV432" s="29" t="s">
        <v>346</v>
      </c>
      <c r="AW432" s="29">
        <v>37.31541</v>
      </c>
      <c r="AX432" s="29" t="s">
        <v>539</v>
      </c>
      <c r="AY432" s="29" t="s">
        <v>540</v>
      </c>
      <c r="AZ432" s="3">
        <v>406</v>
      </c>
      <c r="BA432" s="29" t="s">
        <v>60</v>
      </c>
      <c r="BB432" s="29">
        <v>406</v>
      </c>
      <c r="BC432" s="29" t="s">
        <v>60</v>
      </c>
      <c r="BD432" s="29" t="s">
        <v>60</v>
      </c>
      <c r="BE432" s="29" t="s">
        <v>60</v>
      </c>
      <c r="BF432" s="31" t="str">
        <f>IFERROR(VLOOKUP(Data_Power_app[[#This Row],[PRO ODER]],'Result'!H:J,3,0),"")</f>
        <v/>
      </c>
      <c r="BG432" s="13" t="str">
        <f>IFERROR(VLOOKUP(Data_Power_app[[#This Row],[PRO ODER]]&amp;"LAM",'Real Time'!A:E,4,0),"")</f>
        <v>ML-05</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7">
        <v>462</v>
      </c>
      <c r="B433" s="29" t="s">
        <v>1850</v>
      </c>
      <c r="C433" s="29" t="s">
        <v>1851</v>
      </c>
      <c r="D433" s="29" t="s">
        <v>272</v>
      </c>
      <c r="E433" s="29" t="s">
        <v>273</v>
      </c>
      <c r="F433" s="29" t="s">
        <v>59</v>
      </c>
      <c r="G433" s="29">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29" t="s">
        <v>1106</v>
      </c>
      <c r="AH433" s="29" t="s">
        <v>274</v>
      </c>
      <c r="AI433" s="29" t="s">
        <v>538</v>
      </c>
      <c r="AJ433" s="29" t="s">
        <v>275</v>
      </c>
      <c r="AK433" s="29" t="s">
        <v>100</v>
      </c>
      <c r="AL433" s="29" t="s">
        <v>276</v>
      </c>
      <c r="AM433" s="29" t="s">
        <v>277</v>
      </c>
      <c r="AN433" s="29">
        <v>8.38734</v>
      </c>
      <c r="AO433" s="29" t="s">
        <v>68</v>
      </c>
      <c r="AP433" s="29"/>
      <c r="AQ433" s="29"/>
      <c r="AR433" s="29" t="s">
        <v>68</v>
      </c>
      <c r="AS433" s="29"/>
      <c r="AT433" s="29"/>
      <c r="AU433" s="29" t="s">
        <v>345</v>
      </c>
      <c r="AV433" s="29" t="s">
        <v>346</v>
      </c>
      <c r="AW433" s="29">
        <v>31.185420000000001</v>
      </c>
      <c r="AX433" s="29" t="s">
        <v>539</v>
      </c>
      <c r="AY433" s="29" t="s">
        <v>540</v>
      </c>
      <c r="AZ433" s="3">
        <v>348</v>
      </c>
      <c r="BA433" s="29" t="s">
        <v>60</v>
      </c>
      <c r="BB433" s="29">
        <v>348</v>
      </c>
      <c r="BC433" s="29" t="s">
        <v>60</v>
      </c>
      <c r="BD433" s="29" t="s">
        <v>60</v>
      </c>
      <c r="BE433" s="29" t="s">
        <v>60</v>
      </c>
      <c r="BF433" s="31" t="str">
        <f>IFERROR(VLOOKUP(Data_Power_app[[#This Row],[PRO ODER]],'Result'!H:J,3,0),"")</f>
        <v/>
      </c>
      <c r="BG433" s="13"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7">
        <v>463</v>
      </c>
      <c r="B434" s="29" t="s">
        <v>3849</v>
      </c>
      <c r="C434" s="29" t="s">
        <v>3850</v>
      </c>
      <c r="D434" s="29" t="s">
        <v>86</v>
      </c>
      <c r="E434" s="29" t="s">
        <v>170</v>
      </c>
      <c r="F434" s="29" t="s">
        <v>72</v>
      </c>
      <c r="G434" s="29">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29" t="s">
        <v>265</v>
      </c>
      <c r="AH434" s="29" t="s">
        <v>898</v>
      </c>
      <c r="AI434" s="29" t="s">
        <v>899</v>
      </c>
      <c r="AJ434" s="29" t="s">
        <v>74</v>
      </c>
      <c r="AK434" s="29" t="s">
        <v>100</v>
      </c>
      <c r="AL434" s="29" t="s">
        <v>188</v>
      </c>
      <c r="AM434" s="29" t="s">
        <v>189</v>
      </c>
      <c r="AN434" s="29">
        <v>161.67547999999999</v>
      </c>
      <c r="AO434" s="29" t="s">
        <v>93</v>
      </c>
      <c r="AP434" s="29" t="s">
        <v>94</v>
      </c>
      <c r="AQ434" s="29">
        <v>161.67547999999999</v>
      </c>
      <c r="AR434" s="29" t="s">
        <v>68</v>
      </c>
      <c r="AS434" s="29"/>
      <c r="AT434" s="29"/>
      <c r="AU434" s="29" t="s">
        <v>900</v>
      </c>
      <c r="AV434" s="29" t="s">
        <v>901</v>
      </c>
      <c r="AW434" s="29">
        <v>303.40931999999998</v>
      </c>
      <c r="AX434" s="29" t="s">
        <v>243</v>
      </c>
      <c r="AY434" s="29" t="s">
        <v>243</v>
      </c>
      <c r="AZ434" s="3" t="s">
        <v>243</v>
      </c>
      <c r="BA434" s="29" t="s">
        <v>60</v>
      </c>
      <c r="BB434" s="29">
        <v>4465</v>
      </c>
      <c r="BC434" s="29" t="s">
        <v>244</v>
      </c>
      <c r="BD434" s="29" t="s">
        <v>1114</v>
      </c>
      <c r="BE434" s="29" t="s">
        <v>60</v>
      </c>
      <c r="BF434" s="31" t="str">
        <f>IFERROR(VLOOKUP(Data_Power_app[[#This Row],[PRO ODER]],'Result'!H:J,3,0),"")</f>
        <v>LAMINATION 2</v>
      </c>
      <c r="BG434" s="13" t="str">
        <f>IFERROR(VLOOKUP(Data_Power_app[[#This Row],[PRO ODER]]&amp;"LAM",'Real Time'!A:E,4,0),"")</f>
        <v>ML-02</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7">
        <v>464</v>
      </c>
      <c r="B435" s="29" t="s">
        <v>3851</v>
      </c>
      <c r="C435" s="29" t="s">
        <v>3852</v>
      </c>
      <c r="D435" s="29" t="s">
        <v>86</v>
      </c>
      <c r="E435" s="29" t="s">
        <v>170</v>
      </c>
      <c r="F435" s="29" t="s">
        <v>72</v>
      </c>
      <c r="G435" s="29">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29" t="s">
        <v>265</v>
      </c>
      <c r="AH435" s="29" t="s">
        <v>898</v>
      </c>
      <c r="AI435" s="29" t="s">
        <v>899</v>
      </c>
      <c r="AJ435" s="29" t="s">
        <v>74</v>
      </c>
      <c r="AK435" s="29" t="s">
        <v>100</v>
      </c>
      <c r="AL435" s="29" t="s">
        <v>188</v>
      </c>
      <c r="AM435" s="29" t="s">
        <v>189</v>
      </c>
      <c r="AN435" s="29">
        <v>132.65928</v>
      </c>
      <c r="AO435" s="29" t="s">
        <v>93</v>
      </c>
      <c r="AP435" s="29" t="s">
        <v>94</v>
      </c>
      <c r="AQ435" s="29">
        <v>132.65928</v>
      </c>
      <c r="AR435" s="29" t="s">
        <v>68</v>
      </c>
      <c r="AS435" s="29"/>
      <c r="AT435" s="29"/>
      <c r="AU435" s="29" t="s">
        <v>900</v>
      </c>
      <c r="AV435" s="29" t="s">
        <v>901</v>
      </c>
      <c r="AW435" s="29">
        <v>248.95490000000001</v>
      </c>
      <c r="AX435" s="29" t="s">
        <v>243</v>
      </c>
      <c r="AY435" s="29" t="s">
        <v>243</v>
      </c>
      <c r="AZ435" s="3" t="s">
        <v>243</v>
      </c>
      <c r="BA435" s="29" t="s">
        <v>60</v>
      </c>
      <c r="BB435" s="29">
        <v>3703</v>
      </c>
      <c r="BC435" s="29" t="s">
        <v>244</v>
      </c>
      <c r="BD435" s="29" t="s">
        <v>1114</v>
      </c>
      <c r="BE435" s="29" t="s">
        <v>60</v>
      </c>
      <c r="BF435" s="31" t="str">
        <f>IFERROR(VLOOKUP(Data_Power_app[[#This Row],[PRO ODER]],'Result'!H:J,3,0),"")</f>
        <v>LAMINATION 2</v>
      </c>
      <c r="BG435" s="13"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7">
        <v>465</v>
      </c>
      <c r="B436" s="29" t="s">
        <v>2585</v>
      </c>
      <c r="C436" s="29" t="s">
        <v>2586</v>
      </c>
      <c r="D436" s="29" t="s">
        <v>75</v>
      </c>
      <c r="E436" s="29" t="s">
        <v>255</v>
      </c>
      <c r="F436" s="29" t="s">
        <v>59</v>
      </c>
      <c r="G436" s="29">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29" t="s">
        <v>1106</v>
      </c>
      <c r="AH436" s="29" t="s">
        <v>175</v>
      </c>
      <c r="AI436" s="29" t="s">
        <v>2587</v>
      </c>
      <c r="AJ436" s="29" t="s">
        <v>176</v>
      </c>
      <c r="AK436" s="29" t="s">
        <v>177</v>
      </c>
      <c r="AL436" s="29" t="s">
        <v>80</v>
      </c>
      <c r="AM436" s="29" t="s">
        <v>81</v>
      </c>
      <c r="AN436" s="29">
        <v>4.2389999999999999</v>
      </c>
      <c r="AO436" s="29" t="s">
        <v>82</v>
      </c>
      <c r="AP436" s="29" t="s">
        <v>83</v>
      </c>
      <c r="AQ436" s="29">
        <v>3.1574900000000001</v>
      </c>
      <c r="AR436" s="29" t="s">
        <v>68</v>
      </c>
      <c r="AS436" s="29"/>
      <c r="AT436" s="29"/>
      <c r="AU436" s="29" t="s">
        <v>205</v>
      </c>
      <c r="AV436" s="29" t="s">
        <v>206</v>
      </c>
      <c r="AW436" s="29">
        <v>5.0996600000000001</v>
      </c>
      <c r="AX436" s="29" t="s">
        <v>2588</v>
      </c>
      <c r="AY436" s="29" t="s">
        <v>2589</v>
      </c>
      <c r="AZ436" s="3">
        <v>100</v>
      </c>
      <c r="BA436" s="29" t="s">
        <v>60</v>
      </c>
      <c r="BB436" s="29">
        <v>100</v>
      </c>
      <c r="BC436" s="29" t="s">
        <v>60</v>
      </c>
      <c r="BD436" s="29" t="s">
        <v>60</v>
      </c>
      <c r="BE436" s="29" t="s">
        <v>60</v>
      </c>
      <c r="BF436" s="31" t="str">
        <f>IFERROR(VLOOKUP(Data_Power_app[[#This Row],[PRO ODER]],'Result'!H:J,3,0),"")</f>
        <v/>
      </c>
      <c r="BG436" s="13"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7">
        <v>466</v>
      </c>
      <c r="B437" s="29" t="s">
        <v>3853</v>
      </c>
      <c r="C437" s="29" t="s">
        <v>3854</v>
      </c>
      <c r="D437" s="29" t="s">
        <v>123</v>
      </c>
      <c r="E437" s="29" t="s">
        <v>413</v>
      </c>
      <c r="F437" s="29" t="s">
        <v>59</v>
      </c>
      <c r="G437" s="29">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29" t="s">
        <v>62</v>
      </c>
      <c r="AH437" s="29" t="s">
        <v>414</v>
      </c>
      <c r="AI437" s="29" t="s">
        <v>822</v>
      </c>
      <c r="AJ437" s="29" t="s">
        <v>415</v>
      </c>
      <c r="AK437" s="29" t="s">
        <v>65</v>
      </c>
      <c r="AL437" s="29" t="s">
        <v>416</v>
      </c>
      <c r="AM437" s="29" t="s">
        <v>417</v>
      </c>
      <c r="AN437" s="29">
        <v>21.7788</v>
      </c>
      <c r="AO437" s="29" t="s">
        <v>68</v>
      </c>
      <c r="AP437" s="29"/>
      <c r="AQ437" s="29"/>
      <c r="AR437" s="29" t="s">
        <v>68</v>
      </c>
      <c r="AS437" s="29"/>
      <c r="AT437" s="29"/>
      <c r="AU437" s="29" t="s">
        <v>418</v>
      </c>
      <c r="AV437" s="29" t="s">
        <v>419</v>
      </c>
      <c r="AW437" s="29">
        <v>48.096670000000003</v>
      </c>
      <c r="AX437" s="29" t="s">
        <v>11517</v>
      </c>
      <c r="AY437" s="29" t="s">
        <v>11518</v>
      </c>
      <c r="AZ437" s="3">
        <v>368</v>
      </c>
      <c r="BA437" s="29" t="s">
        <v>60</v>
      </c>
      <c r="BB437" s="29">
        <v>650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467</v>
      </c>
      <c r="B438" s="29" t="s">
        <v>3855</v>
      </c>
      <c r="C438" s="29" t="s">
        <v>3856</v>
      </c>
      <c r="D438" s="29" t="s">
        <v>123</v>
      </c>
      <c r="E438" s="29" t="s">
        <v>413</v>
      </c>
      <c r="F438" s="29" t="s">
        <v>59</v>
      </c>
      <c r="G438" s="29">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14.028409999999999</v>
      </c>
      <c r="AO438" s="29" t="s">
        <v>68</v>
      </c>
      <c r="AP438" s="29"/>
      <c r="AQ438" s="29"/>
      <c r="AR438" s="29" t="s">
        <v>68</v>
      </c>
      <c r="AS438" s="29"/>
      <c r="AT438" s="29"/>
      <c r="AU438" s="29" t="s">
        <v>418</v>
      </c>
      <c r="AV438" s="29" t="s">
        <v>419</v>
      </c>
      <c r="AW438" s="29">
        <v>30.98105</v>
      </c>
      <c r="AX438" s="29" t="s">
        <v>11517</v>
      </c>
      <c r="AY438" s="29" t="s">
        <v>11518</v>
      </c>
      <c r="AZ438" s="3">
        <v>337</v>
      </c>
      <c r="BA438" s="29" t="s">
        <v>60</v>
      </c>
      <c r="BB438" s="29">
        <v>432</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468</v>
      </c>
      <c r="B439" s="29" t="s">
        <v>3857</v>
      </c>
      <c r="C439" s="29" t="s">
        <v>3858</v>
      </c>
      <c r="D439" s="29" t="s">
        <v>123</v>
      </c>
      <c r="E439" s="29" t="s">
        <v>413</v>
      </c>
      <c r="F439" s="29" t="s">
        <v>59</v>
      </c>
      <c r="G439" s="29">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29" t="s">
        <v>1106</v>
      </c>
      <c r="AH439" s="29" t="s">
        <v>414</v>
      </c>
      <c r="AI439" s="29" t="s">
        <v>822</v>
      </c>
      <c r="AJ439" s="29" t="s">
        <v>415</v>
      </c>
      <c r="AK439" s="29" t="s">
        <v>65</v>
      </c>
      <c r="AL439" s="29" t="s">
        <v>416</v>
      </c>
      <c r="AM439" s="29" t="s">
        <v>417</v>
      </c>
      <c r="AN439" s="29">
        <v>9.8574599999999997</v>
      </c>
      <c r="AO439" s="29" t="s">
        <v>68</v>
      </c>
      <c r="AP439" s="29"/>
      <c r="AQ439" s="29"/>
      <c r="AR439" s="29" t="s">
        <v>68</v>
      </c>
      <c r="AS439" s="29"/>
      <c r="AT439" s="29"/>
      <c r="AU439" s="29" t="s">
        <v>418</v>
      </c>
      <c r="AV439" s="29" t="s">
        <v>419</v>
      </c>
      <c r="AW439" s="29">
        <v>21.769559999999998</v>
      </c>
      <c r="AX439" s="29" t="s">
        <v>11517</v>
      </c>
      <c r="AY439" s="29" t="s">
        <v>11518</v>
      </c>
      <c r="AZ439" s="3">
        <v>215</v>
      </c>
      <c r="BA439" s="29" t="s">
        <v>60</v>
      </c>
      <c r="BB439" s="29">
        <v>300</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469</v>
      </c>
      <c r="B440" s="29" t="s">
        <v>3859</v>
      </c>
      <c r="C440" s="29" t="s">
        <v>3860</v>
      </c>
      <c r="D440" s="29" t="s">
        <v>123</v>
      </c>
      <c r="E440" s="29" t="s">
        <v>413</v>
      </c>
      <c r="F440" s="29" t="s">
        <v>59</v>
      </c>
      <c r="G440" s="29">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29" t="s">
        <v>62</v>
      </c>
      <c r="AH440" s="29" t="s">
        <v>414</v>
      </c>
      <c r="AI440" s="29" t="s">
        <v>822</v>
      </c>
      <c r="AJ440" s="29" t="s">
        <v>415</v>
      </c>
      <c r="AK440" s="29" t="s">
        <v>65</v>
      </c>
      <c r="AL440" s="29" t="s">
        <v>416</v>
      </c>
      <c r="AM440" s="29" t="s">
        <v>417</v>
      </c>
      <c r="AN440" s="29">
        <v>4.3104899999999997</v>
      </c>
      <c r="AO440" s="29" t="s">
        <v>68</v>
      </c>
      <c r="AP440" s="29"/>
      <c r="AQ440" s="29"/>
      <c r="AR440" s="29" t="s">
        <v>68</v>
      </c>
      <c r="AS440" s="29"/>
      <c r="AT440" s="29"/>
      <c r="AU440" s="29" t="s">
        <v>418</v>
      </c>
      <c r="AV440" s="29" t="s">
        <v>419</v>
      </c>
      <c r="AW440" s="29">
        <v>9.51966</v>
      </c>
      <c r="AX440" s="29" t="s">
        <v>823</v>
      </c>
      <c r="AY440" s="29" t="s">
        <v>824</v>
      </c>
      <c r="AZ440" s="3">
        <v>92</v>
      </c>
      <c r="BA440" s="29" t="s">
        <v>60</v>
      </c>
      <c r="BB440" s="29">
        <v>128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470</v>
      </c>
      <c r="B441" s="29" t="s">
        <v>3861</v>
      </c>
      <c r="C441" s="29" t="s">
        <v>3862</v>
      </c>
      <c r="D441" s="29" t="s">
        <v>123</v>
      </c>
      <c r="E441" s="29" t="s">
        <v>413</v>
      </c>
      <c r="F441" s="29" t="s">
        <v>59</v>
      </c>
      <c r="G441" s="29">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29" t="s">
        <v>62</v>
      </c>
      <c r="AH441" s="29" t="s">
        <v>414</v>
      </c>
      <c r="AI441" s="29" t="s">
        <v>822</v>
      </c>
      <c r="AJ441" s="29" t="s">
        <v>415</v>
      </c>
      <c r="AK441" s="29" t="s">
        <v>65</v>
      </c>
      <c r="AL441" s="29" t="s">
        <v>416</v>
      </c>
      <c r="AM441" s="29" t="s">
        <v>417</v>
      </c>
      <c r="AN441" s="29">
        <v>3.1144500000000002</v>
      </c>
      <c r="AO441" s="29" t="s">
        <v>68</v>
      </c>
      <c r="AP441" s="29"/>
      <c r="AQ441" s="29"/>
      <c r="AR441" s="29" t="s">
        <v>68</v>
      </c>
      <c r="AS441" s="29"/>
      <c r="AT441" s="29"/>
      <c r="AU441" s="29" t="s">
        <v>418</v>
      </c>
      <c r="AV441" s="29" t="s">
        <v>419</v>
      </c>
      <c r="AW441" s="29">
        <v>6.8784099999999997</v>
      </c>
      <c r="AX441" s="29" t="s">
        <v>11517</v>
      </c>
      <c r="AY441" s="29" t="s">
        <v>11518</v>
      </c>
      <c r="AZ441" s="3">
        <v>52</v>
      </c>
      <c r="BA441" s="29" t="s">
        <v>60</v>
      </c>
      <c r="BB441" s="29">
        <v>96</v>
      </c>
      <c r="BC441" s="29" t="s">
        <v>60</v>
      </c>
      <c r="BD441" s="29" t="s">
        <v>60</v>
      </c>
      <c r="BE441" s="29" t="s">
        <v>60</v>
      </c>
      <c r="BF441" s="31" t="str">
        <f>IFERROR(VLOOKUP(Data_Power_app[[#This Row],[PRO ODER]],'Result'!H:J,3,0),"")</f>
        <v>LAMINATION 6</v>
      </c>
      <c r="BG441" s="13"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7">
        <v>471</v>
      </c>
      <c r="B442" s="29" t="s">
        <v>3863</v>
      </c>
      <c r="C442" s="29" t="s">
        <v>3864</v>
      </c>
      <c r="D442" s="29" t="s">
        <v>123</v>
      </c>
      <c r="E442" s="29" t="s">
        <v>413</v>
      </c>
      <c r="F442" s="29" t="s">
        <v>59</v>
      </c>
      <c r="G442" s="29">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29" t="s">
        <v>1106</v>
      </c>
      <c r="AH442" s="29" t="s">
        <v>414</v>
      </c>
      <c r="AI442" s="29" t="s">
        <v>822</v>
      </c>
      <c r="AJ442" s="29" t="s">
        <v>415</v>
      </c>
      <c r="AK442" s="29" t="s">
        <v>65</v>
      </c>
      <c r="AL442" s="29" t="s">
        <v>416</v>
      </c>
      <c r="AM442" s="29" t="s">
        <v>417</v>
      </c>
      <c r="AN442" s="29">
        <v>1.5921799999999999</v>
      </c>
      <c r="AO442" s="29" t="s">
        <v>68</v>
      </c>
      <c r="AP442" s="29"/>
      <c r="AQ442" s="29"/>
      <c r="AR442" s="29" t="s">
        <v>68</v>
      </c>
      <c r="AS442" s="29"/>
      <c r="AT442" s="29"/>
      <c r="AU442" s="29" t="s">
        <v>418</v>
      </c>
      <c r="AV442" s="29" t="s">
        <v>419</v>
      </c>
      <c r="AW442" s="29">
        <v>3.5163500000000001</v>
      </c>
      <c r="AX442" s="29" t="s">
        <v>823</v>
      </c>
      <c r="AY442" s="29" t="s">
        <v>824</v>
      </c>
      <c r="AZ442" s="3">
        <v>32</v>
      </c>
      <c r="BA442" s="29" t="s">
        <v>60</v>
      </c>
      <c r="BB442" s="29">
        <v>48</v>
      </c>
      <c r="BC442" s="29" t="s">
        <v>60</v>
      </c>
      <c r="BD442" s="29" t="s">
        <v>60</v>
      </c>
      <c r="BE442" s="29" t="s">
        <v>60</v>
      </c>
      <c r="BF442" s="31" t="str">
        <f>IFERROR(VLOOKUP(Data_Power_app[[#This Row],[PRO ODER]],'Result'!H:J,3,0),"")</f>
        <v>LAMINATION 6</v>
      </c>
      <c r="BG442" s="13" t="str">
        <f>IFERROR(VLOOKUP(Data_Power_app[[#This Row],[PRO ODER]]&amp;"LAM",'Real Time'!A:E,4,0),"")</f>
        <v>ML-07</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7">
        <v>472</v>
      </c>
      <c r="B443" s="29" t="s">
        <v>6719</v>
      </c>
      <c r="C443" s="29" t="s">
        <v>6720</v>
      </c>
      <c r="D443" s="29" t="s">
        <v>57</v>
      </c>
      <c r="E443" s="29" t="s">
        <v>106</v>
      </c>
      <c r="F443" s="29" t="s">
        <v>59</v>
      </c>
      <c r="G443" s="29">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6.1973399999999996</v>
      </c>
      <c r="AO443" s="29" t="s">
        <v>68</v>
      </c>
      <c r="AP443" s="29"/>
      <c r="AQ443" s="29"/>
      <c r="AR443" s="29" t="s">
        <v>68</v>
      </c>
      <c r="AS443" s="29"/>
      <c r="AT443" s="29"/>
      <c r="AU443" s="29" t="s">
        <v>113</v>
      </c>
      <c r="AV443" s="29" t="s">
        <v>114</v>
      </c>
      <c r="AW443" s="29">
        <v>13.55325</v>
      </c>
      <c r="AX443" s="29" t="s">
        <v>157</v>
      </c>
      <c r="AY443" s="29" t="s">
        <v>158</v>
      </c>
      <c r="AZ443" s="3">
        <v>171</v>
      </c>
      <c r="BA443" s="29" t="s">
        <v>60</v>
      </c>
      <c r="BB443" s="29">
        <v>171</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473</v>
      </c>
      <c r="B444" s="29" t="s">
        <v>6721</v>
      </c>
      <c r="C444" s="29" t="s">
        <v>6722</v>
      </c>
      <c r="D444" s="29" t="s">
        <v>57</v>
      </c>
      <c r="E444" s="29" t="s">
        <v>106</v>
      </c>
      <c r="F444" s="29" t="s">
        <v>59</v>
      </c>
      <c r="G444" s="29">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25.975470000000001</v>
      </c>
      <c r="AO444" s="29" t="s">
        <v>68</v>
      </c>
      <c r="AP444" s="29"/>
      <c r="AQ444" s="29"/>
      <c r="AR444" s="29" t="s">
        <v>68</v>
      </c>
      <c r="AS444" s="29"/>
      <c r="AT444" s="29"/>
      <c r="AU444" s="29" t="s">
        <v>113</v>
      </c>
      <c r="AV444" s="29" t="s">
        <v>114</v>
      </c>
      <c r="AW444" s="29">
        <v>56.806750000000001</v>
      </c>
      <c r="AX444" s="29" t="s">
        <v>157</v>
      </c>
      <c r="AY444" s="29" t="s">
        <v>158</v>
      </c>
      <c r="AZ444" s="3">
        <v>715</v>
      </c>
      <c r="BA444" s="29" t="s">
        <v>60</v>
      </c>
      <c r="BB444" s="29">
        <v>715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474</v>
      </c>
      <c r="B445" s="29" t="s">
        <v>6723</v>
      </c>
      <c r="C445" s="29" t="s">
        <v>6724</v>
      </c>
      <c r="D445" s="29" t="s">
        <v>57</v>
      </c>
      <c r="E445" s="29" t="s">
        <v>106</v>
      </c>
      <c r="F445" s="29" t="s">
        <v>59</v>
      </c>
      <c r="G445" s="29">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29" t="s">
        <v>1106</v>
      </c>
      <c r="AH445" s="29" t="s">
        <v>108</v>
      </c>
      <c r="AI445" s="29" t="s">
        <v>2592</v>
      </c>
      <c r="AJ445" s="29" t="s">
        <v>64</v>
      </c>
      <c r="AK445" s="29" t="s">
        <v>100</v>
      </c>
      <c r="AL445" s="29" t="s">
        <v>66</v>
      </c>
      <c r="AM445" s="29" t="s">
        <v>67</v>
      </c>
      <c r="AN445" s="29">
        <v>236.96859000000001</v>
      </c>
      <c r="AO445" s="29" t="s">
        <v>68</v>
      </c>
      <c r="AP445" s="29"/>
      <c r="AQ445" s="29"/>
      <c r="AR445" s="29" t="s">
        <v>68</v>
      </c>
      <c r="AS445" s="29"/>
      <c r="AT445" s="29"/>
      <c r="AU445" s="29" t="s">
        <v>113</v>
      </c>
      <c r="AV445" s="29" t="s">
        <v>114</v>
      </c>
      <c r="AW445" s="29">
        <v>518.21547999999996</v>
      </c>
      <c r="AX445" s="29" t="s">
        <v>157</v>
      </c>
      <c r="AY445" s="29" t="s">
        <v>158</v>
      </c>
      <c r="AZ445" s="3">
        <v>6355</v>
      </c>
      <c r="BA445" s="29" t="s">
        <v>60</v>
      </c>
      <c r="BB445" s="29">
        <v>6355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475</v>
      </c>
      <c r="B446" s="29" t="s">
        <v>6725</v>
      </c>
      <c r="C446" s="29" t="s">
        <v>6726</v>
      </c>
      <c r="D446" s="29" t="s">
        <v>57</v>
      </c>
      <c r="E446" s="29" t="s">
        <v>106</v>
      </c>
      <c r="F446" s="29" t="s">
        <v>59</v>
      </c>
      <c r="G446" s="29">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19.065380000000001</v>
      </c>
      <c r="AO446" s="29" t="s">
        <v>68</v>
      </c>
      <c r="AP446" s="29"/>
      <c r="AQ446" s="29"/>
      <c r="AR446" s="29" t="s">
        <v>68</v>
      </c>
      <c r="AS446" s="29"/>
      <c r="AT446" s="29"/>
      <c r="AU446" s="29" t="s">
        <v>113</v>
      </c>
      <c r="AV446" s="29" t="s">
        <v>114</v>
      </c>
      <c r="AW446" s="29">
        <v>41.694749999999999</v>
      </c>
      <c r="AX446" s="29" t="s">
        <v>157</v>
      </c>
      <c r="AY446" s="29" t="s">
        <v>158</v>
      </c>
      <c r="AZ446" s="3">
        <v>525</v>
      </c>
      <c r="BA446" s="29" t="s">
        <v>60</v>
      </c>
      <c r="BB446" s="29">
        <v>525</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476</v>
      </c>
      <c r="B447" s="29" t="s">
        <v>6727</v>
      </c>
      <c r="C447" s="29" t="s">
        <v>6728</v>
      </c>
      <c r="D447" s="29" t="s">
        <v>57</v>
      </c>
      <c r="E447" s="29" t="s">
        <v>106</v>
      </c>
      <c r="F447" s="29" t="s">
        <v>59</v>
      </c>
      <c r="G447" s="29">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29" t="s">
        <v>62</v>
      </c>
      <c r="AH447" s="29" t="s">
        <v>108</v>
      </c>
      <c r="AI447" s="29" t="s">
        <v>2592</v>
      </c>
      <c r="AJ447" s="29" t="s">
        <v>64</v>
      </c>
      <c r="AK447" s="29" t="s">
        <v>100</v>
      </c>
      <c r="AL447" s="29" t="s">
        <v>66</v>
      </c>
      <c r="AM447" s="29" t="s">
        <v>67</v>
      </c>
      <c r="AN447" s="29">
        <v>144.60115999999999</v>
      </c>
      <c r="AO447" s="29" t="s">
        <v>68</v>
      </c>
      <c r="AP447" s="29"/>
      <c r="AQ447" s="29"/>
      <c r="AR447" s="29" t="s">
        <v>68</v>
      </c>
      <c r="AS447" s="29"/>
      <c r="AT447" s="29"/>
      <c r="AU447" s="29" t="s">
        <v>113</v>
      </c>
      <c r="AV447" s="29" t="s">
        <v>114</v>
      </c>
      <c r="AW447" s="29">
        <v>316.22356000000002</v>
      </c>
      <c r="AX447" s="29" t="s">
        <v>157</v>
      </c>
      <c r="AY447" s="29" t="s">
        <v>158</v>
      </c>
      <c r="AZ447" s="3">
        <v>3895</v>
      </c>
      <c r="BA447" s="29" t="s">
        <v>60</v>
      </c>
      <c r="BB447" s="29">
        <v>3895</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477</v>
      </c>
      <c r="B448" s="29" t="s">
        <v>6729</v>
      </c>
      <c r="C448" s="29" t="s">
        <v>6730</v>
      </c>
      <c r="D448" s="29" t="s">
        <v>57</v>
      </c>
      <c r="E448" s="29" t="s">
        <v>106</v>
      </c>
      <c r="F448" s="29" t="s">
        <v>59</v>
      </c>
      <c r="G448" s="29">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29" t="s">
        <v>1106</v>
      </c>
      <c r="AH448" s="29" t="s">
        <v>108</v>
      </c>
      <c r="AI448" s="29" t="s">
        <v>2592</v>
      </c>
      <c r="AJ448" s="29" t="s">
        <v>64</v>
      </c>
      <c r="AK448" s="29" t="s">
        <v>100</v>
      </c>
      <c r="AL448" s="29" t="s">
        <v>66</v>
      </c>
      <c r="AM448" s="29" t="s">
        <v>67</v>
      </c>
      <c r="AN448" s="29">
        <v>10.40422</v>
      </c>
      <c r="AO448" s="29" t="s">
        <v>68</v>
      </c>
      <c r="AP448" s="29"/>
      <c r="AQ448" s="29"/>
      <c r="AR448" s="29" t="s">
        <v>68</v>
      </c>
      <c r="AS448" s="29"/>
      <c r="AT448" s="29"/>
      <c r="AU448" s="29" t="s">
        <v>113</v>
      </c>
      <c r="AV448" s="29" t="s">
        <v>114</v>
      </c>
      <c r="AW448" s="29">
        <v>22.753360000000001</v>
      </c>
      <c r="AX448" s="29" t="s">
        <v>157</v>
      </c>
      <c r="AY448" s="29" t="s">
        <v>158</v>
      </c>
      <c r="AZ448" s="3">
        <v>287</v>
      </c>
      <c r="BA448" s="29" t="s">
        <v>60</v>
      </c>
      <c r="BB448" s="29">
        <v>287</v>
      </c>
      <c r="BC448" s="29" t="s">
        <v>60</v>
      </c>
      <c r="BD448" s="29" t="s">
        <v>60</v>
      </c>
      <c r="BE448" s="29" t="s">
        <v>60</v>
      </c>
      <c r="BF448" s="31" t="str">
        <f>IFERROR(VLOOKUP(Data_Power_app[[#This Row],[PRO ODER]],'Result'!H:J,3,0),"")</f>
        <v>LAMINATION 5</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7">
        <v>478</v>
      </c>
      <c r="B449" s="29" t="s">
        <v>6731</v>
      </c>
      <c r="C449" s="29" t="s">
        <v>6732</v>
      </c>
      <c r="D449" s="29" t="s">
        <v>57</v>
      </c>
      <c r="E449" s="29" t="s">
        <v>106</v>
      </c>
      <c r="F449" s="29" t="s">
        <v>59</v>
      </c>
      <c r="G449" s="29">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29" t="s">
        <v>1106</v>
      </c>
      <c r="AH449" s="29" t="s">
        <v>108</v>
      </c>
      <c r="AI449" s="29" t="s">
        <v>2592</v>
      </c>
      <c r="AJ449" s="29" t="s">
        <v>64</v>
      </c>
      <c r="AK449" s="29" t="s">
        <v>100</v>
      </c>
      <c r="AL449" s="29" t="s">
        <v>66</v>
      </c>
      <c r="AM449" s="29" t="s">
        <v>67</v>
      </c>
      <c r="AN449" s="29">
        <v>14.249320000000001</v>
      </c>
      <c r="AO449" s="29" t="s">
        <v>68</v>
      </c>
      <c r="AP449" s="29"/>
      <c r="AQ449" s="29"/>
      <c r="AR449" s="29" t="s">
        <v>68</v>
      </c>
      <c r="AS449" s="29"/>
      <c r="AT449" s="29"/>
      <c r="AU449" s="29" t="s">
        <v>113</v>
      </c>
      <c r="AV449" s="29" t="s">
        <v>114</v>
      </c>
      <c r="AW449" s="29">
        <v>31.164159999999999</v>
      </c>
      <c r="AX449" s="29" t="s">
        <v>157</v>
      </c>
      <c r="AY449" s="29" t="s">
        <v>158</v>
      </c>
      <c r="AZ449" s="3">
        <v>409</v>
      </c>
      <c r="BA449" s="29" t="s">
        <v>60</v>
      </c>
      <c r="BB449" s="29">
        <v>409</v>
      </c>
      <c r="BC449" s="29" t="s">
        <v>60</v>
      </c>
      <c r="BD449" s="29" t="s">
        <v>60</v>
      </c>
      <c r="BE449" s="29" t="s">
        <v>60</v>
      </c>
      <c r="BF449" s="31" t="str">
        <f>IFERROR(VLOOKUP(Data_Power_app[[#This Row],[PRO ODER]],'Result'!H:J,3,0),"")</f>
        <v>LAMINATION 5</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7">
        <v>479</v>
      </c>
      <c r="B450" s="29" t="s">
        <v>2590</v>
      </c>
      <c r="C450" s="29" t="s">
        <v>2591</v>
      </c>
      <c r="D450" s="29" t="s">
        <v>57</v>
      </c>
      <c r="E450" s="29" t="s">
        <v>106</v>
      </c>
      <c r="F450" s="29" t="s">
        <v>59</v>
      </c>
      <c r="G450" s="29">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29" t="s">
        <v>1106</v>
      </c>
      <c r="AH450" s="29" t="s">
        <v>108</v>
      </c>
      <c r="AI450" s="29" t="s">
        <v>2592</v>
      </c>
      <c r="AJ450" s="29" t="s">
        <v>64</v>
      </c>
      <c r="AK450" s="29" t="s">
        <v>100</v>
      </c>
      <c r="AL450" s="29" t="s">
        <v>66</v>
      </c>
      <c r="AM450" s="29" t="s">
        <v>67</v>
      </c>
      <c r="AN450" s="29">
        <v>32.479700000000001</v>
      </c>
      <c r="AO450" s="29" t="s">
        <v>68</v>
      </c>
      <c r="AP450" s="29"/>
      <c r="AQ450" s="29"/>
      <c r="AR450" s="29" t="s">
        <v>68</v>
      </c>
      <c r="AS450" s="29"/>
      <c r="AT450" s="29"/>
      <c r="AU450" s="29" t="s">
        <v>113</v>
      </c>
      <c r="AV450" s="29" t="s">
        <v>114</v>
      </c>
      <c r="AW450" s="29">
        <v>71.036069999999995</v>
      </c>
      <c r="AX450" s="29" t="s">
        <v>157</v>
      </c>
      <c r="AY450" s="29" t="s">
        <v>158</v>
      </c>
      <c r="AZ450" s="3">
        <v>945</v>
      </c>
      <c r="BA450" s="29" t="s">
        <v>60</v>
      </c>
      <c r="BB450" s="29">
        <v>945</v>
      </c>
      <c r="BC450" s="29" t="s">
        <v>60</v>
      </c>
      <c r="BD450" s="29" t="s">
        <v>60</v>
      </c>
      <c r="BE450" s="29" t="s">
        <v>60</v>
      </c>
      <c r="BF450" s="31" t="str">
        <f>IFERROR(VLOOKUP(Data_Power_app[[#This Row],[PRO ODER]],'Result'!H:J,3,0),"")</f>
        <v/>
      </c>
      <c r="BG450" s="13" t="str">
        <f>IFERROR(VLOOKUP(Data_Power_app[[#This Row],[PRO ODER]]&amp;"LAM",'Real Time'!A:E,4,0),"")</f>
        <v>ML-06</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7">
        <v>480</v>
      </c>
      <c r="B451" s="29" t="s">
        <v>2594</v>
      </c>
      <c r="C451" s="29" t="s">
        <v>2595</v>
      </c>
      <c r="D451" s="29" t="s">
        <v>57</v>
      </c>
      <c r="E451" s="29" t="s">
        <v>106</v>
      </c>
      <c r="F451" s="29" t="s">
        <v>59</v>
      </c>
      <c r="G451" s="29">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c r="AG451" s="29" t="s">
        <v>62</v>
      </c>
      <c r="AH451" s="29" t="s">
        <v>63</v>
      </c>
      <c r="AI451" s="29" t="s">
        <v>2593</v>
      </c>
      <c r="AJ451" s="29" t="s">
        <v>64</v>
      </c>
      <c r="AK451" s="29" t="s">
        <v>65</v>
      </c>
      <c r="AL451" s="29" t="s">
        <v>66</v>
      </c>
      <c r="AM451" s="29" t="s">
        <v>67</v>
      </c>
      <c r="AN451" s="29">
        <v>12.02952</v>
      </c>
      <c r="AO451" s="29" t="s">
        <v>68</v>
      </c>
      <c r="AP451" s="29"/>
      <c r="AQ451" s="29"/>
      <c r="AR451" s="29" t="s">
        <v>68</v>
      </c>
      <c r="AS451" s="29"/>
      <c r="AT451" s="29"/>
      <c r="AU451" s="29" t="s">
        <v>113</v>
      </c>
      <c r="AV451" s="29" t="s">
        <v>114</v>
      </c>
      <c r="AW451" s="29">
        <v>26.31026</v>
      </c>
      <c r="AX451" s="29" t="s">
        <v>115</v>
      </c>
      <c r="AY451" s="29" t="s">
        <v>116</v>
      </c>
      <c r="AZ451" s="3">
        <v>409</v>
      </c>
      <c r="BA451" s="29" t="s">
        <v>60</v>
      </c>
      <c r="BB451" s="29">
        <v>409</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481</v>
      </c>
      <c r="B452" s="29" t="s">
        <v>6733</v>
      </c>
      <c r="C452" s="29" t="s">
        <v>6734</v>
      </c>
      <c r="D452" s="29" t="s">
        <v>57</v>
      </c>
      <c r="E452" s="29" t="s">
        <v>106</v>
      </c>
      <c r="F452" s="29" t="s">
        <v>59</v>
      </c>
      <c r="G452" s="29">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29" t="s">
        <v>62</v>
      </c>
      <c r="AH452" s="29" t="s">
        <v>63</v>
      </c>
      <c r="AI452" s="29" t="s">
        <v>2593</v>
      </c>
      <c r="AJ452" s="29" t="s">
        <v>64</v>
      </c>
      <c r="AK452" s="29" t="s">
        <v>65</v>
      </c>
      <c r="AL452" s="29" t="s">
        <v>66</v>
      </c>
      <c r="AM452" s="29" t="s">
        <v>67</v>
      </c>
      <c r="AN452" s="29">
        <v>6.5359100000000003</v>
      </c>
      <c r="AO452" s="29" t="s">
        <v>68</v>
      </c>
      <c r="AP452" s="29"/>
      <c r="AQ452" s="29"/>
      <c r="AR452" s="29" t="s">
        <v>68</v>
      </c>
      <c r="AS452" s="29"/>
      <c r="AT452" s="29"/>
      <c r="AU452" s="29" t="s">
        <v>113</v>
      </c>
      <c r="AV452" s="29" t="s">
        <v>114</v>
      </c>
      <c r="AW452" s="29">
        <v>14.29513</v>
      </c>
      <c r="AX452" s="29" t="s">
        <v>115</v>
      </c>
      <c r="AY452" s="29" t="s">
        <v>116</v>
      </c>
      <c r="AZ452" s="3">
        <v>217</v>
      </c>
      <c r="BA452" s="29" t="s">
        <v>60</v>
      </c>
      <c r="BB452" s="29">
        <v>217</v>
      </c>
      <c r="BC452" s="29" t="s">
        <v>60</v>
      </c>
      <c r="BD452" s="29" t="s">
        <v>60</v>
      </c>
      <c r="BE452" s="29" t="s">
        <v>60</v>
      </c>
      <c r="BF452" s="31" t="str">
        <f>IFERROR(VLOOKUP(Data_Power_app[[#This Row],[PRO ODER]],'Result'!H:J,3,0),"")</f>
        <v>LAMINATION 5</v>
      </c>
      <c r="BG452" s="13" t="str">
        <f>IFERROR(VLOOKUP(Data_Power_app[[#This Row],[PRO ODER]]&amp;"LAM",'Real Time'!A:E,4,0),"")</f>
        <v>ML-05</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7">
        <v>482</v>
      </c>
      <c r="B453" s="29" t="s">
        <v>2907</v>
      </c>
      <c r="C453" s="29" t="s">
        <v>2908</v>
      </c>
      <c r="D453" s="29" t="s">
        <v>57</v>
      </c>
      <c r="E453" s="29" t="s">
        <v>106</v>
      </c>
      <c r="F453" s="29" t="s">
        <v>59</v>
      </c>
      <c r="G453" s="29">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29" t="s">
        <v>1106</v>
      </c>
      <c r="AH453" s="29" t="s">
        <v>63</v>
      </c>
      <c r="AI453" s="29" t="s">
        <v>330</v>
      </c>
      <c r="AJ453" s="29" t="s">
        <v>64</v>
      </c>
      <c r="AK453" s="29" t="s">
        <v>65</v>
      </c>
      <c r="AL453" s="29" t="s">
        <v>66</v>
      </c>
      <c r="AM453" s="29" t="s">
        <v>67</v>
      </c>
      <c r="AN453" s="29">
        <v>4.0399099999999999</v>
      </c>
      <c r="AO453" s="29" t="s">
        <v>68</v>
      </c>
      <c r="AP453" s="29"/>
      <c r="AQ453" s="29"/>
      <c r="AR453" s="29" t="s">
        <v>68</v>
      </c>
      <c r="AS453" s="29"/>
      <c r="AT453" s="29"/>
      <c r="AU453" s="29" t="s">
        <v>190</v>
      </c>
      <c r="AV453" s="29" t="s">
        <v>191</v>
      </c>
      <c r="AW453" s="29">
        <v>8.8360400000000006</v>
      </c>
      <c r="AX453" s="29" t="s">
        <v>115</v>
      </c>
      <c r="AY453" s="29" t="s">
        <v>116</v>
      </c>
      <c r="AZ453" s="3">
        <v>131</v>
      </c>
      <c r="BA453" s="29" t="s">
        <v>60</v>
      </c>
      <c r="BB453" s="29">
        <v>131</v>
      </c>
      <c r="BC453" s="29" t="s">
        <v>60</v>
      </c>
      <c r="BD453" s="29" t="s">
        <v>60</v>
      </c>
      <c r="BE453" s="29" t="s">
        <v>60</v>
      </c>
      <c r="BF453" s="31" t="str">
        <f>IFERROR(VLOOKUP(Data_Power_app[[#This Row],[PRO ODER]],'Result'!H:J,3,0),"")</f>
        <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7">
        <v>483</v>
      </c>
      <c r="B454" s="29" t="s">
        <v>2596</v>
      </c>
      <c r="C454" s="29" t="s">
        <v>2597</v>
      </c>
      <c r="D454" s="29" t="s">
        <v>57</v>
      </c>
      <c r="E454" s="29" t="s">
        <v>106</v>
      </c>
      <c r="F454" s="29" t="s">
        <v>59</v>
      </c>
      <c r="G454" s="29">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29" t="s">
        <v>1106</v>
      </c>
      <c r="AH454" s="29" t="s">
        <v>63</v>
      </c>
      <c r="AI454" s="29" t="s">
        <v>330</v>
      </c>
      <c r="AJ454" s="29" t="s">
        <v>64</v>
      </c>
      <c r="AK454" s="29" t="s">
        <v>65</v>
      </c>
      <c r="AL454" s="29" t="s">
        <v>66</v>
      </c>
      <c r="AM454" s="29" t="s">
        <v>67</v>
      </c>
      <c r="AN454" s="29">
        <v>16.80725</v>
      </c>
      <c r="AO454" s="29" t="s">
        <v>68</v>
      </c>
      <c r="AP454" s="29"/>
      <c r="AQ454" s="29"/>
      <c r="AR454" s="29" t="s">
        <v>68</v>
      </c>
      <c r="AS454" s="29"/>
      <c r="AT454" s="29"/>
      <c r="AU454" s="29" t="s">
        <v>190</v>
      </c>
      <c r="AV454" s="29" t="s">
        <v>191</v>
      </c>
      <c r="AW454" s="29">
        <v>36.76014</v>
      </c>
      <c r="AX454" s="29" t="s">
        <v>115</v>
      </c>
      <c r="AY454" s="29" t="s">
        <v>116</v>
      </c>
      <c r="AZ454" s="3">
        <v>545</v>
      </c>
      <c r="BA454" s="29" t="s">
        <v>60</v>
      </c>
      <c r="BB454" s="29">
        <v>545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484</v>
      </c>
      <c r="B455" s="29" t="s">
        <v>5624</v>
      </c>
      <c r="C455" s="29" t="s">
        <v>5625</v>
      </c>
      <c r="D455" s="29" t="s">
        <v>57</v>
      </c>
      <c r="E455" s="29" t="s">
        <v>106</v>
      </c>
      <c r="F455" s="29" t="s">
        <v>59</v>
      </c>
      <c r="G455" s="29">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29" t="s">
        <v>1106</v>
      </c>
      <c r="AH455" s="29" t="s">
        <v>63</v>
      </c>
      <c r="AI455" s="29" t="s">
        <v>330</v>
      </c>
      <c r="AJ455" s="29" t="s">
        <v>64</v>
      </c>
      <c r="AK455" s="29" t="s">
        <v>65</v>
      </c>
      <c r="AL455" s="29" t="s">
        <v>66</v>
      </c>
      <c r="AM455" s="29" t="s">
        <v>67</v>
      </c>
      <c r="AN455" s="29">
        <v>346.87272000000002</v>
      </c>
      <c r="AO455" s="29" t="s">
        <v>68</v>
      </c>
      <c r="AP455" s="29"/>
      <c r="AQ455" s="29"/>
      <c r="AR455" s="29" t="s">
        <v>68</v>
      </c>
      <c r="AS455" s="29"/>
      <c r="AT455" s="29"/>
      <c r="AU455" s="29" t="s">
        <v>190</v>
      </c>
      <c r="AV455" s="29" t="s">
        <v>191</v>
      </c>
      <c r="AW455" s="29">
        <v>758.66024000000004</v>
      </c>
      <c r="AX455" s="29" t="s">
        <v>115</v>
      </c>
      <c r="AY455" s="29" t="s">
        <v>116</v>
      </c>
      <c r="AZ455" s="3">
        <v>11265</v>
      </c>
      <c r="BA455" s="29" t="s">
        <v>60</v>
      </c>
      <c r="BB455" s="29">
        <v>11265</v>
      </c>
      <c r="BC455" s="29" t="s">
        <v>60</v>
      </c>
      <c r="BD455" s="29" t="s">
        <v>60</v>
      </c>
      <c r="BE455" s="29" t="s">
        <v>60</v>
      </c>
      <c r="BF455" s="31" t="str">
        <f>IFERROR(VLOOKUP(Data_Power_app[[#This Row],[PRO ODER]],'Result'!H:J,3,0),"")</f>
        <v>LAMINATION 5</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7">
        <v>485</v>
      </c>
      <c r="B456" s="29" t="s">
        <v>2598</v>
      </c>
      <c r="C456" s="29" t="s">
        <v>2599</v>
      </c>
      <c r="D456" s="29" t="s">
        <v>57</v>
      </c>
      <c r="E456" s="29" t="s">
        <v>106</v>
      </c>
      <c r="F456" s="29" t="s">
        <v>59</v>
      </c>
      <c r="G456" s="29">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v>45819</v>
      </c>
      <c r="AC456" s="4">
        <v>45818</v>
      </c>
      <c r="AD456" s="4">
        <v>45819</v>
      </c>
      <c r="AE456" s="4">
        <v>45820</v>
      </c>
      <c r="AF456" s="4"/>
      <c r="AG456" s="29" t="s">
        <v>1107</v>
      </c>
      <c r="AH456" s="29" t="s">
        <v>63</v>
      </c>
      <c r="AI456" s="29" t="s">
        <v>330</v>
      </c>
      <c r="AJ456" s="29" t="s">
        <v>64</v>
      </c>
      <c r="AK456" s="29" t="s">
        <v>65</v>
      </c>
      <c r="AL456" s="29" t="s">
        <v>66</v>
      </c>
      <c r="AM456" s="29" t="s">
        <v>67</v>
      </c>
      <c r="AN456" s="29">
        <v>172.24903</v>
      </c>
      <c r="AO456" s="29" t="s">
        <v>68</v>
      </c>
      <c r="AP456" s="29"/>
      <c r="AQ456" s="29"/>
      <c r="AR456" s="29" t="s">
        <v>68</v>
      </c>
      <c r="AS456" s="29"/>
      <c r="AT456" s="29"/>
      <c r="AU456" s="29" t="s">
        <v>190</v>
      </c>
      <c r="AV456" s="29" t="s">
        <v>191</v>
      </c>
      <c r="AW456" s="29">
        <v>376.73369000000002</v>
      </c>
      <c r="AX456" s="29" t="s">
        <v>115</v>
      </c>
      <c r="AY456" s="29" t="s">
        <v>116</v>
      </c>
      <c r="AZ456" s="3">
        <v>5615</v>
      </c>
      <c r="BA456" s="29" t="s">
        <v>60</v>
      </c>
      <c r="BB456" s="29">
        <v>5615</v>
      </c>
      <c r="BC456" s="29" t="s">
        <v>60</v>
      </c>
      <c r="BD456" s="29" t="s">
        <v>60</v>
      </c>
      <c r="BE456" s="29" t="s">
        <v>60</v>
      </c>
      <c r="BF456" s="31" t="str">
        <f>IFERROR(VLOOKUP(Data_Power_app[[#This Row],[PRO ODER]],'Result'!H:J,3,0),"")</f>
        <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7">
        <v>486</v>
      </c>
      <c r="B457" s="29" t="s">
        <v>2600</v>
      </c>
      <c r="C457" s="29" t="s">
        <v>2601</v>
      </c>
      <c r="D457" s="29" t="s">
        <v>57</v>
      </c>
      <c r="E457" s="29" t="s">
        <v>106</v>
      </c>
      <c r="F457" s="29" t="s">
        <v>59</v>
      </c>
      <c r="G457" s="29">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29" t="s">
        <v>1106</v>
      </c>
      <c r="AH457" s="29" t="s">
        <v>63</v>
      </c>
      <c r="AI457" s="29" t="s">
        <v>330</v>
      </c>
      <c r="AJ457" s="29" t="s">
        <v>64</v>
      </c>
      <c r="AK457" s="29" t="s">
        <v>65</v>
      </c>
      <c r="AL457" s="29" t="s">
        <v>66</v>
      </c>
      <c r="AM457" s="29" t="s">
        <v>67</v>
      </c>
      <c r="AN457" s="29">
        <v>31.616440000000001</v>
      </c>
      <c r="AO457" s="29" t="s">
        <v>68</v>
      </c>
      <c r="AP457" s="29"/>
      <c r="AQ457" s="29"/>
      <c r="AR457" s="29" t="s">
        <v>68</v>
      </c>
      <c r="AS457" s="29"/>
      <c r="AT457" s="29"/>
      <c r="AU457" s="29" t="s">
        <v>190</v>
      </c>
      <c r="AV457" s="29" t="s">
        <v>191</v>
      </c>
      <c r="AW457" s="29">
        <v>69.147999999999996</v>
      </c>
      <c r="AX457" s="29" t="s">
        <v>115</v>
      </c>
      <c r="AY457" s="29" t="s">
        <v>116</v>
      </c>
      <c r="AZ457" s="3">
        <v>1085</v>
      </c>
      <c r="BA457" s="29" t="s">
        <v>60</v>
      </c>
      <c r="BB457" s="29">
        <v>1085</v>
      </c>
      <c r="BC457" s="29" t="s">
        <v>60</v>
      </c>
      <c r="BD457" s="29" t="s">
        <v>60</v>
      </c>
      <c r="BE457" s="29" t="s">
        <v>60</v>
      </c>
      <c r="BF457" s="31" t="str">
        <f>IFERROR(VLOOKUP(Data_Power_app[[#This Row],[PRO ODER]],'Result'!H:J,3,0),"")</f>
        <v/>
      </c>
      <c r="BG457" s="13"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487</v>
      </c>
      <c r="B458" s="29" t="s">
        <v>3866</v>
      </c>
      <c r="C458" s="29" t="s">
        <v>3867</v>
      </c>
      <c r="D458" s="29" t="s">
        <v>57</v>
      </c>
      <c r="E458" s="29" t="s">
        <v>106</v>
      </c>
      <c r="F458" s="29" t="s">
        <v>59</v>
      </c>
      <c r="G458" s="29">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29" t="s">
        <v>1106</v>
      </c>
      <c r="AH458" s="29" t="s">
        <v>63</v>
      </c>
      <c r="AI458" s="29" t="s">
        <v>672</v>
      </c>
      <c r="AJ458" s="29" t="s">
        <v>64</v>
      </c>
      <c r="AK458" s="29" t="s">
        <v>65</v>
      </c>
      <c r="AL458" s="29" t="s">
        <v>66</v>
      </c>
      <c r="AM458" s="29" t="s">
        <v>67</v>
      </c>
      <c r="AN458" s="29">
        <v>93.768299999999996</v>
      </c>
      <c r="AO458" s="29" t="s">
        <v>68</v>
      </c>
      <c r="AP458" s="29"/>
      <c r="AQ458" s="29"/>
      <c r="AR458" s="29" t="s">
        <v>68</v>
      </c>
      <c r="AS458" s="29"/>
      <c r="AT458" s="29"/>
      <c r="AU458" s="29" t="s">
        <v>597</v>
      </c>
      <c r="AV458" s="29" t="s">
        <v>598</v>
      </c>
      <c r="AW458" s="29">
        <v>205.08493999999999</v>
      </c>
      <c r="AX458" s="29" t="s">
        <v>602</v>
      </c>
      <c r="AY458" s="29" t="s">
        <v>603</v>
      </c>
      <c r="AZ458" s="3">
        <v>3055</v>
      </c>
      <c r="BA458" s="29" t="s">
        <v>60</v>
      </c>
      <c r="BB458" s="29">
        <v>3055</v>
      </c>
      <c r="BC458" s="29" t="s">
        <v>60</v>
      </c>
      <c r="BD458" s="29" t="s">
        <v>60</v>
      </c>
      <c r="BE458" s="29" t="s">
        <v>60</v>
      </c>
      <c r="BF458" s="31" t="str">
        <f>IFERROR(VLOOKUP(Data_Power_app[[#This Row],[PRO ODER]],'Result'!H:J,3,0),"")</f>
        <v>LAMINATION 6</v>
      </c>
      <c r="BG458" s="13" t="str">
        <f>IFERROR(VLOOKUP(Data_Power_app[[#This Row],[PRO ODER]]&amp;"LAM",'Real Time'!A:E,4,0),"")</f>
        <v>ML-06</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7">
        <v>488</v>
      </c>
      <c r="B459" s="29" t="s">
        <v>2602</v>
      </c>
      <c r="C459" s="29" t="s">
        <v>2603</v>
      </c>
      <c r="D459" s="29" t="s">
        <v>272</v>
      </c>
      <c r="E459" s="29" t="s">
        <v>347</v>
      </c>
      <c r="F459" s="29" t="s">
        <v>59</v>
      </c>
      <c r="G459" s="29">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7.4208699999999999</v>
      </c>
      <c r="AO459" s="29" t="s">
        <v>68</v>
      </c>
      <c r="AP459" s="29"/>
      <c r="AQ459" s="29"/>
      <c r="AR459" s="29" t="s">
        <v>68</v>
      </c>
      <c r="AS459" s="29"/>
      <c r="AT459" s="29"/>
      <c r="AU459" s="29" t="s">
        <v>350</v>
      </c>
      <c r="AV459" s="29" t="s">
        <v>351</v>
      </c>
      <c r="AW459" s="29">
        <v>32.457419999999999</v>
      </c>
      <c r="AX459" s="29" t="s">
        <v>704</v>
      </c>
      <c r="AY459" s="29" t="s">
        <v>705</v>
      </c>
      <c r="AZ459" s="3">
        <v>375</v>
      </c>
      <c r="BA459" s="29" t="s">
        <v>60</v>
      </c>
      <c r="BB459" s="29">
        <v>375</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489</v>
      </c>
      <c r="B460" s="29" t="s">
        <v>2604</v>
      </c>
      <c r="C460" s="29" t="s">
        <v>2605</v>
      </c>
      <c r="D460" s="29" t="s">
        <v>272</v>
      </c>
      <c r="E460" s="29" t="s">
        <v>347</v>
      </c>
      <c r="F460" s="29" t="s">
        <v>59</v>
      </c>
      <c r="G460" s="29">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c r="AG460" s="29" t="s">
        <v>62</v>
      </c>
      <c r="AH460" s="29" t="s">
        <v>274</v>
      </c>
      <c r="AI460" s="29" t="s">
        <v>703</v>
      </c>
      <c r="AJ460" s="29" t="s">
        <v>275</v>
      </c>
      <c r="AK460" s="29" t="s">
        <v>100</v>
      </c>
      <c r="AL460" s="29" t="s">
        <v>343</v>
      </c>
      <c r="AM460" s="29" t="s">
        <v>344</v>
      </c>
      <c r="AN460" s="29">
        <v>33.097619999999999</v>
      </c>
      <c r="AO460" s="29" t="s">
        <v>68</v>
      </c>
      <c r="AP460" s="29"/>
      <c r="AQ460" s="29"/>
      <c r="AR460" s="29" t="s">
        <v>68</v>
      </c>
      <c r="AS460" s="29"/>
      <c r="AT460" s="29"/>
      <c r="AU460" s="29" t="s">
        <v>350</v>
      </c>
      <c r="AV460" s="29" t="s">
        <v>351</v>
      </c>
      <c r="AW460" s="29">
        <v>144.76338999999999</v>
      </c>
      <c r="AX460" s="29" t="s">
        <v>704</v>
      </c>
      <c r="AY460" s="29" t="s">
        <v>705</v>
      </c>
      <c r="AZ460" s="3">
        <v>1659</v>
      </c>
      <c r="BA460" s="29" t="s">
        <v>60</v>
      </c>
      <c r="BB460" s="29">
        <v>1659</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490</v>
      </c>
      <c r="B461" s="29" t="s">
        <v>2606</v>
      </c>
      <c r="C461" s="29" t="s">
        <v>2607</v>
      </c>
      <c r="D461" s="29" t="s">
        <v>272</v>
      </c>
      <c r="E461" s="29" t="s">
        <v>347</v>
      </c>
      <c r="F461" s="29" t="s">
        <v>59</v>
      </c>
      <c r="G461" s="29">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29" t="s">
        <v>1106</v>
      </c>
      <c r="AH461" s="29" t="s">
        <v>274</v>
      </c>
      <c r="AI461" s="29" t="s">
        <v>703</v>
      </c>
      <c r="AJ461" s="29" t="s">
        <v>275</v>
      </c>
      <c r="AK461" s="29" t="s">
        <v>100</v>
      </c>
      <c r="AL461" s="29" t="s">
        <v>343</v>
      </c>
      <c r="AM461" s="29" t="s">
        <v>344</v>
      </c>
      <c r="AN461" s="29">
        <v>5.4175300000000002</v>
      </c>
      <c r="AO461" s="29" t="s">
        <v>68</v>
      </c>
      <c r="AP461" s="29"/>
      <c r="AQ461" s="29"/>
      <c r="AR461" s="29" t="s">
        <v>68</v>
      </c>
      <c r="AS461" s="29"/>
      <c r="AT461" s="29"/>
      <c r="AU461" s="29" t="s">
        <v>350</v>
      </c>
      <c r="AV461" s="29" t="s">
        <v>351</v>
      </c>
      <c r="AW461" s="29">
        <v>23.695530000000002</v>
      </c>
      <c r="AX461" s="29" t="s">
        <v>704</v>
      </c>
      <c r="AY461" s="29" t="s">
        <v>705</v>
      </c>
      <c r="AZ461" s="3">
        <v>267</v>
      </c>
      <c r="BA461" s="29" t="s">
        <v>60</v>
      </c>
      <c r="BB461" s="29">
        <v>267</v>
      </c>
      <c r="BC461" s="29" t="s">
        <v>60</v>
      </c>
      <c r="BD461" s="29" t="s">
        <v>60</v>
      </c>
      <c r="BE461" s="29" t="s">
        <v>60</v>
      </c>
      <c r="BF461" s="31" t="str">
        <f>IFERROR(VLOOKUP(Data_Power_app[[#This Row],[PRO ODER]],'Result'!H:J,3,0),"")</f>
        <v/>
      </c>
      <c r="BG461" s="13" t="str">
        <f>IFERROR(VLOOKUP(Data_Power_app[[#This Row],[PRO ODER]]&amp;"LAM",'Real Time'!A:E,4,0),"")</f>
        <v>ML-02</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7">
        <v>491</v>
      </c>
      <c r="B462" s="29" t="s">
        <v>2608</v>
      </c>
      <c r="C462" s="29" t="s">
        <v>2609</v>
      </c>
      <c r="D462" s="29" t="s">
        <v>272</v>
      </c>
      <c r="E462" s="29" t="s">
        <v>347</v>
      </c>
      <c r="F462" s="29" t="s">
        <v>59</v>
      </c>
      <c r="G462" s="29">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2.7748900000000001</v>
      </c>
      <c r="AO462" s="29" t="s">
        <v>68</v>
      </c>
      <c r="AP462" s="29"/>
      <c r="AQ462" s="29"/>
      <c r="AR462" s="29" t="s">
        <v>68</v>
      </c>
      <c r="AS462" s="29"/>
      <c r="AT462" s="29"/>
      <c r="AU462" s="29" t="s">
        <v>345</v>
      </c>
      <c r="AV462" s="29" t="s">
        <v>346</v>
      </c>
      <c r="AW462" s="29">
        <v>12.13505</v>
      </c>
      <c r="AX462" s="29" t="s">
        <v>451</v>
      </c>
      <c r="AY462" s="29" t="s">
        <v>452</v>
      </c>
      <c r="AZ462" s="3">
        <v>177</v>
      </c>
      <c r="BA462" s="29" t="s">
        <v>60</v>
      </c>
      <c r="BB462" s="29">
        <v>177</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492</v>
      </c>
      <c r="B463" s="29" t="s">
        <v>2610</v>
      </c>
      <c r="C463" s="29" t="s">
        <v>2611</v>
      </c>
      <c r="D463" s="29" t="s">
        <v>272</v>
      </c>
      <c r="E463" s="29" t="s">
        <v>347</v>
      </c>
      <c r="F463" s="29" t="s">
        <v>59</v>
      </c>
      <c r="G463" s="29">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c r="AG463" s="29" t="s">
        <v>62</v>
      </c>
      <c r="AH463" s="29" t="s">
        <v>274</v>
      </c>
      <c r="AI463" s="29" t="s">
        <v>450</v>
      </c>
      <c r="AJ463" s="29" t="s">
        <v>275</v>
      </c>
      <c r="AK463" s="29" t="s">
        <v>65</v>
      </c>
      <c r="AL463" s="29" t="s">
        <v>343</v>
      </c>
      <c r="AM463" s="29" t="s">
        <v>344</v>
      </c>
      <c r="AN463" s="29">
        <v>13.44505</v>
      </c>
      <c r="AO463" s="29" t="s">
        <v>68</v>
      </c>
      <c r="AP463" s="29"/>
      <c r="AQ463" s="29"/>
      <c r="AR463" s="29" t="s">
        <v>68</v>
      </c>
      <c r="AS463" s="29"/>
      <c r="AT463" s="29"/>
      <c r="AU463" s="29" t="s">
        <v>345</v>
      </c>
      <c r="AV463" s="29" t="s">
        <v>346</v>
      </c>
      <c r="AW463" s="29">
        <v>58.798079999999999</v>
      </c>
      <c r="AX463" s="29" t="s">
        <v>451</v>
      </c>
      <c r="AY463" s="29" t="s">
        <v>452</v>
      </c>
      <c r="AZ463" s="3">
        <v>837</v>
      </c>
      <c r="BA463" s="29" t="s">
        <v>60</v>
      </c>
      <c r="BB463" s="29">
        <v>837</v>
      </c>
      <c r="BC463" s="29" t="s">
        <v>60</v>
      </c>
      <c r="BD463" s="29" t="s">
        <v>60</v>
      </c>
      <c r="BE463" s="29" t="s">
        <v>60</v>
      </c>
      <c r="BF463" s="31" t="str">
        <f>IFERROR(VLOOKUP(Data_Power_app[[#This Row],[PRO ODER]],'Result'!H:J,3,0),"")</f>
        <v>LAMINATION 7</v>
      </c>
      <c r="BG463" s="13"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7">
        <v>493</v>
      </c>
      <c r="B464" s="29" t="s">
        <v>2612</v>
      </c>
      <c r="C464" s="29" t="s">
        <v>2613</v>
      </c>
      <c r="D464" s="29" t="s">
        <v>272</v>
      </c>
      <c r="E464" s="29" t="s">
        <v>347</v>
      </c>
      <c r="F464" s="29" t="s">
        <v>59</v>
      </c>
      <c r="G464" s="29">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29" t="s">
        <v>1106</v>
      </c>
      <c r="AH464" s="29" t="s">
        <v>274</v>
      </c>
      <c r="AI464" s="29" t="s">
        <v>450</v>
      </c>
      <c r="AJ464" s="29" t="s">
        <v>275</v>
      </c>
      <c r="AK464" s="29" t="s">
        <v>65</v>
      </c>
      <c r="AL464" s="29" t="s">
        <v>343</v>
      </c>
      <c r="AM464" s="29" t="s">
        <v>344</v>
      </c>
      <c r="AN464" s="29">
        <v>2.5337200000000002</v>
      </c>
      <c r="AO464" s="29" t="s">
        <v>68</v>
      </c>
      <c r="AP464" s="29"/>
      <c r="AQ464" s="29"/>
      <c r="AR464" s="29" t="s">
        <v>68</v>
      </c>
      <c r="AS464" s="29"/>
      <c r="AT464" s="29"/>
      <c r="AU464" s="29" t="s">
        <v>345</v>
      </c>
      <c r="AV464" s="29" t="s">
        <v>346</v>
      </c>
      <c r="AW464" s="29">
        <v>11.08</v>
      </c>
      <c r="AX464" s="29" t="s">
        <v>451</v>
      </c>
      <c r="AY464" s="29" t="s">
        <v>452</v>
      </c>
      <c r="AZ464" s="3">
        <v>171</v>
      </c>
      <c r="BA464" s="29" t="s">
        <v>60</v>
      </c>
      <c r="BB464" s="29">
        <v>171</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494</v>
      </c>
      <c r="B465" s="29" t="s">
        <v>2614</v>
      </c>
      <c r="C465" s="29" t="s">
        <v>2615</v>
      </c>
      <c r="D465" s="29" t="s">
        <v>272</v>
      </c>
      <c r="E465" s="29" t="s">
        <v>347</v>
      </c>
      <c r="F465" s="29" t="s">
        <v>59</v>
      </c>
      <c r="G465" s="29">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29" t="s">
        <v>1106</v>
      </c>
      <c r="AH465" s="29" t="s">
        <v>274</v>
      </c>
      <c r="AI465" s="29" t="s">
        <v>450</v>
      </c>
      <c r="AJ465" s="29" t="s">
        <v>275</v>
      </c>
      <c r="AK465" s="29" t="s">
        <v>65</v>
      </c>
      <c r="AL465" s="29" t="s">
        <v>343</v>
      </c>
      <c r="AM465" s="29" t="s">
        <v>344</v>
      </c>
      <c r="AN465" s="29">
        <v>1.74654</v>
      </c>
      <c r="AO465" s="29" t="s">
        <v>68</v>
      </c>
      <c r="AP465" s="29"/>
      <c r="AQ465" s="29"/>
      <c r="AR465" s="29" t="s">
        <v>68</v>
      </c>
      <c r="AS465" s="29"/>
      <c r="AT465" s="29"/>
      <c r="AU465" s="29" t="s">
        <v>345</v>
      </c>
      <c r="AV465" s="29" t="s">
        <v>346</v>
      </c>
      <c r="AW465" s="29">
        <v>7.6379400000000004</v>
      </c>
      <c r="AX465" s="29" t="s">
        <v>451</v>
      </c>
      <c r="AY465" s="29" t="s">
        <v>452</v>
      </c>
      <c r="AZ465" s="3">
        <v>111</v>
      </c>
      <c r="BA465" s="29" t="s">
        <v>60</v>
      </c>
      <c r="BB465" s="29">
        <v>111</v>
      </c>
      <c r="BC465" s="29" t="s">
        <v>60</v>
      </c>
      <c r="BD465" s="29" t="s">
        <v>60</v>
      </c>
      <c r="BE465" s="29" t="s">
        <v>60</v>
      </c>
      <c r="BF465" s="31" t="str">
        <f>IFERROR(VLOOKUP(Data_Power_app[[#This Row],[PRO ODER]],'Result'!H:J,3,0),"")</f>
        <v/>
      </c>
      <c r="BG465" s="13" t="str">
        <f>IFERROR(VLOOKUP(Data_Power_app[[#This Row],[PRO ODER]]&amp;"LAM",'Real Time'!A:E,4,0),"")</f>
        <v>ML-02</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7">
        <v>495</v>
      </c>
      <c r="B466" s="29" t="s">
        <v>2616</v>
      </c>
      <c r="C466" s="29" t="s">
        <v>2617</v>
      </c>
      <c r="D466" s="29" t="s">
        <v>272</v>
      </c>
      <c r="E466" s="29" t="s">
        <v>347</v>
      </c>
      <c r="F466" s="29" t="s">
        <v>59</v>
      </c>
      <c r="G466" s="29">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29" t="s">
        <v>1106</v>
      </c>
      <c r="AH466" s="29" t="s">
        <v>274</v>
      </c>
      <c r="AI466" s="29" t="s">
        <v>703</v>
      </c>
      <c r="AJ466" s="29" t="s">
        <v>275</v>
      </c>
      <c r="AK466" s="29" t="s">
        <v>100</v>
      </c>
      <c r="AL466" s="29" t="s">
        <v>343</v>
      </c>
      <c r="AM466" s="29" t="s">
        <v>344</v>
      </c>
      <c r="AN466" s="29">
        <v>3.67211</v>
      </c>
      <c r="AO466" s="29" t="s">
        <v>68</v>
      </c>
      <c r="AP466" s="29"/>
      <c r="AQ466" s="29"/>
      <c r="AR466" s="29" t="s">
        <v>68</v>
      </c>
      <c r="AS466" s="29"/>
      <c r="AT466" s="29"/>
      <c r="AU466" s="29" t="s">
        <v>350</v>
      </c>
      <c r="AV466" s="29" t="s">
        <v>351</v>
      </c>
      <c r="AW466" s="29">
        <v>16.061440000000001</v>
      </c>
      <c r="AX466" s="29" t="s">
        <v>704</v>
      </c>
      <c r="AY466" s="29" t="s">
        <v>705</v>
      </c>
      <c r="AZ466" s="3">
        <v>183</v>
      </c>
      <c r="BA466" s="29" t="s">
        <v>60</v>
      </c>
      <c r="BB466" s="29">
        <v>183</v>
      </c>
      <c r="BC466" s="29" t="s">
        <v>60</v>
      </c>
      <c r="BD466" s="29" t="s">
        <v>60</v>
      </c>
      <c r="BE466" s="29" t="s">
        <v>60</v>
      </c>
      <c r="BF466" s="31" t="str">
        <f>IFERROR(VLOOKUP(Data_Power_app[[#This Row],[PRO ODER]],'Result'!H:J,3,0),"")</f>
        <v/>
      </c>
      <c r="BG466" s="13" t="str">
        <f>IFERROR(VLOOKUP(Data_Power_app[[#This Row],[PRO ODER]]&amp;"LAM",'Real Time'!A:E,4,0),"")</f>
        <v>ML-02</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7">
        <v>496</v>
      </c>
      <c r="B467" s="29" t="s">
        <v>3868</v>
      </c>
      <c r="C467" s="29" t="s">
        <v>3869</v>
      </c>
      <c r="D467" s="29" t="s">
        <v>123</v>
      </c>
      <c r="E467" s="29" t="s">
        <v>413</v>
      </c>
      <c r="F467" s="29" t="s">
        <v>59</v>
      </c>
      <c r="G467" s="29">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29" t="s">
        <v>1106</v>
      </c>
      <c r="AH467" s="29" t="s">
        <v>414</v>
      </c>
      <c r="AI467" s="29" t="s">
        <v>822</v>
      </c>
      <c r="AJ467" s="29" t="s">
        <v>415</v>
      </c>
      <c r="AK467" s="29" t="s">
        <v>65</v>
      </c>
      <c r="AL467" s="29" t="s">
        <v>416</v>
      </c>
      <c r="AM467" s="29" t="s">
        <v>417</v>
      </c>
      <c r="AN467" s="29">
        <v>72.104979999999998</v>
      </c>
      <c r="AO467" s="29" t="s">
        <v>68</v>
      </c>
      <c r="AP467" s="29"/>
      <c r="AQ467" s="29"/>
      <c r="AR467" s="29" t="s">
        <v>68</v>
      </c>
      <c r="AS467" s="29"/>
      <c r="AT467" s="29"/>
      <c r="AU467" s="29" t="s">
        <v>418</v>
      </c>
      <c r="AV467" s="29" t="s">
        <v>419</v>
      </c>
      <c r="AW467" s="29">
        <v>159.24234999999999</v>
      </c>
      <c r="AX467" s="29" t="s">
        <v>11517</v>
      </c>
      <c r="AY467" s="29" t="s">
        <v>11518</v>
      </c>
      <c r="AZ467" s="3">
        <v>1744</v>
      </c>
      <c r="BA467" s="29" t="s">
        <v>60</v>
      </c>
      <c r="BB467" s="29">
        <v>2244</v>
      </c>
      <c r="BC467" s="29" t="s">
        <v>60</v>
      </c>
      <c r="BD467" s="29" t="s">
        <v>60</v>
      </c>
      <c r="BE467" s="29" t="s">
        <v>60</v>
      </c>
      <c r="BF467" s="31" t="str">
        <f>IFERROR(VLOOKUP(Data_Power_app[[#This Row],[PRO ODER]],'Result'!H:J,3,0),"")</f>
        <v>LAMINATION 6</v>
      </c>
      <c r="BG467" s="13" t="str">
        <f>IFERROR(VLOOKUP(Data_Power_app[[#This Row],[PRO ODER]]&amp;"LAM",'Real Time'!A:E,4,0),"")</f>
        <v>ML-07</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7">
        <v>497</v>
      </c>
      <c r="B468" s="29" t="s">
        <v>6038</v>
      </c>
      <c r="C468" s="29" t="s">
        <v>6039</v>
      </c>
      <c r="D468" s="29" t="s">
        <v>86</v>
      </c>
      <c r="E468" s="29" t="s">
        <v>163</v>
      </c>
      <c r="F468" s="29" t="s">
        <v>72</v>
      </c>
      <c r="G468" s="29">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29" t="s">
        <v>1106</v>
      </c>
      <c r="AH468" s="29" t="s">
        <v>257</v>
      </c>
      <c r="AI468" s="29" t="s">
        <v>896</v>
      </c>
      <c r="AJ468" s="29" t="s">
        <v>74</v>
      </c>
      <c r="AK468" s="29" t="s">
        <v>100</v>
      </c>
      <c r="AL468" s="29" t="s">
        <v>258</v>
      </c>
      <c r="AM468" s="29" t="s">
        <v>259</v>
      </c>
      <c r="AN468" s="29">
        <v>124.9452</v>
      </c>
      <c r="AO468" s="29" t="s">
        <v>68</v>
      </c>
      <c r="AP468" s="29"/>
      <c r="AQ468" s="29"/>
      <c r="AR468" s="29" t="s">
        <v>68</v>
      </c>
      <c r="AS468" s="29"/>
      <c r="AT468" s="29"/>
      <c r="AU468" s="29" t="s">
        <v>367</v>
      </c>
      <c r="AV468" s="29" t="s">
        <v>368</v>
      </c>
      <c r="AW468" s="29">
        <v>273.25198999999998</v>
      </c>
      <c r="AX468" s="29" t="s">
        <v>897</v>
      </c>
      <c r="AY468" s="29" t="s">
        <v>707</v>
      </c>
      <c r="AZ468" s="3">
        <v>4860</v>
      </c>
      <c r="BA468" s="29" t="s">
        <v>213</v>
      </c>
      <c r="BB468" s="29">
        <v>4860</v>
      </c>
      <c r="BC468" s="29" t="s">
        <v>60</v>
      </c>
      <c r="BD468" s="29" t="s">
        <v>60</v>
      </c>
      <c r="BE468" s="29" t="s">
        <v>260</v>
      </c>
      <c r="BF468" s="31" t="str">
        <f>IFERROR(VLOOKUP(Data_Power_app[[#This Row],[PRO ODER]],'Result'!H:J,3,0),"")</f>
        <v>LAMINATION 1</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7">
        <v>498</v>
      </c>
      <c r="B469" s="29" t="s">
        <v>6040</v>
      </c>
      <c r="C469" s="29" t="s">
        <v>6041</v>
      </c>
      <c r="D469" s="29" t="s">
        <v>57</v>
      </c>
      <c r="E469" s="29" t="s">
        <v>131</v>
      </c>
      <c r="F469" s="29" t="s">
        <v>72</v>
      </c>
      <c r="G469" s="29">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1.35711</v>
      </c>
      <c r="AO469" s="29" t="s">
        <v>68</v>
      </c>
      <c r="AP469" s="29"/>
      <c r="AQ469" s="29"/>
      <c r="AR469" s="29" t="s">
        <v>68</v>
      </c>
      <c r="AS469" s="29"/>
      <c r="AT469" s="29"/>
      <c r="AU469" s="29" t="s">
        <v>1752</v>
      </c>
      <c r="AV469" s="29" t="s">
        <v>1753</v>
      </c>
      <c r="AW469" s="29">
        <v>2.9679000000000002</v>
      </c>
      <c r="AX469" s="29" t="s">
        <v>6047</v>
      </c>
      <c r="AY469" s="29" t="s">
        <v>6048</v>
      </c>
      <c r="AZ469" s="3">
        <v>70</v>
      </c>
      <c r="BA469" s="29" t="s">
        <v>60</v>
      </c>
      <c r="BB469" s="29">
        <v>70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499</v>
      </c>
      <c r="B470" s="29" t="s">
        <v>6049</v>
      </c>
      <c r="C470" s="29" t="s">
        <v>6050</v>
      </c>
      <c r="D470" s="29" t="s">
        <v>57</v>
      </c>
      <c r="E470" s="29" t="s">
        <v>131</v>
      </c>
      <c r="F470" s="29" t="s">
        <v>72</v>
      </c>
      <c r="G470" s="29">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1.5329600000000001</v>
      </c>
      <c r="AO470" s="29" t="s">
        <v>68</v>
      </c>
      <c r="AP470" s="29"/>
      <c r="AQ470" s="29"/>
      <c r="AR470" s="29" t="s">
        <v>68</v>
      </c>
      <c r="AS470" s="29"/>
      <c r="AT470" s="29"/>
      <c r="AU470" s="29" t="s">
        <v>6052</v>
      </c>
      <c r="AV470" s="29" t="s">
        <v>6053</v>
      </c>
      <c r="AW470" s="29">
        <v>3.3525399999999999</v>
      </c>
      <c r="AX470" s="29" t="s">
        <v>6047</v>
      </c>
      <c r="AY470" s="29" t="s">
        <v>6048</v>
      </c>
      <c r="AZ470" s="3">
        <v>80</v>
      </c>
      <c r="BA470" s="29" t="s">
        <v>60</v>
      </c>
      <c r="BB470" s="29">
        <v>80</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500</v>
      </c>
      <c r="B471" s="29" t="s">
        <v>6054</v>
      </c>
      <c r="C471" s="29" t="s">
        <v>6055</v>
      </c>
      <c r="D471" s="29" t="s">
        <v>57</v>
      </c>
      <c r="E471" s="29" t="s">
        <v>131</v>
      </c>
      <c r="F471" s="29" t="s">
        <v>72</v>
      </c>
      <c r="G471" s="29">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1.2002299999999999</v>
      </c>
      <c r="AO471" s="29" t="s">
        <v>68</v>
      </c>
      <c r="AP471" s="29"/>
      <c r="AQ471" s="29"/>
      <c r="AR471" s="29" t="s">
        <v>68</v>
      </c>
      <c r="AS471" s="29"/>
      <c r="AT471" s="29"/>
      <c r="AU471" s="29" t="s">
        <v>1752</v>
      </c>
      <c r="AV471" s="29" t="s">
        <v>1753</v>
      </c>
      <c r="AW471" s="29">
        <v>2.6249600000000002</v>
      </c>
      <c r="AX471" s="29" t="s">
        <v>6047</v>
      </c>
      <c r="AY471" s="29" t="s">
        <v>6048</v>
      </c>
      <c r="AZ471" s="3">
        <v>60</v>
      </c>
      <c r="BA471" s="29" t="s">
        <v>60</v>
      </c>
      <c r="BB471" s="29">
        <v>60</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501</v>
      </c>
      <c r="B472" s="29" t="s">
        <v>6056</v>
      </c>
      <c r="C472" s="29" t="s">
        <v>6057</v>
      </c>
      <c r="D472" s="29" t="s">
        <v>57</v>
      </c>
      <c r="E472" s="29" t="s">
        <v>131</v>
      </c>
      <c r="F472" s="29" t="s">
        <v>72</v>
      </c>
      <c r="G472" s="29">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2.3537699999999999</v>
      </c>
      <c r="AO472" s="29" t="s">
        <v>68</v>
      </c>
      <c r="AP472" s="29"/>
      <c r="AQ472" s="29"/>
      <c r="AR472" s="29" t="s">
        <v>68</v>
      </c>
      <c r="AS472" s="29"/>
      <c r="AT472" s="29"/>
      <c r="AU472" s="29" t="s">
        <v>6052</v>
      </c>
      <c r="AV472" s="29" t="s">
        <v>6053</v>
      </c>
      <c r="AW472" s="29">
        <v>5.1475999999999997</v>
      </c>
      <c r="AX472" s="29" t="s">
        <v>6047</v>
      </c>
      <c r="AY472" s="29" t="s">
        <v>6048</v>
      </c>
      <c r="AZ472" s="3">
        <v>121</v>
      </c>
      <c r="BA472" s="29" t="s">
        <v>60</v>
      </c>
      <c r="BB472" s="29">
        <v>121</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502</v>
      </c>
      <c r="B473" s="29" t="s">
        <v>6058</v>
      </c>
      <c r="C473" s="29" t="s">
        <v>6059</v>
      </c>
      <c r="D473" s="29" t="s">
        <v>57</v>
      </c>
      <c r="E473" s="29" t="s">
        <v>131</v>
      </c>
      <c r="F473" s="29" t="s">
        <v>72</v>
      </c>
      <c r="G473" s="29">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29" t="s">
        <v>1106</v>
      </c>
      <c r="AH473" s="29" t="s">
        <v>6042</v>
      </c>
      <c r="AI473" s="29" t="s">
        <v>6043</v>
      </c>
      <c r="AJ473" s="29" t="s">
        <v>74</v>
      </c>
      <c r="AK473" s="29" t="s">
        <v>6044</v>
      </c>
      <c r="AL473" s="29" t="s">
        <v>6045</v>
      </c>
      <c r="AM473" s="29" t="s">
        <v>6046</v>
      </c>
      <c r="AN473" s="29">
        <v>6.1571899999999999</v>
      </c>
      <c r="AO473" s="29" t="s">
        <v>68</v>
      </c>
      <c r="AP473" s="29"/>
      <c r="AQ473" s="29"/>
      <c r="AR473" s="29" t="s">
        <v>68</v>
      </c>
      <c r="AS473" s="29"/>
      <c r="AT473" s="29"/>
      <c r="AU473" s="29" t="s">
        <v>1752</v>
      </c>
      <c r="AV473" s="29" t="s">
        <v>1753</v>
      </c>
      <c r="AW473" s="29">
        <v>13.46565</v>
      </c>
      <c r="AX473" s="29" t="s">
        <v>6047</v>
      </c>
      <c r="AY473" s="29" t="s">
        <v>6048</v>
      </c>
      <c r="AZ473" s="3">
        <v>313</v>
      </c>
      <c r="BA473" s="29" t="s">
        <v>60</v>
      </c>
      <c r="BB473" s="29">
        <v>313</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503</v>
      </c>
      <c r="B474" s="29" t="s">
        <v>6060</v>
      </c>
      <c r="C474" s="29" t="s">
        <v>6061</v>
      </c>
      <c r="D474" s="29" t="s">
        <v>57</v>
      </c>
      <c r="E474" s="29" t="s">
        <v>131</v>
      </c>
      <c r="F474" s="29" t="s">
        <v>72</v>
      </c>
      <c r="G474" s="29">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29" t="s">
        <v>1106</v>
      </c>
      <c r="AH474" s="29" t="s">
        <v>6042</v>
      </c>
      <c r="AI474" s="29" t="s">
        <v>6051</v>
      </c>
      <c r="AJ474" s="29" t="s">
        <v>74</v>
      </c>
      <c r="AK474" s="29" t="s">
        <v>6044</v>
      </c>
      <c r="AL474" s="29" t="s">
        <v>6045</v>
      </c>
      <c r="AM474" s="29" t="s">
        <v>6046</v>
      </c>
      <c r="AN474" s="29">
        <v>0.20604</v>
      </c>
      <c r="AO474" s="29" t="s">
        <v>68</v>
      </c>
      <c r="AP474" s="29"/>
      <c r="AQ474" s="29"/>
      <c r="AR474" s="29" t="s">
        <v>68</v>
      </c>
      <c r="AS474" s="29"/>
      <c r="AT474" s="29"/>
      <c r="AU474" s="29" t="s">
        <v>6052</v>
      </c>
      <c r="AV474" s="29" t="s">
        <v>6053</v>
      </c>
      <c r="AW474" s="29">
        <v>0.45063999999999999</v>
      </c>
      <c r="AX474" s="29" t="s">
        <v>6047</v>
      </c>
      <c r="AY474" s="29" t="s">
        <v>6048</v>
      </c>
      <c r="AZ474" s="3">
        <v>10</v>
      </c>
      <c r="BA474" s="29" t="s">
        <v>60</v>
      </c>
      <c r="BB474" s="29">
        <v>10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504</v>
      </c>
      <c r="B475" s="29" t="s">
        <v>6062</v>
      </c>
      <c r="C475" s="29" t="s">
        <v>6063</v>
      </c>
      <c r="D475" s="29" t="s">
        <v>57</v>
      </c>
      <c r="E475" s="29" t="s">
        <v>131</v>
      </c>
      <c r="F475" s="29" t="s">
        <v>72</v>
      </c>
      <c r="G475" s="29">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2.8023600000000002</v>
      </c>
      <c r="AO475" s="29" t="s">
        <v>68</v>
      </c>
      <c r="AP475" s="29"/>
      <c r="AQ475" s="29"/>
      <c r="AR475" s="29" t="s">
        <v>68</v>
      </c>
      <c r="AS475" s="29"/>
      <c r="AT475" s="29"/>
      <c r="AU475" s="29" t="s">
        <v>6052</v>
      </c>
      <c r="AV475" s="29" t="s">
        <v>6053</v>
      </c>
      <c r="AW475" s="29">
        <v>6.1285400000000001</v>
      </c>
      <c r="AX475" s="29" t="s">
        <v>6047</v>
      </c>
      <c r="AY475" s="29" t="s">
        <v>6048</v>
      </c>
      <c r="AZ475" s="3">
        <v>141</v>
      </c>
      <c r="BA475" s="29" t="s">
        <v>60</v>
      </c>
      <c r="BB475" s="29">
        <v>141</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505</v>
      </c>
      <c r="B476" s="29" t="s">
        <v>6064</v>
      </c>
      <c r="C476" s="29" t="s">
        <v>6065</v>
      </c>
      <c r="D476" s="29" t="s">
        <v>57</v>
      </c>
      <c r="E476" s="29" t="s">
        <v>131</v>
      </c>
      <c r="F476" s="29" t="s">
        <v>72</v>
      </c>
      <c r="G476" s="29">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1.3730199999999999</v>
      </c>
      <c r="AO476" s="29" t="s">
        <v>68</v>
      </c>
      <c r="AP476" s="29"/>
      <c r="AQ476" s="29"/>
      <c r="AR476" s="29" t="s">
        <v>68</v>
      </c>
      <c r="AS476" s="29"/>
      <c r="AT476" s="29"/>
      <c r="AU476" s="29" t="s">
        <v>1752</v>
      </c>
      <c r="AV476" s="29" t="s">
        <v>1753</v>
      </c>
      <c r="AW476" s="29">
        <v>3.00278</v>
      </c>
      <c r="AX476" s="29" t="s">
        <v>6047</v>
      </c>
      <c r="AY476" s="29" t="s">
        <v>6048</v>
      </c>
      <c r="AZ476" s="3">
        <v>70</v>
      </c>
      <c r="BA476" s="29" t="s">
        <v>60</v>
      </c>
      <c r="BB476" s="29">
        <v>70</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506</v>
      </c>
      <c r="B477" s="29" t="s">
        <v>6066</v>
      </c>
      <c r="C477" s="29" t="s">
        <v>6067</v>
      </c>
      <c r="D477" s="29" t="s">
        <v>57</v>
      </c>
      <c r="E477" s="29" t="s">
        <v>131</v>
      </c>
      <c r="F477" s="29" t="s">
        <v>72</v>
      </c>
      <c r="G477" s="29">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0.18217</v>
      </c>
      <c r="AO477" s="29" t="s">
        <v>68</v>
      </c>
      <c r="AP477" s="29"/>
      <c r="AQ477" s="29"/>
      <c r="AR477" s="29" t="s">
        <v>68</v>
      </c>
      <c r="AS477" s="29"/>
      <c r="AT477" s="29"/>
      <c r="AU477" s="29" t="s">
        <v>6052</v>
      </c>
      <c r="AV477" s="29" t="s">
        <v>6053</v>
      </c>
      <c r="AW477" s="29">
        <v>0.39831</v>
      </c>
      <c r="AX477" s="29" t="s">
        <v>6047</v>
      </c>
      <c r="AY477" s="29" t="s">
        <v>6048</v>
      </c>
      <c r="AZ477" s="3">
        <v>10</v>
      </c>
      <c r="BA477" s="29" t="s">
        <v>60</v>
      </c>
      <c r="BB477" s="29">
        <v>10</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507</v>
      </c>
      <c r="B478" s="29" t="s">
        <v>6068</v>
      </c>
      <c r="C478" s="29" t="s">
        <v>6069</v>
      </c>
      <c r="D478" s="29" t="s">
        <v>57</v>
      </c>
      <c r="E478" s="29" t="s">
        <v>131</v>
      </c>
      <c r="F478" s="29" t="s">
        <v>72</v>
      </c>
      <c r="G478" s="29">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36.911050000000003</v>
      </c>
      <c r="AO478" s="29" t="s">
        <v>68</v>
      </c>
      <c r="AP478" s="29"/>
      <c r="AQ478" s="29"/>
      <c r="AR478" s="29" t="s">
        <v>68</v>
      </c>
      <c r="AS478" s="29"/>
      <c r="AT478" s="29"/>
      <c r="AU478" s="29" t="s">
        <v>1752</v>
      </c>
      <c r="AV478" s="29" t="s">
        <v>1753</v>
      </c>
      <c r="AW478" s="29">
        <v>80.723259999999996</v>
      </c>
      <c r="AX478" s="29" t="s">
        <v>6047</v>
      </c>
      <c r="AY478" s="29" t="s">
        <v>6048</v>
      </c>
      <c r="AZ478" s="3">
        <v>1885</v>
      </c>
      <c r="BA478" s="29" t="s">
        <v>60</v>
      </c>
      <c r="BB478" s="29">
        <v>1885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508</v>
      </c>
      <c r="B479" s="29" t="s">
        <v>6070</v>
      </c>
      <c r="C479" s="29" t="s">
        <v>6071</v>
      </c>
      <c r="D479" s="29" t="s">
        <v>57</v>
      </c>
      <c r="E479" s="29" t="s">
        <v>131</v>
      </c>
      <c r="F479" s="29" t="s">
        <v>72</v>
      </c>
      <c r="G479" s="29">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10.46786</v>
      </c>
      <c r="AO479" s="29" t="s">
        <v>68</v>
      </c>
      <c r="AP479" s="29"/>
      <c r="AQ479" s="29"/>
      <c r="AR479" s="29" t="s">
        <v>68</v>
      </c>
      <c r="AS479" s="29"/>
      <c r="AT479" s="29"/>
      <c r="AU479" s="29" t="s">
        <v>6052</v>
      </c>
      <c r="AV479" s="29" t="s">
        <v>6053</v>
      </c>
      <c r="AW479" s="29">
        <v>22.89293</v>
      </c>
      <c r="AX479" s="29" t="s">
        <v>6047</v>
      </c>
      <c r="AY479" s="29" t="s">
        <v>6048</v>
      </c>
      <c r="AZ479" s="3">
        <v>535</v>
      </c>
      <c r="BA479" s="29" t="s">
        <v>60</v>
      </c>
      <c r="BB479" s="29">
        <v>535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509</v>
      </c>
      <c r="B480" s="29" t="s">
        <v>6072</v>
      </c>
      <c r="C480" s="29" t="s">
        <v>6073</v>
      </c>
      <c r="D480" s="29" t="s">
        <v>57</v>
      </c>
      <c r="E480" s="29" t="s">
        <v>131</v>
      </c>
      <c r="F480" s="29" t="s">
        <v>72</v>
      </c>
      <c r="G480" s="29">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29.79766</v>
      </c>
      <c r="AO480" s="29" t="s">
        <v>68</v>
      </c>
      <c r="AP480" s="29"/>
      <c r="AQ480" s="29"/>
      <c r="AR480" s="29" t="s">
        <v>68</v>
      </c>
      <c r="AS480" s="29"/>
      <c r="AT480" s="29"/>
      <c r="AU480" s="29" t="s">
        <v>1752</v>
      </c>
      <c r="AV480" s="29" t="s">
        <v>1753</v>
      </c>
      <c r="AW480" s="29">
        <v>65.166319999999999</v>
      </c>
      <c r="AX480" s="29" t="s">
        <v>6047</v>
      </c>
      <c r="AY480" s="29" t="s">
        <v>6048</v>
      </c>
      <c r="AZ480" s="3">
        <v>1515</v>
      </c>
      <c r="BA480" s="29" t="s">
        <v>60</v>
      </c>
      <c r="BB480" s="29">
        <v>1515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510</v>
      </c>
      <c r="B481" s="29" t="s">
        <v>6074</v>
      </c>
      <c r="C481" s="29" t="s">
        <v>6075</v>
      </c>
      <c r="D481" s="29" t="s">
        <v>57</v>
      </c>
      <c r="E481" s="29" t="s">
        <v>131</v>
      </c>
      <c r="F481" s="29" t="s">
        <v>72</v>
      </c>
      <c r="G481" s="29">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13.99532</v>
      </c>
      <c r="AO481" s="29" t="s">
        <v>68</v>
      </c>
      <c r="AP481" s="29"/>
      <c r="AQ481" s="29"/>
      <c r="AR481" s="29" t="s">
        <v>68</v>
      </c>
      <c r="AS481" s="29"/>
      <c r="AT481" s="29"/>
      <c r="AU481" s="29" t="s">
        <v>6052</v>
      </c>
      <c r="AV481" s="29" t="s">
        <v>6053</v>
      </c>
      <c r="AW481" s="29">
        <v>30.606390000000001</v>
      </c>
      <c r="AX481" s="29" t="s">
        <v>6047</v>
      </c>
      <c r="AY481" s="29" t="s">
        <v>6048</v>
      </c>
      <c r="AZ481" s="3">
        <v>725</v>
      </c>
      <c r="BA481" s="29" t="s">
        <v>60</v>
      </c>
      <c r="BB481" s="29">
        <v>725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511</v>
      </c>
      <c r="B482" s="29" t="s">
        <v>6076</v>
      </c>
      <c r="C482" s="29" t="s">
        <v>6077</v>
      </c>
      <c r="D482" s="29" t="s">
        <v>57</v>
      </c>
      <c r="E482" s="29" t="s">
        <v>131</v>
      </c>
      <c r="F482" s="29" t="s">
        <v>72</v>
      </c>
      <c r="G482" s="29">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29" t="s">
        <v>1106</v>
      </c>
      <c r="AH482" s="29" t="s">
        <v>6042</v>
      </c>
      <c r="AI482" s="29" t="s">
        <v>6043</v>
      </c>
      <c r="AJ482" s="29" t="s">
        <v>74</v>
      </c>
      <c r="AK482" s="29" t="s">
        <v>6044</v>
      </c>
      <c r="AL482" s="29" t="s">
        <v>6045</v>
      </c>
      <c r="AM482" s="29" t="s">
        <v>6046</v>
      </c>
      <c r="AN482" s="29">
        <v>63.750509999999998</v>
      </c>
      <c r="AO482" s="29" t="s">
        <v>68</v>
      </c>
      <c r="AP482" s="29"/>
      <c r="AQ482" s="29"/>
      <c r="AR482" s="29" t="s">
        <v>68</v>
      </c>
      <c r="AS482" s="29"/>
      <c r="AT482" s="29"/>
      <c r="AU482" s="29" t="s">
        <v>1752</v>
      </c>
      <c r="AV482" s="29" t="s">
        <v>1753</v>
      </c>
      <c r="AW482" s="29">
        <v>139.42008000000001</v>
      </c>
      <c r="AX482" s="29" t="s">
        <v>6047</v>
      </c>
      <c r="AY482" s="29" t="s">
        <v>6048</v>
      </c>
      <c r="AZ482" s="3">
        <v>3215</v>
      </c>
      <c r="BA482" s="29" t="s">
        <v>60</v>
      </c>
      <c r="BB482" s="29">
        <v>3215</v>
      </c>
      <c r="BC482" s="29" t="s">
        <v>60</v>
      </c>
      <c r="BD482" s="29" t="s">
        <v>60</v>
      </c>
      <c r="BE482" s="29" t="s">
        <v>60</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512</v>
      </c>
      <c r="B483" s="29" t="s">
        <v>6078</v>
      </c>
      <c r="C483" s="29" t="s">
        <v>6079</v>
      </c>
      <c r="D483" s="29" t="s">
        <v>57</v>
      </c>
      <c r="E483" s="29" t="s">
        <v>131</v>
      </c>
      <c r="F483" s="29" t="s">
        <v>72</v>
      </c>
      <c r="G483" s="29">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29" t="s">
        <v>1106</v>
      </c>
      <c r="AH483" s="29" t="s">
        <v>6042</v>
      </c>
      <c r="AI483" s="29" t="s">
        <v>6051</v>
      </c>
      <c r="AJ483" s="29" t="s">
        <v>74</v>
      </c>
      <c r="AK483" s="29" t="s">
        <v>6044</v>
      </c>
      <c r="AL483" s="29" t="s">
        <v>6045</v>
      </c>
      <c r="AM483" s="29" t="s">
        <v>6046</v>
      </c>
      <c r="AN483" s="29">
        <v>23.543839999999999</v>
      </c>
      <c r="AO483" s="29" t="s">
        <v>68</v>
      </c>
      <c r="AP483" s="29"/>
      <c r="AQ483" s="29"/>
      <c r="AR483" s="29" t="s">
        <v>68</v>
      </c>
      <c r="AS483" s="29"/>
      <c r="AT483" s="29"/>
      <c r="AU483" s="29" t="s">
        <v>6052</v>
      </c>
      <c r="AV483" s="29" t="s">
        <v>6053</v>
      </c>
      <c r="AW483" s="29">
        <v>51.493940000000002</v>
      </c>
      <c r="AX483" s="29" t="s">
        <v>6047</v>
      </c>
      <c r="AY483" s="29" t="s">
        <v>6048</v>
      </c>
      <c r="AZ483" s="3">
        <v>1175</v>
      </c>
      <c r="BA483" s="29" t="s">
        <v>60</v>
      </c>
      <c r="BB483" s="29">
        <v>1175</v>
      </c>
      <c r="BC483" s="29" t="s">
        <v>60</v>
      </c>
      <c r="BD483" s="29" t="s">
        <v>60</v>
      </c>
      <c r="BE483" s="29" t="s">
        <v>60</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513</v>
      </c>
      <c r="B484" s="29" t="s">
        <v>6080</v>
      </c>
      <c r="C484" s="29" t="s">
        <v>6081</v>
      </c>
      <c r="D484" s="29" t="s">
        <v>86</v>
      </c>
      <c r="E484" s="29" t="s">
        <v>6082</v>
      </c>
      <c r="F484" s="29" t="s">
        <v>72</v>
      </c>
      <c r="G484" s="29">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94.980969999999999</v>
      </c>
      <c r="AO484" s="29" t="s">
        <v>68</v>
      </c>
      <c r="AP484" s="29"/>
      <c r="AQ484" s="29"/>
      <c r="AR484" s="29" t="s">
        <v>68</v>
      </c>
      <c r="AS484" s="29"/>
      <c r="AT484" s="29"/>
      <c r="AU484" s="29" t="s">
        <v>3405</v>
      </c>
      <c r="AV484" s="29" t="s">
        <v>3406</v>
      </c>
      <c r="AW484" s="29">
        <v>207.69354999999999</v>
      </c>
      <c r="AX484" s="29" t="s">
        <v>6085</v>
      </c>
      <c r="AY484" s="29" t="s">
        <v>6086</v>
      </c>
      <c r="AZ484" s="3">
        <v>4740</v>
      </c>
      <c r="BA484" s="29" t="s">
        <v>213</v>
      </c>
      <c r="BB484" s="29">
        <v>4764</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514</v>
      </c>
      <c r="B485" s="29" t="s">
        <v>6088</v>
      </c>
      <c r="C485" s="29" t="s">
        <v>6089</v>
      </c>
      <c r="D485" s="29" t="s">
        <v>86</v>
      </c>
      <c r="E485" s="29" t="s">
        <v>6082</v>
      </c>
      <c r="F485" s="29" t="s">
        <v>72</v>
      </c>
      <c r="G485" s="29">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29" t="s">
        <v>1106</v>
      </c>
      <c r="AH485" s="29" t="s">
        <v>6083</v>
      </c>
      <c r="AI485" s="29" t="s">
        <v>6084</v>
      </c>
      <c r="AJ485" s="29" t="s">
        <v>74</v>
      </c>
      <c r="AK485" s="29" t="s">
        <v>100</v>
      </c>
      <c r="AL485" s="29" t="s">
        <v>233</v>
      </c>
      <c r="AM485" s="29" t="s">
        <v>234</v>
      </c>
      <c r="AN485" s="29">
        <v>32.256639999999997</v>
      </c>
      <c r="AO485" s="29" t="s">
        <v>68</v>
      </c>
      <c r="AP485" s="29"/>
      <c r="AQ485" s="29"/>
      <c r="AR485" s="29" t="s">
        <v>68</v>
      </c>
      <c r="AS485" s="29"/>
      <c r="AT485" s="29"/>
      <c r="AU485" s="29" t="s">
        <v>3405</v>
      </c>
      <c r="AV485" s="29" t="s">
        <v>3406</v>
      </c>
      <c r="AW485" s="29">
        <v>70.535060000000001</v>
      </c>
      <c r="AX485" s="29" t="s">
        <v>6085</v>
      </c>
      <c r="AY485" s="29" t="s">
        <v>6086</v>
      </c>
      <c r="AZ485" s="3">
        <v>1602</v>
      </c>
      <c r="BA485" s="29" t="s">
        <v>213</v>
      </c>
      <c r="BB485" s="29">
        <v>1614</v>
      </c>
      <c r="BC485" s="29" t="s">
        <v>60</v>
      </c>
      <c r="BD485" s="29" t="s">
        <v>60</v>
      </c>
      <c r="BE485" s="29" t="s">
        <v>6087</v>
      </c>
      <c r="BF485" s="31" t="str">
        <f>IFERROR(VLOOKUP(Data_Power_app[[#This Row],[PRO ODER]],'Result'!H:J,3,0),"")</f>
        <v>LAMINATION 3</v>
      </c>
      <c r="BG485" s="13"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515</v>
      </c>
      <c r="B486" s="29" t="s">
        <v>6090</v>
      </c>
      <c r="C486" s="29" t="s">
        <v>6091</v>
      </c>
      <c r="D486" s="29" t="s">
        <v>86</v>
      </c>
      <c r="E486" s="29" t="s">
        <v>6082</v>
      </c>
      <c r="F486" s="29" t="s">
        <v>72</v>
      </c>
      <c r="G486" s="29">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29" t="s">
        <v>1106</v>
      </c>
      <c r="AH486" s="29" t="s">
        <v>6083</v>
      </c>
      <c r="AI486" s="29" t="s">
        <v>6084</v>
      </c>
      <c r="AJ486" s="29" t="s">
        <v>74</v>
      </c>
      <c r="AK486" s="29" t="s">
        <v>100</v>
      </c>
      <c r="AL486" s="29" t="s">
        <v>233</v>
      </c>
      <c r="AM486" s="29" t="s">
        <v>234</v>
      </c>
      <c r="AN486" s="29">
        <v>12.96645</v>
      </c>
      <c r="AO486" s="29" t="s">
        <v>68</v>
      </c>
      <c r="AP486" s="29"/>
      <c r="AQ486" s="29"/>
      <c r="AR486" s="29" t="s">
        <v>68</v>
      </c>
      <c r="AS486" s="29"/>
      <c r="AT486" s="29"/>
      <c r="AU486" s="29" t="s">
        <v>3405</v>
      </c>
      <c r="AV486" s="29" t="s">
        <v>3406</v>
      </c>
      <c r="AW486" s="29">
        <v>28.352740000000001</v>
      </c>
      <c r="AX486" s="29" t="s">
        <v>6085</v>
      </c>
      <c r="AY486" s="29" t="s">
        <v>6086</v>
      </c>
      <c r="AZ486" s="3">
        <v>672</v>
      </c>
      <c r="BA486" s="29" t="s">
        <v>213</v>
      </c>
      <c r="BB486" s="29">
        <v>672</v>
      </c>
      <c r="BC486" s="29" t="s">
        <v>60</v>
      </c>
      <c r="BD486" s="29" t="s">
        <v>60</v>
      </c>
      <c r="BE486" s="29" t="s">
        <v>6087</v>
      </c>
      <c r="BF486" s="31" t="str">
        <f>IFERROR(VLOOKUP(Data_Power_app[[#This Row],[PRO ODER]],'Result'!H:J,3,0),"")</f>
        <v>LAMINATION 3</v>
      </c>
      <c r="BG486" s="13"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516</v>
      </c>
      <c r="B487" s="29" t="s">
        <v>6092</v>
      </c>
      <c r="C487" s="29" t="s">
        <v>6093</v>
      </c>
      <c r="D487" s="29" t="s">
        <v>86</v>
      </c>
      <c r="E487" s="29" t="s">
        <v>235</v>
      </c>
      <c r="F487" s="29" t="s">
        <v>72</v>
      </c>
      <c r="G487" s="29">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0.21454999999999999</v>
      </c>
      <c r="AO487" s="29" t="s">
        <v>68</v>
      </c>
      <c r="AP487" s="29"/>
      <c r="AQ487" s="29"/>
      <c r="AR487" s="29" t="s">
        <v>68</v>
      </c>
      <c r="AS487" s="29"/>
      <c r="AT487" s="29"/>
      <c r="AU487" s="29" t="s">
        <v>936</v>
      </c>
      <c r="AV487" s="29" t="s">
        <v>937</v>
      </c>
      <c r="AW487" s="29">
        <v>0.46927000000000002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517</v>
      </c>
      <c r="B488" s="29" t="s">
        <v>6094</v>
      </c>
      <c r="C488" s="29" t="s">
        <v>6095</v>
      </c>
      <c r="D488" s="29" t="s">
        <v>86</v>
      </c>
      <c r="E488" s="29" t="s">
        <v>235</v>
      </c>
      <c r="F488" s="29" t="s">
        <v>72</v>
      </c>
      <c r="G488" s="29">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0.73573</v>
      </c>
      <c r="AO488" s="29" t="s">
        <v>68</v>
      </c>
      <c r="AP488" s="29"/>
      <c r="AQ488" s="29"/>
      <c r="AR488" s="29" t="s">
        <v>68</v>
      </c>
      <c r="AS488" s="29"/>
      <c r="AT488" s="29"/>
      <c r="AU488" s="29" t="s">
        <v>936</v>
      </c>
      <c r="AV488" s="29" t="s">
        <v>937</v>
      </c>
      <c r="AW488" s="29">
        <v>1.6089599999999999</v>
      </c>
      <c r="AX488" s="29" t="s">
        <v>938</v>
      </c>
      <c r="AY488" s="29" t="s">
        <v>939</v>
      </c>
      <c r="AZ488" s="3">
        <v>30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518</v>
      </c>
      <c r="B489" s="29" t="s">
        <v>6096</v>
      </c>
      <c r="C489" s="29" t="s">
        <v>6097</v>
      </c>
      <c r="D489" s="29" t="s">
        <v>86</v>
      </c>
      <c r="E489" s="29" t="s">
        <v>235</v>
      </c>
      <c r="F489" s="29" t="s">
        <v>72</v>
      </c>
      <c r="G489" s="29">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29" t="s">
        <v>1106</v>
      </c>
      <c r="AH489" s="29" t="s">
        <v>1108</v>
      </c>
      <c r="AI489" s="29" t="s">
        <v>1109</v>
      </c>
      <c r="AJ489" s="29" t="s">
        <v>74</v>
      </c>
      <c r="AK489" s="29" t="s">
        <v>264</v>
      </c>
      <c r="AL489" s="29" t="s">
        <v>237</v>
      </c>
      <c r="AM489" s="29" t="s">
        <v>238</v>
      </c>
      <c r="AN489" s="29">
        <v>0.24524000000000001</v>
      </c>
      <c r="AO489" s="29" t="s">
        <v>68</v>
      </c>
      <c r="AP489" s="29"/>
      <c r="AQ489" s="29"/>
      <c r="AR489" s="29" t="s">
        <v>68</v>
      </c>
      <c r="AS489" s="29"/>
      <c r="AT489" s="29"/>
      <c r="AU489" s="29" t="s">
        <v>936</v>
      </c>
      <c r="AV489" s="29" t="s">
        <v>937</v>
      </c>
      <c r="AW489" s="29">
        <v>0.53632000000000002</v>
      </c>
      <c r="AX489" s="29" t="s">
        <v>938</v>
      </c>
      <c r="AY489" s="29" t="s">
        <v>939</v>
      </c>
      <c r="AZ489" s="3">
        <v>10</v>
      </c>
      <c r="BA489" s="29" t="s">
        <v>213</v>
      </c>
      <c r="BB489" s="29">
        <v>0</v>
      </c>
      <c r="BC489" s="29" t="s">
        <v>60</v>
      </c>
      <c r="BD489" s="29" t="s">
        <v>60</v>
      </c>
      <c r="BE489" s="29" t="s">
        <v>239</v>
      </c>
      <c r="BF489" s="31" t="str">
        <f>IFERROR(VLOOKUP(Data_Power_app[[#This Row],[PRO ODER]],'Result'!H:J,3,0),"")</f>
        <v>LAMINATION 1</v>
      </c>
      <c r="BG489" s="13" t="str">
        <f>IFERROR(VLOOKUP(Data_Power_app[[#This Row],[PRO ODER]]&amp;"LAM",'Real Time'!A:E,4,0),"")</f>
        <v>ML-07</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519</v>
      </c>
      <c r="B490" s="29" t="s">
        <v>6098</v>
      </c>
      <c r="C490" s="29" t="s">
        <v>6099</v>
      </c>
      <c r="D490" s="29" t="s">
        <v>86</v>
      </c>
      <c r="E490" s="29" t="s">
        <v>235</v>
      </c>
      <c r="F490" s="29" t="s">
        <v>72</v>
      </c>
      <c r="G490" s="29">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29" t="s">
        <v>1106</v>
      </c>
      <c r="AH490" s="29" t="s">
        <v>1108</v>
      </c>
      <c r="AI490" s="29" t="s">
        <v>1109</v>
      </c>
      <c r="AJ490" s="29" t="s">
        <v>74</v>
      </c>
      <c r="AK490" s="29" t="s">
        <v>264</v>
      </c>
      <c r="AL490" s="29" t="s">
        <v>237</v>
      </c>
      <c r="AM490" s="29" t="s">
        <v>238</v>
      </c>
      <c r="AN490" s="29">
        <v>0.24524000000000001</v>
      </c>
      <c r="AO490" s="29" t="s">
        <v>68</v>
      </c>
      <c r="AP490" s="29"/>
      <c r="AQ490" s="29"/>
      <c r="AR490" s="29" t="s">
        <v>68</v>
      </c>
      <c r="AS490" s="29"/>
      <c r="AT490" s="29"/>
      <c r="AU490" s="29" t="s">
        <v>936</v>
      </c>
      <c r="AV490" s="29" t="s">
        <v>937</v>
      </c>
      <c r="AW490" s="29">
        <v>0.53632000000000002</v>
      </c>
      <c r="AX490" s="29" t="s">
        <v>938</v>
      </c>
      <c r="AY490" s="29" t="s">
        <v>939</v>
      </c>
      <c r="AZ490" s="3">
        <v>10</v>
      </c>
      <c r="BA490" s="29" t="s">
        <v>213</v>
      </c>
      <c r="BB490" s="29">
        <v>0</v>
      </c>
      <c r="BC490" s="29" t="s">
        <v>60</v>
      </c>
      <c r="BD490" s="29" t="s">
        <v>60</v>
      </c>
      <c r="BE490" s="29" t="s">
        <v>239</v>
      </c>
      <c r="BF490" s="31" t="str">
        <f>IFERROR(VLOOKUP(Data_Power_app[[#This Row],[PRO ODER]],'Result'!H:J,3,0),"")</f>
        <v>LAMINATION 1</v>
      </c>
      <c r="BG490" s="13" t="str">
        <f>IFERROR(VLOOKUP(Data_Power_app[[#This Row],[PRO ODER]]&amp;"LAM",'Real Time'!A:E,4,0),"")</f>
        <v>ML-07</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520</v>
      </c>
      <c r="B491" s="29" t="s">
        <v>6101</v>
      </c>
      <c r="C491" s="29" t="s">
        <v>6102</v>
      </c>
      <c r="D491" s="29" t="s">
        <v>86</v>
      </c>
      <c r="E491" s="29" t="s">
        <v>209</v>
      </c>
      <c r="F491" s="29" t="s">
        <v>72</v>
      </c>
      <c r="G491" s="29">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29" t="s">
        <v>1106</v>
      </c>
      <c r="AH491" s="29" t="s">
        <v>210</v>
      </c>
      <c r="AI491" s="29" t="s">
        <v>6103</v>
      </c>
      <c r="AJ491" s="29" t="s">
        <v>74</v>
      </c>
      <c r="AK491" s="29" t="s">
        <v>65</v>
      </c>
      <c r="AL491" s="29" t="s">
        <v>161</v>
      </c>
      <c r="AM491" s="29" t="s">
        <v>162</v>
      </c>
      <c r="AN491" s="29">
        <v>174.91999000000001</v>
      </c>
      <c r="AO491" s="29" t="s">
        <v>68</v>
      </c>
      <c r="AP491" s="29"/>
      <c r="AQ491" s="29"/>
      <c r="AR491" s="29" t="s">
        <v>68</v>
      </c>
      <c r="AS491" s="29"/>
      <c r="AT491" s="29"/>
      <c r="AU491" s="29" t="s">
        <v>250</v>
      </c>
      <c r="AV491" s="29" t="s">
        <v>251</v>
      </c>
      <c r="AW491" s="29">
        <v>382.52713999999997</v>
      </c>
      <c r="AX491" s="29" t="s">
        <v>211</v>
      </c>
      <c r="AY491" s="29" t="s">
        <v>212</v>
      </c>
      <c r="AZ491" s="3">
        <v>8245</v>
      </c>
      <c r="BA491" s="29" t="s">
        <v>213</v>
      </c>
      <c r="BB491" s="29">
        <v>8245</v>
      </c>
      <c r="BC491" s="29" t="s">
        <v>60</v>
      </c>
      <c r="BD491" s="29" t="s">
        <v>60</v>
      </c>
      <c r="BE491" s="29" t="s">
        <v>214</v>
      </c>
      <c r="BF491" s="31" t="str">
        <f>IFERROR(VLOOKUP(Data_Power_app[[#This Row],[PRO ODER]],'Result'!H:J,3,0),"")</f>
        <v>LAMINATION 3</v>
      </c>
      <c r="BG491" s="13" t="str">
        <f>IFERROR(VLOOKUP(Data_Power_app[[#This Row],[PRO ODER]]&amp;"LAM",'Real Time'!A:E,4,0),"")</f>
        <v>ML-03</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521</v>
      </c>
      <c r="B492" s="29" t="s">
        <v>6104</v>
      </c>
      <c r="C492" s="29" t="s">
        <v>6105</v>
      </c>
      <c r="D492" s="29" t="s">
        <v>86</v>
      </c>
      <c r="E492" s="29" t="s">
        <v>209</v>
      </c>
      <c r="F492" s="29" t="s">
        <v>72</v>
      </c>
      <c r="G492" s="29">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29" t="s">
        <v>1106</v>
      </c>
      <c r="AH492" s="29" t="s">
        <v>210</v>
      </c>
      <c r="AI492" s="29" t="s">
        <v>6106</v>
      </c>
      <c r="AJ492" s="29" t="s">
        <v>74</v>
      </c>
      <c r="AK492" s="29" t="s">
        <v>65</v>
      </c>
      <c r="AL492" s="29" t="s">
        <v>161</v>
      </c>
      <c r="AM492" s="29" t="s">
        <v>162</v>
      </c>
      <c r="AN492" s="29">
        <v>208.31074000000001</v>
      </c>
      <c r="AO492" s="29" t="s">
        <v>68</v>
      </c>
      <c r="AP492" s="29"/>
      <c r="AQ492" s="29"/>
      <c r="AR492" s="29" t="s">
        <v>68</v>
      </c>
      <c r="AS492" s="29"/>
      <c r="AT492" s="29"/>
      <c r="AU492" s="29" t="s">
        <v>296</v>
      </c>
      <c r="AV492" s="29" t="s">
        <v>297</v>
      </c>
      <c r="AW492" s="29">
        <v>455.52012000000002</v>
      </c>
      <c r="AX492" s="29" t="s">
        <v>211</v>
      </c>
      <c r="AY492" s="29" t="s">
        <v>212</v>
      </c>
      <c r="AZ492" s="3">
        <v>9223</v>
      </c>
      <c r="BA492" s="29" t="s">
        <v>213</v>
      </c>
      <c r="BB492" s="29">
        <v>9223</v>
      </c>
      <c r="BC492" s="29" t="s">
        <v>60</v>
      </c>
      <c r="BD492" s="29" t="s">
        <v>60</v>
      </c>
      <c r="BE492" s="29" t="s">
        <v>214</v>
      </c>
      <c r="BF492" s="31" t="str">
        <f>IFERROR(VLOOKUP(Data_Power_app[[#This Row],[PRO ODER]],'Result'!H:J,3,0),"")</f>
        <v>LAMINATION 3</v>
      </c>
      <c r="BG492" s="13"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522</v>
      </c>
      <c r="B493" s="29" t="s">
        <v>6107</v>
      </c>
      <c r="C493" s="29" t="s">
        <v>6108</v>
      </c>
      <c r="D493" s="29" t="s">
        <v>222</v>
      </c>
      <c r="E493" s="29" t="s">
        <v>280</v>
      </c>
      <c r="F493" s="29" t="s">
        <v>72</v>
      </c>
      <c r="G493" s="29">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29" t="s">
        <v>1106</v>
      </c>
      <c r="AH493" s="29" t="s">
        <v>281</v>
      </c>
      <c r="AI493" s="29" t="s">
        <v>6109</v>
      </c>
      <c r="AJ493" s="29" t="s">
        <v>74</v>
      </c>
      <c r="AK493" s="29" t="s">
        <v>100</v>
      </c>
      <c r="AL493" s="29" t="s">
        <v>282</v>
      </c>
      <c r="AM493" s="29" t="s">
        <v>283</v>
      </c>
      <c r="AN493" s="29">
        <v>28.793810000000001</v>
      </c>
      <c r="AO493" s="29" t="s">
        <v>68</v>
      </c>
      <c r="AP493" s="29"/>
      <c r="AQ493" s="29"/>
      <c r="AR493" s="29" t="s">
        <v>68</v>
      </c>
      <c r="AS493" s="29"/>
      <c r="AT493" s="29"/>
      <c r="AU493" s="29" t="s">
        <v>6110</v>
      </c>
      <c r="AV493" s="29" t="s">
        <v>6111</v>
      </c>
      <c r="AW493" s="29">
        <v>62.966729999999998</v>
      </c>
      <c r="AX493" s="29" t="s">
        <v>764</v>
      </c>
      <c r="AY493" s="29" t="s">
        <v>765</v>
      </c>
      <c r="AZ493" s="3">
        <v>1271</v>
      </c>
      <c r="BA493" s="29" t="s">
        <v>213</v>
      </c>
      <c r="BB493" s="29">
        <v>1271</v>
      </c>
      <c r="BC493" s="29" t="s">
        <v>60</v>
      </c>
      <c r="BD493" s="29" t="s">
        <v>60</v>
      </c>
      <c r="BE493" s="29" t="s">
        <v>286</v>
      </c>
      <c r="BF493" s="31" t="str">
        <f>IFERROR(VLOOKUP(Data_Power_app[[#This Row],[PRO ODER]],'Result'!H:J,3,0),"")</f>
        <v>LAMINATION 4</v>
      </c>
      <c r="BG493" s="13" t="str">
        <f>IFERROR(VLOOKUP(Data_Power_app[[#This Row],[PRO ODER]]&amp;"LAM",'Real Time'!A:E,4,0),"")</f>
        <v>ML-04</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523</v>
      </c>
      <c r="B494" s="29" t="s">
        <v>6112</v>
      </c>
      <c r="C494" s="29" t="s">
        <v>6113</v>
      </c>
      <c r="D494" s="29" t="s">
        <v>222</v>
      </c>
      <c r="E494" s="29" t="s">
        <v>280</v>
      </c>
      <c r="F494" s="29" t="s">
        <v>72</v>
      </c>
      <c r="G494" s="29">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29" t="s">
        <v>62</v>
      </c>
      <c r="AH494" s="29" t="s">
        <v>281</v>
      </c>
      <c r="AI494" s="29" t="s">
        <v>6114</v>
      </c>
      <c r="AJ494" s="29" t="s">
        <v>74</v>
      </c>
      <c r="AK494" s="29" t="s">
        <v>100</v>
      </c>
      <c r="AL494" s="29" t="s">
        <v>282</v>
      </c>
      <c r="AM494" s="29" t="s">
        <v>283</v>
      </c>
      <c r="AN494" s="29">
        <v>40.678629999999998</v>
      </c>
      <c r="AO494" s="29" t="s">
        <v>68</v>
      </c>
      <c r="AP494" s="29"/>
      <c r="AQ494" s="29"/>
      <c r="AR494" s="29" t="s">
        <v>68</v>
      </c>
      <c r="AS494" s="29"/>
      <c r="AT494" s="29"/>
      <c r="AU494" s="29" t="s">
        <v>6115</v>
      </c>
      <c r="AV494" s="29" t="s">
        <v>6116</v>
      </c>
      <c r="AW494" s="29">
        <v>88.956590000000006</v>
      </c>
      <c r="AX494" s="29" t="s">
        <v>764</v>
      </c>
      <c r="AY494" s="29" t="s">
        <v>765</v>
      </c>
      <c r="AZ494" s="3">
        <v>1823</v>
      </c>
      <c r="BA494" s="29" t="s">
        <v>213</v>
      </c>
      <c r="BB494" s="29">
        <v>1823</v>
      </c>
      <c r="BC494" s="29" t="s">
        <v>60</v>
      </c>
      <c r="BD494" s="29" t="s">
        <v>60</v>
      </c>
      <c r="BE494" s="29" t="s">
        <v>286</v>
      </c>
      <c r="BF494" s="31" t="str">
        <f>IFERROR(VLOOKUP(Data_Power_app[[#This Row],[PRO ODER]],'Result'!H:J,3,0),"")</f>
        <v>LAMINATION 4</v>
      </c>
      <c r="BG494" s="13"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7">
        <v>524</v>
      </c>
      <c r="B495" s="29" t="s">
        <v>6117</v>
      </c>
      <c r="C495" s="29" t="s">
        <v>6118</v>
      </c>
      <c r="D495" s="29" t="s">
        <v>86</v>
      </c>
      <c r="E495" s="29" t="s">
        <v>150</v>
      </c>
      <c r="F495" s="29" t="s">
        <v>72</v>
      </c>
      <c r="G495" s="29">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29" t="s">
        <v>1106</v>
      </c>
      <c r="AH495" s="29" t="s">
        <v>525</v>
      </c>
      <c r="AI495" s="29" t="s">
        <v>6119</v>
      </c>
      <c r="AJ495" s="29" t="s">
        <v>74</v>
      </c>
      <c r="AK495" s="29" t="s">
        <v>100</v>
      </c>
      <c r="AL495" s="29" t="s">
        <v>161</v>
      </c>
      <c r="AM495" s="29" t="s">
        <v>162</v>
      </c>
      <c r="AN495" s="29">
        <v>10.93047</v>
      </c>
      <c r="AO495" s="29" t="s">
        <v>68</v>
      </c>
      <c r="AP495" s="29"/>
      <c r="AQ495" s="29"/>
      <c r="AR495" s="29" t="s">
        <v>68</v>
      </c>
      <c r="AS495" s="29"/>
      <c r="AT495" s="29"/>
      <c r="AU495" s="29" t="s">
        <v>296</v>
      </c>
      <c r="AV495" s="29" t="s">
        <v>297</v>
      </c>
      <c r="AW495" s="29">
        <v>23.904450000000001</v>
      </c>
      <c r="AX495" s="29" t="s">
        <v>211</v>
      </c>
      <c r="AY495" s="29" t="s">
        <v>212</v>
      </c>
      <c r="AZ495" s="3">
        <v>395</v>
      </c>
      <c r="BA495" s="29" t="s">
        <v>213</v>
      </c>
      <c r="BB495" s="29">
        <v>395</v>
      </c>
      <c r="BC495" s="29" t="s">
        <v>60</v>
      </c>
      <c r="BD495" s="29" t="s">
        <v>60</v>
      </c>
      <c r="BE495" s="29" t="s">
        <v>526</v>
      </c>
      <c r="BF495" s="31" t="str">
        <f>IFERROR(VLOOKUP(Data_Power_app[[#This Row],[PRO ODER]],'Result'!H:J,3,0),"")</f>
        <v>LAMINATION 3</v>
      </c>
      <c r="BG495" s="13"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525</v>
      </c>
      <c r="B496" s="29" t="s">
        <v>6125</v>
      </c>
      <c r="C496" s="29" t="s">
        <v>6126</v>
      </c>
      <c r="D496" s="29" t="s">
        <v>86</v>
      </c>
      <c r="E496" s="29" t="s">
        <v>563</v>
      </c>
      <c r="F496" s="29" t="s">
        <v>72</v>
      </c>
      <c r="G496" s="29">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29" t="s">
        <v>1106</v>
      </c>
      <c r="AH496" s="29" t="s">
        <v>320</v>
      </c>
      <c r="AI496" s="29" t="s">
        <v>3301</v>
      </c>
      <c r="AJ496" s="29" t="s">
        <v>74</v>
      </c>
      <c r="AK496" s="29" t="s">
        <v>100</v>
      </c>
      <c r="AL496" s="29" t="s">
        <v>321</v>
      </c>
      <c r="AM496" s="29" t="s">
        <v>322</v>
      </c>
      <c r="AN496" s="29">
        <v>100.44917</v>
      </c>
      <c r="AO496" s="29" t="s">
        <v>68</v>
      </c>
      <c r="AP496" s="29"/>
      <c r="AQ496" s="29"/>
      <c r="AR496" s="29" t="s">
        <v>68</v>
      </c>
      <c r="AS496" s="29"/>
      <c r="AT496" s="29"/>
      <c r="AU496" s="29" t="s">
        <v>534</v>
      </c>
      <c r="AV496" s="29" t="s">
        <v>535</v>
      </c>
      <c r="AW496" s="29">
        <v>219.69158999999999</v>
      </c>
      <c r="AX496" s="29" t="s">
        <v>3302</v>
      </c>
      <c r="AY496" s="29" t="s">
        <v>3303</v>
      </c>
      <c r="AZ496" s="3">
        <v>3906</v>
      </c>
      <c r="BA496" s="29" t="s">
        <v>60</v>
      </c>
      <c r="BB496" s="29">
        <v>3906</v>
      </c>
      <c r="BC496" s="29" t="s">
        <v>60</v>
      </c>
      <c r="BD496" s="29" t="s">
        <v>60</v>
      </c>
      <c r="BE496" s="29" t="s">
        <v>60</v>
      </c>
      <c r="BF496" s="31" t="str">
        <f>IFERROR(VLOOKUP(Data_Power_app[[#This Row],[PRO ODER]],'Result'!H:J,3,0),"")</f>
        <v>LAMINATION 3</v>
      </c>
      <c r="BG496" s="13" t="str">
        <f>IFERROR(VLOOKUP(Data_Power_app[[#This Row],[PRO ODER]]&amp;"LAM",'Real Time'!A:E,4,0),"")</f>
        <v>ML-02</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7">
        <v>526</v>
      </c>
      <c r="B497" s="29" t="s">
        <v>6137</v>
      </c>
      <c r="C497" s="29" t="s">
        <v>6138</v>
      </c>
      <c r="D497" s="29" t="s">
        <v>86</v>
      </c>
      <c r="E497" s="29" t="s">
        <v>150</v>
      </c>
      <c r="F497" s="29" t="s">
        <v>72</v>
      </c>
      <c r="G497" s="29">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29" t="s">
        <v>1106</v>
      </c>
      <c r="AH497" s="29" t="s">
        <v>6136</v>
      </c>
      <c r="AI497" s="29" t="s">
        <v>6139</v>
      </c>
      <c r="AJ497" s="29" t="s">
        <v>74</v>
      </c>
      <c r="AK497" s="29" t="s">
        <v>100</v>
      </c>
      <c r="AL497" s="29" t="s">
        <v>153</v>
      </c>
      <c r="AM497" s="29" t="s">
        <v>154</v>
      </c>
      <c r="AN497" s="29">
        <v>12.66624</v>
      </c>
      <c r="AO497" s="29" t="s">
        <v>68</v>
      </c>
      <c r="AP497" s="29"/>
      <c r="AQ497" s="29"/>
      <c r="AR497" s="29" t="s">
        <v>68</v>
      </c>
      <c r="AS497" s="29"/>
      <c r="AT497" s="29"/>
      <c r="AU497" s="29" t="s">
        <v>250</v>
      </c>
      <c r="AV497" s="29" t="s">
        <v>251</v>
      </c>
      <c r="AW497" s="29">
        <v>27.70101</v>
      </c>
      <c r="AX497" s="29" t="s">
        <v>6140</v>
      </c>
      <c r="AY497" s="29" t="s">
        <v>6141</v>
      </c>
      <c r="AZ497" s="3">
        <v>505</v>
      </c>
      <c r="BA497" s="29" t="s">
        <v>60</v>
      </c>
      <c r="BB497" s="29">
        <v>505</v>
      </c>
      <c r="BC497" s="29" t="s">
        <v>60</v>
      </c>
      <c r="BD497" s="29" t="s">
        <v>60</v>
      </c>
      <c r="BE497" s="29" t="s">
        <v>60</v>
      </c>
      <c r="BF497" s="31" t="str">
        <f>IFERROR(VLOOKUP(Data_Power_app[[#This Row],[PRO ODER]],'Result'!H:J,3,0),"")</f>
        <v>LAMINATION 4</v>
      </c>
      <c r="BG497" s="13" t="str">
        <f>IFERROR(VLOOKUP(Data_Power_app[[#This Row],[PRO ODER]]&amp;"LAM",'Real Time'!A:E,4,0),"")</f>
        <v>ML-04</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7">
        <v>527</v>
      </c>
      <c r="B498" s="29" t="s">
        <v>1586</v>
      </c>
      <c r="C498" s="29" t="s">
        <v>1587</v>
      </c>
      <c r="D498" s="29" t="s">
        <v>75</v>
      </c>
      <c r="E498" s="29" t="s">
        <v>395</v>
      </c>
      <c r="F498" s="29" t="s">
        <v>59</v>
      </c>
      <c r="G498" s="29">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c r="AB498" s="4" t="s">
        <v>60</v>
      </c>
      <c r="AC498" s="4">
        <v>45819</v>
      </c>
      <c r="AD498" s="4">
        <v>45819</v>
      </c>
      <c r="AE498" s="4">
        <v>45820</v>
      </c>
      <c r="AF498" s="4"/>
      <c r="AG498" s="29" t="s">
        <v>97</v>
      </c>
      <c r="AH498" s="29" t="s">
        <v>648</v>
      </c>
      <c r="AI498" s="29" t="s">
        <v>1300</v>
      </c>
      <c r="AJ498" s="29" t="s">
        <v>649</v>
      </c>
      <c r="AK498" s="29" t="s">
        <v>100</v>
      </c>
      <c r="AL498" s="29" t="s">
        <v>650</v>
      </c>
      <c r="AM498" s="29" t="s">
        <v>651</v>
      </c>
      <c r="AN498" s="29">
        <v>0.89480000000000004</v>
      </c>
      <c r="AO498" s="29" t="s">
        <v>68</v>
      </c>
      <c r="AP498" s="29"/>
      <c r="AQ498" s="29"/>
      <c r="AR498" s="29" t="s">
        <v>68</v>
      </c>
      <c r="AS498" s="29"/>
      <c r="AT498" s="29"/>
      <c r="AU498" s="29" t="s">
        <v>652</v>
      </c>
      <c r="AV498" s="29" t="s">
        <v>653</v>
      </c>
      <c r="AW498" s="29">
        <v>2.0143599999999999</v>
      </c>
      <c r="AX498" s="29" t="s">
        <v>1411</v>
      </c>
      <c r="AY498" s="29" t="s">
        <v>1412</v>
      </c>
      <c r="AZ498" s="3">
        <v>24</v>
      </c>
      <c r="BA498" s="29" t="s">
        <v>60</v>
      </c>
      <c r="BB498" s="29">
        <v>24</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528</v>
      </c>
      <c r="B499" s="29" t="s">
        <v>1596</v>
      </c>
      <c r="C499" s="29" t="s">
        <v>1597</v>
      </c>
      <c r="D499" s="29" t="s">
        <v>75</v>
      </c>
      <c r="E499" s="29" t="s">
        <v>395</v>
      </c>
      <c r="F499" s="29" t="s">
        <v>59</v>
      </c>
      <c r="G499" s="29">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c r="Y499" s="4" t="s">
        <v>60</v>
      </c>
      <c r="Z499" s="4">
        <v>45818</v>
      </c>
      <c r="AA499" s="4"/>
      <c r="AB499" s="4" t="s">
        <v>60</v>
      </c>
      <c r="AC499" s="4">
        <v>45819</v>
      </c>
      <c r="AD499" s="4">
        <v>45819</v>
      </c>
      <c r="AE499" s="4">
        <v>45820</v>
      </c>
      <c r="AF499" s="4"/>
      <c r="AG499" s="29" t="s">
        <v>312</v>
      </c>
      <c r="AH499" s="29" t="s">
        <v>648</v>
      </c>
      <c r="AI499" s="29" t="s">
        <v>1300</v>
      </c>
      <c r="AJ499" s="29" t="s">
        <v>649</v>
      </c>
      <c r="AK499" s="29" t="s">
        <v>100</v>
      </c>
      <c r="AL499" s="29" t="s">
        <v>650</v>
      </c>
      <c r="AM499" s="29" t="s">
        <v>651</v>
      </c>
      <c r="AN499" s="29">
        <v>0.55676999999999999</v>
      </c>
      <c r="AO499" s="29" t="s">
        <v>68</v>
      </c>
      <c r="AP499" s="29"/>
      <c r="AQ499" s="29"/>
      <c r="AR499" s="29" t="s">
        <v>68</v>
      </c>
      <c r="AS499" s="29"/>
      <c r="AT499" s="29"/>
      <c r="AU499" s="29" t="s">
        <v>652</v>
      </c>
      <c r="AV499" s="29" t="s">
        <v>653</v>
      </c>
      <c r="AW499" s="29">
        <v>1.25339</v>
      </c>
      <c r="AX499" s="29" t="s">
        <v>1411</v>
      </c>
      <c r="AY499" s="29" t="s">
        <v>1412</v>
      </c>
      <c r="AZ499" s="3">
        <v>15</v>
      </c>
      <c r="BA499" s="29" t="s">
        <v>60</v>
      </c>
      <c r="BB499" s="29">
        <v>15</v>
      </c>
      <c r="BC499" s="29" t="s">
        <v>60</v>
      </c>
      <c r="BD499" s="29" t="s">
        <v>60</v>
      </c>
      <c r="BE499" s="29" t="s">
        <v>60</v>
      </c>
      <c r="BF499" s="31" t="str">
        <f>IFERROR(VLOOKUP(Data_Power_app[[#This Row],[PRO ODER]],'Result'!H:J,3,0),"")</f>
        <v/>
      </c>
      <c r="BG499" s="13"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529</v>
      </c>
      <c r="B500" s="29" t="s">
        <v>1598</v>
      </c>
      <c r="C500" s="29" t="s">
        <v>1599</v>
      </c>
      <c r="D500" s="29" t="s">
        <v>75</v>
      </c>
      <c r="E500" s="29" t="s">
        <v>395</v>
      </c>
      <c r="F500" s="29" t="s">
        <v>59</v>
      </c>
      <c r="G500" s="29">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c r="AB500" s="4" t="s">
        <v>60</v>
      </c>
      <c r="AC500" s="4">
        <v>45819</v>
      </c>
      <c r="AD500" s="4">
        <v>45819</v>
      </c>
      <c r="AE500" s="4">
        <v>45820</v>
      </c>
      <c r="AF500" s="4"/>
      <c r="AG500" s="29" t="s">
        <v>97</v>
      </c>
      <c r="AH500" s="29" t="s">
        <v>648</v>
      </c>
      <c r="AI500" s="29" t="s">
        <v>1300</v>
      </c>
      <c r="AJ500" s="29" t="s">
        <v>649</v>
      </c>
      <c r="AK500" s="29" t="s">
        <v>100</v>
      </c>
      <c r="AL500" s="29" t="s">
        <v>650</v>
      </c>
      <c r="AM500" s="29" t="s">
        <v>651</v>
      </c>
      <c r="AN500" s="29">
        <v>1.11354</v>
      </c>
      <c r="AO500" s="29" t="s">
        <v>68</v>
      </c>
      <c r="AP500" s="29"/>
      <c r="AQ500" s="29"/>
      <c r="AR500" s="29" t="s">
        <v>68</v>
      </c>
      <c r="AS500" s="29"/>
      <c r="AT500" s="29"/>
      <c r="AU500" s="29" t="s">
        <v>652</v>
      </c>
      <c r="AV500" s="29" t="s">
        <v>653</v>
      </c>
      <c r="AW500" s="29">
        <v>2.5067699999999999</v>
      </c>
      <c r="AX500" s="29" t="s">
        <v>1411</v>
      </c>
      <c r="AY500" s="29" t="s">
        <v>1412</v>
      </c>
      <c r="AZ500" s="3">
        <v>30</v>
      </c>
      <c r="BA500" s="29" t="s">
        <v>60</v>
      </c>
      <c r="BB500" s="29">
        <v>30</v>
      </c>
      <c r="BC500" s="29" t="s">
        <v>60</v>
      </c>
      <c r="BD500" s="29" t="s">
        <v>60</v>
      </c>
      <c r="BE500" s="29" t="s">
        <v>60</v>
      </c>
      <c r="BF500" s="31" t="str">
        <f>IFERROR(VLOOKUP(Data_Power_app[[#This Row],[PRO ODER]],'Result'!H:J,3,0),"")</f>
        <v/>
      </c>
      <c r="BG500" s="13"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7">
        <v>530</v>
      </c>
      <c r="B501" s="29" t="s">
        <v>2618</v>
      </c>
      <c r="C501" s="29" t="s">
        <v>2619</v>
      </c>
      <c r="D501" s="29" t="s">
        <v>272</v>
      </c>
      <c r="E501" s="29" t="s">
        <v>2620</v>
      </c>
      <c r="F501" s="29" t="s">
        <v>59</v>
      </c>
      <c r="G501" s="29">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29" t="s">
        <v>312</v>
      </c>
      <c r="AH501" s="29" t="s">
        <v>2621</v>
      </c>
      <c r="AI501" s="29" t="s">
        <v>2622</v>
      </c>
      <c r="AJ501" s="29" t="s">
        <v>60</v>
      </c>
      <c r="AK501" s="29" t="s">
        <v>100</v>
      </c>
      <c r="AL501" s="29" t="s">
        <v>920</v>
      </c>
      <c r="AM501" s="29" t="s">
        <v>921</v>
      </c>
      <c r="AN501" s="29">
        <v>11.633419999999999</v>
      </c>
      <c r="AO501" s="29" t="s">
        <v>68</v>
      </c>
      <c r="AP501" s="29"/>
      <c r="AQ501" s="29"/>
      <c r="AR501" s="29" t="s">
        <v>68</v>
      </c>
      <c r="AS501" s="29"/>
      <c r="AT501" s="29"/>
      <c r="AU501" s="29" t="s">
        <v>711</v>
      </c>
      <c r="AV501" s="29" t="s">
        <v>712</v>
      </c>
      <c r="AW501" s="29">
        <v>50.882719999999999</v>
      </c>
      <c r="AX501" s="29" t="s">
        <v>68</v>
      </c>
      <c r="AY501" s="29" t="s">
        <v>68</v>
      </c>
      <c r="AZ501" s="3" t="s">
        <v>68</v>
      </c>
      <c r="BA501" s="29" t="s">
        <v>60</v>
      </c>
      <c r="BB501" s="29">
        <v>591</v>
      </c>
      <c r="BC501" s="29" t="s">
        <v>60</v>
      </c>
      <c r="BD501" s="29" t="s">
        <v>60</v>
      </c>
      <c r="BE501" s="29" t="s">
        <v>60</v>
      </c>
      <c r="BF501" s="31" t="str">
        <f>IFERROR(VLOOKUP(Data_Power_app[[#This Row],[PRO ODER]],'Result'!H:J,3,0),"")</f>
        <v/>
      </c>
      <c r="BG501" s="13" t="str">
        <f>IFERROR(VLOOKUP(Data_Power_app[[#This Row],[PRO ODER]]&amp;"LAM",'Real Time'!A:E,4,0),"")</f>
        <v>ML-02</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7">
        <v>531</v>
      </c>
      <c r="B502" s="29" t="s">
        <v>2909</v>
      </c>
      <c r="C502" s="29" t="s">
        <v>2910</v>
      </c>
      <c r="D502" s="29" t="s">
        <v>272</v>
      </c>
      <c r="E502" s="29" t="s">
        <v>2620</v>
      </c>
      <c r="F502" s="29" t="s">
        <v>59</v>
      </c>
      <c r="G502" s="29">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c r="AB502" s="4" t="s">
        <v>60</v>
      </c>
      <c r="AC502" s="4">
        <v>45819</v>
      </c>
      <c r="AD502" s="4">
        <v>45819</v>
      </c>
      <c r="AE502" s="4">
        <v>45820</v>
      </c>
      <c r="AF502" s="4"/>
      <c r="AG502" s="29" t="s">
        <v>97</v>
      </c>
      <c r="AH502" s="29" t="s">
        <v>2621</v>
      </c>
      <c r="AI502" s="29" t="s">
        <v>2911</v>
      </c>
      <c r="AJ502" s="29" t="s">
        <v>60</v>
      </c>
      <c r="AK502" s="29" t="s">
        <v>100</v>
      </c>
      <c r="AL502" s="29" t="s">
        <v>920</v>
      </c>
      <c r="AM502" s="29" t="s">
        <v>921</v>
      </c>
      <c r="AN502" s="29">
        <v>53.28219</v>
      </c>
      <c r="AO502" s="29" t="s">
        <v>68</v>
      </c>
      <c r="AP502" s="29"/>
      <c r="AQ502" s="29"/>
      <c r="AR502" s="29" t="s">
        <v>68</v>
      </c>
      <c r="AS502" s="29"/>
      <c r="AT502" s="29"/>
      <c r="AU502" s="29" t="s">
        <v>350</v>
      </c>
      <c r="AV502" s="29" t="s">
        <v>351</v>
      </c>
      <c r="AW502" s="29">
        <v>233.04746</v>
      </c>
      <c r="AX502" s="29" t="s">
        <v>68</v>
      </c>
      <c r="AY502" s="29" t="s">
        <v>68</v>
      </c>
      <c r="AZ502" s="3" t="s">
        <v>68</v>
      </c>
      <c r="BA502" s="29" t="s">
        <v>60</v>
      </c>
      <c r="BB502" s="29">
        <v>2710</v>
      </c>
      <c r="BC502" s="29" t="s">
        <v>60</v>
      </c>
      <c r="BD502" s="29" t="s">
        <v>60</v>
      </c>
      <c r="BE502" s="29" t="s">
        <v>60</v>
      </c>
      <c r="BF502" s="31" t="str">
        <f>IFERROR(VLOOKUP(Data_Power_app[[#This Row],[PRO ODER]],'Result'!H:J,3,0),"")</f>
        <v>LAMINATION 5</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534</v>
      </c>
      <c r="B503" s="29" t="s">
        <v>15062</v>
      </c>
      <c r="C503" s="29" t="s">
        <v>15063</v>
      </c>
      <c r="D503" s="29" t="s">
        <v>86</v>
      </c>
      <c r="E503" s="29" t="s">
        <v>235</v>
      </c>
      <c r="F503" s="29" t="s">
        <v>72</v>
      </c>
      <c r="G503" s="29">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29" t="s">
        <v>119</v>
      </c>
      <c r="AH503" s="29" t="s">
        <v>236</v>
      </c>
      <c r="AI503" s="29" t="s">
        <v>15064</v>
      </c>
      <c r="AJ503" s="29" t="s">
        <v>74</v>
      </c>
      <c r="AK503" s="29" t="s">
        <v>65</v>
      </c>
      <c r="AL503" s="29" t="s">
        <v>237</v>
      </c>
      <c r="AM503" s="29" t="s">
        <v>238</v>
      </c>
      <c r="AN503" s="29">
        <v>3.4329999999999999E-2</v>
      </c>
      <c r="AO503" s="29" t="s">
        <v>68</v>
      </c>
      <c r="AP503" s="29"/>
      <c r="AQ503" s="29"/>
      <c r="AR503" s="29" t="s">
        <v>68</v>
      </c>
      <c r="AS503" s="29"/>
      <c r="AT503" s="29"/>
      <c r="AU503" s="29" t="s">
        <v>15065</v>
      </c>
      <c r="AV503" s="29" t="s">
        <v>15066</v>
      </c>
      <c r="AW503" s="29">
        <v>7.5090000000000004E-2</v>
      </c>
      <c r="AX503" s="29" t="s">
        <v>15067</v>
      </c>
      <c r="AY503" s="29" t="s">
        <v>15068</v>
      </c>
      <c r="AZ503" s="3">
        <v>1</v>
      </c>
      <c r="BA503" s="29" t="s">
        <v>213</v>
      </c>
      <c r="BB503" s="29">
        <v>1</v>
      </c>
      <c r="BC503" s="29" t="s">
        <v>60</v>
      </c>
      <c r="BD503" s="29" t="s">
        <v>60</v>
      </c>
      <c r="BE503" s="29" t="s">
        <v>239</v>
      </c>
      <c r="BF503" s="31" t="str">
        <f>IFERROR(VLOOKUP(Data_Power_app[[#This Row],[PRO ODER]],'Result'!H:J,3,0),"")</f>
        <v/>
      </c>
      <c r="BG503" s="13" t="str">
        <f>IFERROR(VLOOKUP(Data_Power_app[[#This Row],[PRO ODER]]&amp;"LAM",'Real Time'!A:E,4,0),"")</f>
        <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7">
        <v>535</v>
      </c>
      <c r="B504" s="29" t="s">
        <v>15069</v>
      </c>
      <c r="C504" s="29" t="s">
        <v>15070</v>
      </c>
      <c r="D504" s="29" t="s">
        <v>86</v>
      </c>
      <c r="E504" s="29" t="s">
        <v>235</v>
      </c>
      <c r="F504" s="29" t="s">
        <v>72</v>
      </c>
      <c r="G504" s="29">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29" t="s">
        <v>119</v>
      </c>
      <c r="AH504" s="29" t="s">
        <v>236</v>
      </c>
      <c r="AI504" s="29" t="s">
        <v>15064</v>
      </c>
      <c r="AJ504" s="29" t="s">
        <v>74</v>
      </c>
      <c r="AK504" s="29" t="s">
        <v>65</v>
      </c>
      <c r="AL504" s="29" t="s">
        <v>237</v>
      </c>
      <c r="AM504" s="29" t="s">
        <v>238</v>
      </c>
      <c r="AN504" s="29">
        <v>6.8659999999999999E-2</v>
      </c>
      <c r="AO504" s="29" t="s">
        <v>68</v>
      </c>
      <c r="AP504" s="29"/>
      <c r="AQ504" s="29"/>
      <c r="AR504" s="29" t="s">
        <v>68</v>
      </c>
      <c r="AS504" s="29"/>
      <c r="AT504" s="29"/>
      <c r="AU504" s="29" t="s">
        <v>15065</v>
      </c>
      <c r="AV504" s="29" t="s">
        <v>15066</v>
      </c>
      <c r="AW504" s="29">
        <v>0.15017</v>
      </c>
      <c r="AX504" s="29" t="s">
        <v>15067</v>
      </c>
      <c r="AY504" s="29" t="s">
        <v>15068</v>
      </c>
      <c r="AZ504" s="3">
        <v>2</v>
      </c>
      <c r="BA504" s="29" t="s">
        <v>213</v>
      </c>
      <c r="BB504" s="29">
        <v>2</v>
      </c>
      <c r="BC504" s="29" t="s">
        <v>60</v>
      </c>
      <c r="BD504" s="29" t="s">
        <v>60</v>
      </c>
      <c r="BE504" s="29" t="s">
        <v>239</v>
      </c>
      <c r="BF504" s="31" t="str">
        <f>IFERROR(VLOOKUP(Data_Power_app[[#This Row],[PRO ODER]],'Result'!H:J,3,0),"")</f>
        <v/>
      </c>
      <c r="BG504" s="13" t="str">
        <f>IFERROR(VLOOKUP(Data_Power_app[[#This Row],[PRO ODER]]&amp;"LAM",'Real Time'!A:E,4,0),"")</f>
        <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7">
        <v>536</v>
      </c>
      <c r="B505" s="29" t="s">
        <v>15071</v>
      </c>
      <c r="C505" s="29" t="s">
        <v>15072</v>
      </c>
      <c r="D505" s="29" t="s">
        <v>86</v>
      </c>
      <c r="E505" s="29" t="s">
        <v>235</v>
      </c>
      <c r="F505" s="29" t="s">
        <v>72</v>
      </c>
      <c r="G505" s="29">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29" t="s">
        <v>119</v>
      </c>
      <c r="AH505" s="29" t="s">
        <v>236</v>
      </c>
      <c r="AI505" s="29" t="s">
        <v>15064</v>
      </c>
      <c r="AJ505" s="29" t="s">
        <v>74</v>
      </c>
      <c r="AK505" s="29" t="s">
        <v>65</v>
      </c>
      <c r="AL505" s="29" t="s">
        <v>237</v>
      </c>
      <c r="AM505" s="29" t="s">
        <v>238</v>
      </c>
      <c r="AN505" s="29">
        <v>5.885E-2</v>
      </c>
      <c r="AO505" s="29" t="s">
        <v>68</v>
      </c>
      <c r="AP505" s="29"/>
      <c r="AQ505" s="29"/>
      <c r="AR505" s="29" t="s">
        <v>68</v>
      </c>
      <c r="AS505" s="29"/>
      <c r="AT505" s="29"/>
      <c r="AU505" s="29" t="s">
        <v>15065</v>
      </c>
      <c r="AV505" s="29" t="s">
        <v>15066</v>
      </c>
      <c r="AW505" s="29">
        <v>0.12873000000000001</v>
      </c>
      <c r="AX505" s="29" t="s">
        <v>15067</v>
      </c>
      <c r="AY505" s="29" t="s">
        <v>15068</v>
      </c>
      <c r="AZ505" s="3">
        <v>2</v>
      </c>
      <c r="BA505" s="29" t="s">
        <v>213</v>
      </c>
      <c r="BB505" s="29">
        <v>2</v>
      </c>
      <c r="BC505" s="29" t="s">
        <v>60</v>
      </c>
      <c r="BD505" s="29" t="s">
        <v>60</v>
      </c>
      <c r="BE505" s="29" t="s">
        <v>239</v>
      </c>
      <c r="BF505" s="31" t="str">
        <f>IFERROR(VLOOKUP(Data_Power_app[[#This Row],[PRO ODER]],'Result'!H:J,3,0),"")</f>
        <v/>
      </c>
      <c r="BG505" s="13" t="str">
        <f>IFERROR(VLOOKUP(Data_Power_app[[#This Row],[PRO ODER]]&amp;"LAM",'Real Time'!A:E,4,0),"")</f>
        <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7">
        <v>537</v>
      </c>
      <c r="B506" s="29" t="s">
        <v>15073</v>
      </c>
      <c r="C506" s="29" t="s">
        <v>15074</v>
      </c>
      <c r="D506" s="29" t="s">
        <v>86</v>
      </c>
      <c r="E506" s="29" t="s">
        <v>235</v>
      </c>
      <c r="F506" s="29" t="s">
        <v>72</v>
      </c>
      <c r="G506" s="29">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29" t="s">
        <v>119</v>
      </c>
      <c r="AH506" s="29" t="s">
        <v>236</v>
      </c>
      <c r="AI506" s="29" t="s">
        <v>15064</v>
      </c>
      <c r="AJ506" s="29" t="s">
        <v>74</v>
      </c>
      <c r="AK506" s="29" t="s">
        <v>65</v>
      </c>
      <c r="AL506" s="29" t="s">
        <v>237</v>
      </c>
      <c r="AM506" s="29" t="s">
        <v>238</v>
      </c>
      <c r="AN506" s="29">
        <v>0.17163999999999999</v>
      </c>
      <c r="AO506" s="29" t="s">
        <v>68</v>
      </c>
      <c r="AP506" s="29"/>
      <c r="AQ506" s="29"/>
      <c r="AR506" s="29" t="s">
        <v>68</v>
      </c>
      <c r="AS506" s="29"/>
      <c r="AT506" s="29"/>
      <c r="AU506" s="29" t="s">
        <v>15065</v>
      </c>
      <c r="AV506" s="29" t="s">
        <v>15066</v>
      </c>
      <c r="AW506" s="29">
        <v>0.37541000000000002</v>
      </c>
      <c r="AX506" s="29" t="s">
        <v>15067</v>
      </c>
      <c r="AY506" s="29" t="s">
        <v>15068</v>
      </c>
      <c r="AZ506" s="3">
        <v>8</v>
      </c>
      <c r="BA506" s="29" t="s">
        <v>213</v>
      </c>
      <c r="BB506" s="29">
        <v>8</v>
      </c>
      <c r="BC506" s="29" t="s">
        <v>60</v>
      </c>
      <c r="BD506" s="29" t="s">
        <v>60</v>
      </c>
      <c r="BE506" s="29" t="s">
        <v>239</v>
      </c>
      <c r="BF506" s="31" t="str">
        <f>IFERROR(VLOOKUP(Data_Power_app[[#This Row],[PRO ODER]],'Result'!H:J,3,0),"")</f>
        <v/>
      </c>
      <c r="BG506" s="13" t="str">
        <f>IFERROR(VLOOKUP(Data_Power_app[[#This Row],[PRO ODER]]&amp;"LAM",'Real Time'!A:E,4,0),"")</f>
        <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7">
        <v>538</v>
      </c>
      <c r="B507" s="29" t="s">
        <v>15075</v>
      </c>
      <c r="C507" s="29" t="s">
        <v>15076</v>
      </c>
      <c r="D507" s="29" t="s">
        <v>86</v>
      </c>
      <c r="E507" s="29" t="s">
        <v>235</v>
      </c>
      <c r="F507" s="29" t="s">
        <v>72</v>
      </c>
      <c r="G507" s="29">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29" t="s">
        <v>119</v>
      </c>
      <c r="AH507" s="29" t="s">
        <v>236</v>
      </c>
      <c r="AI507" s="29" t="s">
        <v>15064</v>
      </c>
      <c r="AJ507" s="29" t="s">
        <v>74</v>
      </c>
      <c r="AK507" s="29" t="s">
        <v>65</v>
      </c>
      <c r="AL507" s="29" t="s">
        <v>237</v>
      </c>
      <c r="AM507" s="29" t="s">
        <v>238</v>
      </c>
      <c r="AN507" s="29">
        <v>8.8279999999999997E-2</v>
      </c>
      <c r="AO507" s="29" t="s">
        <v>68</v>
      </c>
      <c r="AP507" s="29"/>
      <c r="AQ507" s="29"/>
      <c r="AR507" s="29" t="s">
        <v>68</v>
      </c>
      <c r="AS507" s="29"/>
      <c r="AT507" s="29"/>
      <c r="AU507" s="29" t="s">
        <v>15065</v>
      </c>
      <c r="AV507" s="29" t="s">
        <v>15066</v>
      </c>
      <c r="AW507" s="29">
        <v>0.19309000000000001</v>
      </c>
      <c r="AX507" s="29" t="s">
        <v>15067</v>
      </c>
      <c r="AY507" s="29" t="s">
        <v>15068</v>
      </c>
      <c r="AZ507" s="3">
        <v>3</v>
      </c>
      <c r="BA507" s="29" t="s">
        <v>213</v>
      </c>
      <c r="BB507" s="29">
        <v>3</v>
      </c>
      <c r="BC507" s="29" t="s">
        <v>60</v>
      </c>
      <c r="BD507" s="29" t="s">
        <v>60</v>
      </c>
      <c r="BE507" s="29" t="s">
        <v>239</v>
      </c>
      <c r="BF507" s="31" t="str">
        <f>IFERROR(VLOOKUP(Data_Power_app[[#This Row],[PRO ODER]],'Result'!H:J,3,0),"")</f>
        <v/>
      </c>
      <c r="BG507" s="13" t="str">
        <f>IFERROR(VLOOKUP(Data_Power_app[[#This Row],[PRO ODER]]&amp;"LAM",'Real Time'!A:E,4,0),"")</f>
        <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7">
        <v>539</v>
      </c>
      <c r="B508" s="29" t="s">
        <v>15077</v>
      </c>
      <c r="C508" s="29" t="s">
        <v>15078</v>
      </c>
      <c r="D508" s="29" t="s">
        <v>86</v>
      </c>
      <c r="E508" s="29" t="s">
        <v>235</v>
      </c>
      <c r="F508" s="29" t="s">
        <v>72</v>
      </c>
      <c r="G508" s="29">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29" t="s">
        <v>119</v>
      </c>
      <c r="AH508" s="29" t="s">
        <v>236</v>
      </c>
      <c r="AI508" s="29" t="s">
        <v>15064</v>
      </c>
      <c r="AJ508" s="29" t="s">
        <v>74</v>
      </c>
      <c r="AK508" s="29" t="s">
        <v>65</v>
      </c>
      <c r="AL508" s="29" t="s">
        <v>237</v>
      </c>
      <c r="AM508" s="29" t="s">
        <v>238</v>
      </c>
      <c r="AN508" s="29">
        <v>0.14713999999999999</v>
      </c>
      <c r="AO508" s="29" t="s">
        <v>68</v>
      </c>
      <c r="AP508" s="29"/>
      <c r="AQ508" s="29"/>
      <c r="AR508" s="29" t="s">
        <v>68</v>
      </c>
      <c r="AS508" s="29"/>
      <c r="AT508" s="29"/>
      <c r="AU508" s="29" t="s">
        <v>15065</v>
      </c>
      <c r="AV508" s="29" t="s">
        <v>15066</v>
      </c>
      <c r="AW508" s="29">
        <v>0.32181999999999999</v>
      </c>
      <c r="AX508" s="29" t="s">
        <v>15067</v>
      </c>
      <c r="AY508" s="29" t="s">
        <v>15068</v>
      </c>
      <c r="AZ508" s="3">
        <v>5</v>
      </c>
      <c r="BA508" s="29" t="s">
        <v>213</v>
      </c>
      <c r="BB508" s="29">
        <v>5</v>
      </c>
      <c r="BC508" s="29" t="s">
        <v>60</v>
      </c>
      <c r="BD508" s="29" t="s">
        <v>60</v>
      </c>
      <c r="BE508" s="29" t="s">
        <v>239</v>
      </c>
      <c r="BF508" s="31" t="str">
        <f>IFERROR(VLOOKUP(Data_Power_app[[#This Row],[PRO ODER]],'Result'!H:J,3,0),"")</f>
        <v/>
      </c>
      <c r="BG508" s="13" t="str">
        <f>IFERROR(VLOOKUP(Data_Power_app[[#This Row],[PRO ODER]]&amp;"LAM",'Real Time'!A:E,4,0),"")</f>
        <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7">
        <v>540</v>
      </c>
      <c r="B509" s="29" t="s">
        <v>15079</v>
      </c>
      <c r="C509" s="29" t="s">
        <v>15080</v>
      </c>
      <c r="D509" s="29" t="s">
        <v>86</v>
      </c>
      <c r="E509" s="29" t="s">
        <v>235</v>
      </c>
      <c r="F509" s="29" t="s">
        <v>72</v>
      </c>
      <c r="G509" s="29">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29" t="s">
        <v>119</v>
      </c>
      <c r="AH509" s="29" t="s">
        <v>236</v>
      </c>
      <c r="AI509" s="29" t="s">
        <v>15064</v>
      </c>
      <c r="AJ509" s="29" t="s">
        <v>74</v>
      </c>
      <c r="AK509" s="29" t="s">
        <v>65</v>
      </c>
      <c r="AL509" s="29" t="s">
        <v>237</v>
      </c>
      <c r="AM509" s="29" t="s">
        <v>238</v>
      </c>
      <c r="AN509" s="29">
        <v>0.24074000000000001</v>
      </c>
      <c r="AO509" s="29" t="s">
        <v>68</v>
      </c>
      <c r="AP509" s="29"/>
      <c r="AQ509" s="29"/>
      <c r="AR509" s="29" t="s">
        <v>68</v>
      </c>
      <c r="AS509" s="29"/>
      <c r="AT509" s="29"/>
      <c r="AU509" s="29" t="s">
        <v>15065</v>
      </c>
      <c r="AV509" s="29" t="s">
        <v>15066</v>
      </c>
      <c r="AW509" s="29">
        <v>0.52663000000000004</v>
      </c>
      <c r="AX509" s="29" t="s">
        <v>15067</v>
      </c>
      <c r="AY509" s="29" t="s">
        <v>15068</v>
      </c>
      <c r="AZ509" s="3">
        <v>9</v>
      </c>
      <c r="BA509" s="29" t="s">
        <v>213</v>
      </c>
      <c r="BB509" s="29">
        <v>9</v>
      </c>
      <c r="BC509" s="29" t="s">
        <v>60</v>
      </c>
      <c r="BD509" s="29" t="s">
        <v>60</v>
      </c>
      <c r="BE509" s="29" t="s">
        <v>239</v>
      </c>
      <c r="BF509" s="31" t="str">
        <f>IFERROR(VLOOKUP(Data_Power_app[[#This Row],[PRO ODER]],'Result'!H:J,3,0),"")</f>
        <v/>
      </c>
      <c r="BG509" s="13" t="str">
        <f>IFERROR(VLOOKUP(Data_Power_app[[#This Row],[PRO ODER]]&amp;"LAM",'Real Time'!A:E,4,0),"")</f>
        <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7">
        <v>541</v>
      </c>
      <c r="B510" s="29" t="s">
        <v>15081</v>
      </c>
      <c r="C510" s="29" t="s">
        <v>15082</v>
      </c>
      <c r="D510" s="29" t="s">
        <v>86</v>
      </c>
      <c r="E510" s="29" t="s">
        <v>235</v>
      </c>
      <c r="F510" s="29" t="s">
        <v>72</v>
      </c>
      <c r="G510" s="29">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29" t="s">
        <v>119</v>
      </c>
      <c r="AH510" s="29" t="s">
        <v>236</v>
      </c>
      <c r="AI510" s="29" t="s">
        <v>15064</v>
      </c>
      <c r="AJ510" s="29" t="s">
        <v>74</v>
      </c>
      <c r="AK510" s="29" t="s">
        <v>65</v>
      </c>
      <c r="AL510" s="29" t="s">
        <v>237</v>
      </c>
      <c r="AM510" s="29" t="s">
        <v>238</v>
      </c>
      <c r="AN510" s="29">
        <v>0.11706</v>
      </c>
      <c r="AO510" s="29" t="s">
        <v>68</v>
      </c>
      <c r="AP510" s="29"/>
      <c r="AQ510" s="29"/>
      <c r="AR510" s="29" t="s">
        <v>68</v>
      </c>
      <c r="AS510" s="29"/>
      <c r="AT510" s="29"/>
      <c r="AU510" s="29" t="s">
        <v>15065</v>
      </c>
      <c r="AV510" s="29" t="s">
        <v>15066</v>
      </c>
      <c r="AW510" s="29">
        <v>0.25596000000000002</v>
      </c>
      <c r="AX510" s="29" t="s">
        <v>15067</v>
      </c>
      <c r="AY510" s="29" t="s">
        <v>15068</v>
      </c>
      <c r="AZ510" s="3">
        <v>5</v>
      </c>
      <c r="BA510" s="29" t="s">
        <v>213</v>
      </c>
      <c r="BB510" s="29">
        <v>5</v>
      </c>
      <c r="BC510" s="29" t="s">
        <v>60</v>
      </c>
      <c r="BD510" s="29" t="s">
        <v>60</v>
      </c>
      <c r="BE510" s="29" t="s">
        <v>239</v>
      </c>
      <c r="BF510" s="31" t="str">
        <f>IFERROR(VLOOKUP(Data_Power_app[[#This Row],[PRO ODER]],'Result'!H:J,3,0),"")</f>
        <v/>
      </c>
      <c r="BG510" s="13" t="str">
        <f>IFERROR(VLOOKUP(Data_Power_app[[#This Row],[PRO ODER]]&amp;"LAM",'Real Time'!A:E,4,0),"")</f>
        <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7">
        <v>542</v>
      </c>
      <c r="B511" s="29" t="s">
        <v>15083</v>
      </c>
      <c r="C511" s="29" t="s">
        <v>15084</v>
      </c>
      <c r="D511" s="29" t="s">
        <v>86</v>
      </c>
      <c r="E511" s="29" t="s">
        <v>235</v>
      </c>
      <c r="F511" s="29" t="s">
        <v>72</v>
      </c>
      <c r="G511" s="29">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29" t="s">
        <v>119</v>
      </c>
      <c r="AH511" s="29" t="s">
        <v>236</v>
      </c>
      <c r="AI511" s="29" t="s">
        <v>15064</v>
      </c>
      <c r="AJ511" s="29" t="s">
        <v>74</v>
      </c>
      <c r="AK511" s="29" t="s">
        <v>65</v>
      </c>
      <c r="AL511" s="29" t="s">
        <v>237</v>
      </c>
      <c r="AM511" s="29" t="s">
        <v>238</v>
      </c>
      <c r="AN511" s="29">
        <v>2.145E-2</v>
      </c>
      <c r="AO511" s="29" t="s">
        <v>68</v>
      </c>
      <c r="AP511" s="29"/>
      <c r="AQ511" s="29"/>
      <c r="AR511" s="29" t="s">
        <v>68</v>
      </c>
      <c r="AS511" s="29"/>
      <c r="AT511" s="29"/>
      <c r="AU511" s="29" t="s">
        <v>15065</v>
      </c>
      <c r="AV511" s="29" t="s">
        <v>15066</v>
      </c>
      <c r="AW511" s="29">
        <v>4.6929999999999999E-2</v>
      </c>
      <c r="AX511" s="29" t="s">
        <v>15067</v>
      </c>
      <c r="AY511" s="29" t="s">
        <v>15068</v>
      </c>
      <c r="AZ511" s="3">
        <v>1</v>
      </c>
      <c r="BA511" s="29" t="s">
        <v>213</v>
      </c>
      <c r="BB511" s="29">
        <v>1</v>
      </c>
      <c r="BC511" s="29" t="s">
        <v>60</v>
      </c>
      <c r="BD511" s="29" t="s">
        <v>60</v>
      </c>
      <c r="BE511" s="29" t="s">
        <v>239</v>
      </c>
      <c r="BF511" s="31" t="str">
        <f>IFERROR(VLOOKUP(Data_Power_app[[#This Row],[PRO ODER]],'Result'!H:J,3,0),"")</f>
        <v/>
      </c>
      <c r="BG511" s="13" t="str">
        <f>IFERROR(VLOOKUP(Data_Power_app[[#This Row],[PRO ODER]]&amp;"LAM",'Real Time'!A:E,4,0),"")</f>
        <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7">
        <v>543</v>
      </c>
      <c r="B512" s="29" t="s">
        <v>15085</v>
      </c>
      <c r="C512" s="29" t="s">
        <v>15086</v>
      </c>
      <c r="D512" s="29" t="s">
        <v>86</v>
      </c>
      <c r="E512" s="29" t="s">
        <v>235</v>
      </c>
      <c r="F512" s="29" t="s">
        <v>72</v>
      </c>
      <c r="G512" s="29">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29" t="s">
        <v>119</v>
      </c>
      <c r="AH512" s="29" t="s">
        <v>236</v>
      </c>
      <c r="AI512" s="29" t="s">
        <v>15064</v>
      </c>
      <c r="AJ512" s="29" t="s">
        <v>74</v>
      </c>
      <c r="AK512" s="29" t="s">
        <v>65</v>
      </c>
      <c r="AL512" s="29" t="s">
        <v>237</v>
      </c>
      <c r="AM512" s="29" t="s">
        <v>238</v>
      </c>
      <c r="AN512" s="29">
        <v>0.14047000000000001</v>
      </c>
      <c r="AO512" s="29" t="s">
        <v>68</v>
      </c>
      <c r="AP512" s="29"/>
      <c r="AQ512" s="29"/>
      <c r="AR512" s="29" t="s">
        <v>68</v>
      </c>
      <c r="AS512" s="29"/>
      <c r="AT512" s="29"/>
      <c r="AU512" s="29" t="s">
        <v>15065</v>
      </c>
      <c r="AV512" s="29" t="s">
        <v>15066</v>
      </c>
      <c r="AW512" s="29">
        <v>0.30714999999999998</v>
      </c>
      <c r="AX512" s="29" t="s">
        <v>15067</v>
      </c>
      <c r="AY512" s="29" t="s">
        <v>15068</v>
      </c>
      <c r="AZ512" s="3">
        <v>6</v>
      </c>
      <c r="BA512" s="29" t="s">
        <v>213</v>
      </c>
      <c r="BB512" s="29">
        <v>6</v>
      </c>
      <c r="BC512" s="29" t="s">
        <v>60</v>
      </c>
      <c r="BD512" s="29" t="s">
        <v>60</v>
      </c>
      <c r="BE512" s="29" t="s">
        <v>239</v>
      </c>
      <c r="BF512" s="31" t="str">
        <f>IFERROR(VLOOKUP(Data_Power_app[[#This Row],[PRO ODER]],'Result'!H:J,3,0),"")</f>
        <v/>
      </c>
      <c r="BG512" s="13" t="str">
        <f>IFERROR(VLOOKUP(Data_Power_app[[#This Row],[PRO ODER]]&amp;"LAM",'Real Time'!A:E,4,0),"")</f>
        <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544</v>
      </c>
      <c r="B513" s="29" t="s">
        <v>15087</v>
      </c>
      <c r="C513" s="29" t="s">
        <v>15088</v>
      </c>
      <c r="D513" s="29" t="s">
        <v>86</v>
      </c>
      <c r="E513" s="29" t="s">
        <v>235</v>
      </c>
      <c r="F513" s="29" t="s">
        <v>72</v>
      </c>
      <c r="G513" s="29">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29" t="s">
        <v>119</v>
      </c>
      <c r="AH513" s="29" t="s">
        <v>236</v>
      </c>
      <c r="AI513" s="29" t="s">
        <v>15064</v>
      </c>
      <c r="AJ513" s="29" t="s">
        <v>74</v>
      </c>
      <c r="AK513" s="29" t="s">
        <v>65</v>
      </c>
      <c r="AL513" s="29" t="s">
        <v>237</v>
      </c>
      <c r="AM513" s="29" t="s">
        <v>238</v>
      </c>
      <c r="AN513" s="29">
        <v>7.0239999999999997E-2</v>
      </c>
      <c r="AO513" s="29" t="s">
        <v>68</v>
      </c>
      <c r="AP513" s="29"/>
      <c r="AQ513" s="29"/>
      <c r="AR513" s="29" t="s">
        <v>68</v>
      </c>
      <c r="AS513" s="29"/>
      <c r="AT513" s="29"/>
      <c r="AU513" s="29" t="s">
        <v>15065</v>
      </c>
      <c r="AV513" s="29" t="s">
        <v>15066</v>
      </c>
      <c r="AW513" s="29">
        <v>0.15357000000000001</v>
      </c>
      <c r="AX513" s="29" t="s">
        <v>15067</v>
      </c>
      <c r="AY513" s="29" t="s">
        <v>15068</v>
      </c>
      <c r="AZ513" s="3">
        <v>3</v>
      </c>
      <c r="BA513" s="29" t="s">
        <v>213</v>
      </c>
      <c r="BB513" s="29">
        <v>3</v>
      </c>
      <c r="BC513" s="29" t="s">
        <v>60</v>
      </c>
      <c r="BD513" s="29" t="s">
        <v>60</v>
      </c>
      <c r="BE513" s="29" t="s">
        <v>239</v>
      </c>
      <c r="BF513" s="31" t="str">
        <f>IFERROR(VLOOKUP(Data_Power_app[[#This Row],[PRO ODER]],'Result'!H:J,3,0),"")</f>
        <v/>
      </c>
      <c r="BG513" s="13" t="str">
        <f>IFERROR(VLOOKUP(Data_Power_app[[#This Row],[PRO ODER]]&amp;"LAM",'Real Time'!A:E,4,0),"")</f>
        <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7">
        <v>545</v>
      </c>
      <c r="B514" s="29" t="s">
        <v>15089</v>
      </c>
      <c r="C514" s="29" t="s">
        <v>15090</v>
      </c>
      <c r="D514" s="29" t="s">
        <v>86</v>
      </c>
      <c r="E514" s="29" t="s">
        <v>235</v>
      </c>
      <c r="F514" s="29" t="s">
        <v>72</v>
      </c>
      <c r="G514" s="29">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29" t="s">
        <v>119</v>
      </c>
      <c r="AH514" s="29" t="s">
        <v>236</v>
      </c>
      <c r="AI514" s="29" t="s">
        <v>15064</v>
      </c>
      <c r="AJ514" s="29" t="s">
        <v>74</v>
      </c>
      <c r="AK514" s="29" t="s">
        <v>65</v>
      </c>
      <c r="AL514" s="29" t="s">
        <v>237</v>
      </c>
      <c r="AM514" s="29" t="s">
        <v>238</v>
      </c>
      <c r="AN514" s="29">
        <v>0.32099</v>
      </c>
      <c r="AO514" s="29" t="s">
        <v>68</v>
      </c>
      <c r="AP514" s="29"/>
      <c r="AQ514" s="29"/>
      <c r="AR514" s="29" t="s">
        <v>68</v>
      </c>
      <c r="AS514" s="29"/>
      <c r="AT514" s="29"/>
      <c r="AU514" s="29" t="s">
        <v>15065</v>
      </c>
      <c r="AV514" s="29" t="s">
        <v>15066</v>
      </c>
      <c r="AW514" s="29">
        <v>0.70216999999999996</v>
      </c>
      <c r="AX514" s="29" t="s">
        <v>15067</v>
      </c>
      <c r="AY514" s="29" t="s">
        <v>15068</v>
      </c>
      <c r="AZ514" s="3">
        <v>12</v>
      </c>
      <c r="BA514" s="29" t="s">
        <v>213</v>
      </c>
      <c r="BB514" s="29">
        <v>12</v>
      </c>
      <c r="BC514" s="29" t="s">
        <v>60</v>
      </c>
      <c r="BD514" s="29" t="s">
        <v>60</v>
      </c>
      <c r="BE514" s="29" t="s">
        <v>239</v>
      </c>
      <c r="BF514" s="31" t="str">
        <f>IFERROR(VLOOKUP(Data_Power_app[[#This Row],[PRO ODER]],'Result'!H:J,3,0),"")</f>
        <v/>
      </c>
      <c r="BG514" s="13" t="str">
        <f>IFERROR(VLOOKUP(Data_Power_app[[#This Row],[PRO ODER]]&amp;"LAM",'Real Time'!A:E,4,0),"")</f>
        <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546</v>
      </c>
      <c r="B515" s="29" t="s">
        <v>15091</v>
      </c>
      <c r="C515" s="29" t="s">
        <v>15092</v>
      </c>
      <c r="D515" s="29" t="s">
        <v>86</v>
      </c>
      <c r="E515" s="29" t="s">
        <v>235</v>
      </c>
      <c r="F515" s="29" t="s">
        <v>72</v>
      </c>
      <c r="G515" s="29">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29" t="s">
        <v>119</v>
      </c>
      <c r="AH515" s="29" t="s">
        <v>236</v>
      </c>
      <c r="AI515" s="29" t="s">
        <v>15064</v>
      </c>
      <c r="AJ515" s="29" t="s">
        <v>74</v>
      </c>
      <c r="AK515" s="29" t="s">
        <v>65</v>
      </c>
      <c r="AL515" s="29" t="s">
        <v>237</v>
      </c>
      <c r="AM515" s="29" t="s">
        <v>238</v>
      </c>
      <c r="AN515" s="29">
        <v>0.24074000000000001</v>
      </c>
      <c r="AO515" s="29" t="s">
        <v>68</v>
      </c>
      <c r="AP515" s="29"/>
      <c r="AQ515" s="29"/>
      <c r="AR515" s="29" t="s">
        <v>68</v>
      </c>
      <c r="AS515" s="29"/>
      <c r="AT515" s="29"/>
      <c r="AU515" s="29" t="s">
        <v>15065</v>
      </c>
      <c r="AV515" s="29" t="s">
        <v>15066</v>
      </c>
      <c r="AW515" s="29">
        <v>0.52663000000000004</v>
      </c>
      <c r="AX515" s="29" t="s">
        <v>15067</v>
      </c>
      <c r="AY515" s="29" t="s">
        <v>15068</v>
      </c>
      <c r="AZ515" s="3">
        <v>9</v>
      </c>
      <c r="BA515" s="29" t="s">
        <v>213</v>
      </c>
      <c r="BB515" s="29">
        <v>9</v>
      </c>
      <c r="BC515" s="29" t="s">
        <v>60</v>
      </c>
      <c r="BD515" s="29" t="s">
        <v>60</v>
      </c>
      <c r="BE515" s="29" t="s">
        <v>239</v>
      </c>
      <c r="BF515" s="31" t="str">
        <f>IFERROR(VLOOKUP(Data_Power_app[[#This Row],[PRO ODER]],'Result'!H:J,3,0),"")</f>
        <v/>
      </c>
      <c r="BG515" s="13" t="str">
        <f>IFERROR(VLOOKUP(Data_Power_app[[#This Row],[PRO ODER]]&amp;"LAM",'Real Time'!A:E,4,0),"")</f>
        <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7">
        <v>547</v>
      </c>
      <c r="B516" s="29" t="s">
        <v>15093</v>
      </c>
      <c r="C516" s="29" t="s">
        <v>15094</v>
      </c>
      <c r="D516" s="29" t="s">
        <v>86</v>
      </c>
      <c r="E516" s="29" t="s">
        <v>235</v>
      </c>
      <c r="F516" s="29" t="s">
        <v>72</v>
      </c>
      <c r="G516" s="29">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29" t="s">
        <v>119</v>
      </c>
      <c r="AH516" s="29" t="s">
        <v>236</v>
      </c>
      <c r="AI516" s="29" t="s">
        <v>15064</v>
      </c>
      <c r="AJ516" s="29" t="s">
        <v>74</v>
      </c>
      <c r="AK516" s="29" t="s">
        <v>65</v>
      </c>
      <c r="AL516" s="29" t="s">
        <v>237</v>
      </c>
      <c r="AM516" s="29" t="s">
        <v>238</v>
      </c>
      <c r="AN516" s="29">
        <v>0.32099</v>
      </c>
      <c r="AO516" s="29" t="s">
        <v>68</v>
      </c>
      <c r="AP516" s="29"/>
      <c r="AQ516" s="29"/>
      <c r="AR516" s="29" t="s">
        <v>68</v>
      </c>
      <c r="AS516" s="29"/>
      <c r="AT516" s="29"/>
      <c r="AU516" s="29" t="s">
        <v>15065</v>
      </c>
      <c r="AV516" s="29" t="s">
        <v>15066</v>
      </c>
      <c r="AW516" s="29">
        <v>0.70216999999999996</v>
      </c>
      <c r="AX516" s="29" t="s">
        <v>15067</v>
      </c>
      <c r="AY516" s="29" t="s">
        <v>15068</v>
      </c>
      <c r="AZ516" s="3">
        <v>12</v>
      </c>
      <c r="BA516" s="29" t="s">
        <v>213</v>
      </c>
      <c r="BB516" s="29">
        <v>12</v>
      </c>
      <c r="BC516" s="29" t="s">
        <v>60</v>
      </c>
      <c r="BD516" s="29" t="s">
        <v>60</v>
      </c>
      <c r="BE516" s="29" t="s">
        <v>239</v>
      </c>
      <c r="BF516" s="31" t="str">
        <f>IFERROR(VLOOKUP(Data_Power_app[[#This Row],[PRO ODER]],'Result'!H:J,3,0),"")</f>
        <v/>
      </c>
      <c r="BG516" s="13" t="str">
        <f>IFERROR(VLOOKUP(Data_Power_app[[#This Row],[PRO ODER]]&amp;"LAM",'Real Time'!A:E,4,0),"")</f>
        <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7">
        <v>549</v>
      </c>
      <c r="B517" s="29" t="s">
        <v>5612</v>
      </c>
      <c r="C517" s="29" t="s">
        <v>5613</v>
      </c>
      <c r="D517" s="29" t="s">
        <v>95</v>
      </c>
      <c r="E517" s="29" t="s">
        <v>96</v>
      </c>
      <c r="F517" s="29" t="s">
        <v>59</v>
      </c>
      <c r="G517" s="29">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29" t="s">
        <v>312</v>
      </c>
      <c r="AH517" s="29" t="s">
        <v>654</v>
      </c>
      <c r="AI517" s="29" t="s">
        <v>946</v>
      </c>
      <c r="AJ517" s="29" t="s">
        <v>655</v>
      </c>
      <c r="AK517" s="29" t="s">
        <v>100</v>
      </c>
      <c r="AL517" s="29" t="s">
        <v>656</v>
      </c>
      <c r="AM517" s="29" t="s">
        <v>657</v>
      </c>
      <c r="AN517" s="29">
        <v>30.057919999999999</v>
      </c>
      <c r="AO517" s="29" t="s">
        <v>68</v>
      </c>
      <c r="AP517" s="29"/>
      <c r="AQ517" s="29"/>
      <c r="AR517" s="29" t="s">
        <v>68</v>
      </c>
      <c r="AS517" s="29"/>
      <c r="AT517" s="29"/>
      <c r="AU517" s="29" t="s">
        <v>103</v>
      </c>
      <c r="AV517" s="29" t="s">
        <v>104</v>
      </c>
      <c r="AW517" s="29">
        <v>55.877850000000002</v>
      </c>
      <c r="AX517" s="29" t="s">
        <v>947</v>
      </c>
      <c r="AY517" s="29" t="s">
        <v>948</v>
      </c>
      <c r="AZ517" s="3">
        <v>636</v>
      </c>
      <c r="BA517" s="29" t="s">
        <v>60</v>
      </c>
      <c r="BB517" s="29">
        <v>636</v>
      </c>
      <c r="BC517" s="29" t="s">
        <v>105</v>
      </c>
      <c r="BD517" s="29" t="s">
        <v>1137</v>
      </c>
      <c r="BE517" s="29" t="s">
        <v>60</v>
      </c>
      <c r="BF517" s="31" t="str">
        <f>IFERROR(VLOOKUP(Data_Power_app[[#This Row],[PRO ODER]],'Result'!H:J,3,0),"")</f>
        <v>LAMINATION 6</v>
      </c>
      <c r="BG517" s="13"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7">
        <v>550</v>
      </c>
      <c r="B518" s="29" t="s">
        <v>5614</v>
      </c>
      <c r="C518" s="29" t="s">
        <v>5615</v>
      </c>
      <c r="D518" s="29" t="s">
        <v>95</v>
      </c>
      <c r="E518" s="29" t="s">
        <v>96</v>
      </c>
      <c r="F518" s="29" t="s">
        <v>59</v>
      </c>
      <c r="G518" s="29">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29" t="s">
        <v>242</v>
      </c>
      <c r="AH518" s="29" t="s">
        <v>654</v>
      </c>
      <c r="AI518" s="29" t="s">
        <v>5616</v>
      </c>
      <c r="AJ518" s="29" t="s">
        <v>655</v>
      </c>
      <c r="AK518" s="29" t="s">
        <v>65</v>
      </c>
      <c r="AL518" s="29" t="s">
        <v>656</v>
      </c>
      <c r="AM518" s="29" t="s">
        <v>657</v>
      </c>
      <c r="AN518" s="29">
        <v>91.399519999999995</v>
      </c>
      <c r="AO518" s="29" t="s">
        <v>68</v>
      </c>
      <c r="AP518" s="29"/>
      <c r="AQ518" s="29"/>
      <c r="AR518" s="29" t="s">
        <v>68</v>
      </c>
      <c r="AS518" s="29"/>
      <c r="AT518" s="29"/>
      <c r="AU518" s="29" t="s">
        <v>103</v>
      </c>
      <c r="AV518" s="29" t="s">
        <v>104</v>
      </c>
      <c r="AW518" s="29">
        <v>169.90772000000001</v>
      </c>
      <c r="AX518" s="29" t="s">
        <v>947</v>
      </c>
      <c r="AY518" s="29" t="s">
        <v>948</v>
      </c>
      <c r="AZ518" s="3">
        <v>2292</v>
      </c>
      <c r="BA518" s="29" t="s">
        <v>60</v>
      </c>
      <c r="BB518" s="29">
        <v>2292</v>
      </c>
      <c r="BC518" s="29" t="s">
        <v>105</v>
      </c>
      <c r="BD518" s="29" t="s">
        <v>1137</v>
      </c>
      <c r="BE518" s="29" t="s">
        <v>60</v>
      </c>
      <c r="BF518" s="31" t="str">
        <f>IFERROR(VLOOKUP(Data_Power_app[[#This Row],[PRO ODER]],'Result'!H:J,3,0),"")</f>
        <v>LAMINATION 6</v>
      </c>
      <c r="BG518" s="13" t="str">
        <f>IFERROR(VLOOKUP(Data_Power_app[[#This Row],[PRO ODER]]&amp;"LAM",'Real Time'!A:E,4,0),"")</f>
        <v>ML-07</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551</v>
      </c>
      <c r="B519" s="29" t="s">
        <v>5617</v>
      </c>
      <c r="C519" s="29" t="s">
        <v>5618</v>
      </c>
      <c r="D519" s="29" t="s">
        <v>95</v>
      </c>
      <c r="E519" s="29" t="s">
        <v>96</v>
      </c>
      <c r="F519" s="29" t="s">
        <v>59</v>
      </c>
      <c r="G519" s="29">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29" t="s">
        <v>242</v>
      </c>
      <c r="AH519" s="29" t="s">
        <v>654</v>
      </c>
      <c r="AI519" s="29" t="s">
        <v>5616</v>
      </c>
      <c r="AJ519" s="29" t="s">
        <v>655</v>
      </c>
      <c r="AK519" s="29" t="s">
        <v>65</v>
      </c>
      <c r="AL519" s="29" t="s">
        <v>656</v>
      </c>
      <c r="AM519" s="29" t="s">
        <v>657</v>
      </c>
      <c r="AN519" s="29">
        <v>37.40701</v>
      </c>
      <c r="AO519" s="29" t="s">
        <v>68</v>
      </c>
      <c r="AP519" s="29"/>
      <c r="AQ519" s="29"/>
      <c r="AR519" s="29" t="s">
        <v>68</v>
      </c>
      <c r="AS519" s="29"/>
      <c r="AT519" s="29"/>
      <c r="AU519" s="29" t="s">
        <v>103</v>
      </c>
      <c r="AV519" s="29" t="s">
        <v>104</v>
      </c>
      <c r="AW519" s="29">
        <v>69.537620000000004</v>
      </c>
      <c r="AX519" s="29" t="s">
        <v>947</v>
      </c>
      <c r="AY519" s="29" t="s">
        <v>948</v>
      </c>
      <c r="AZ519" s="3">
        <v>936</v>
      </c>
      <c r="BA519" s="29" t="s">
        <v>60</v>
      </c>
      <c r="BB519" s="29">
        <v>936</v>
      </c>
      <c r="BC519" s="29" t="s">
        <v>105</v>
      </c>
      <c r="BD519" s="29" t="s">
        <v>1137</v>
      </c>
      <c r="BE519" s="29" t="s">
        <v>60</v>
      </c>
      <c r="BF519" s="31" t="str">
        <f>IFERROR(VLOOKUP(Data_Power_app[[#This Row],[PRO ODER]],'Result'!H:J,3,0),"")</f>
        <v>LAMINATION 6</v>
      </c>
      <c r="BG519" s="13" t="str">
        <f>IFERROR(VLOOKUP(Data_Power_app[[#This Row],[PRO ODER]]&amp;"LAM",'Real Time'!A:E,4,0),"")</f>
        <v>ML-07</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552</v>
      </c>
      <c r="B520" s="29" t="s">
        <v>7504</v>
      </c>
      <c r="C520" s="29" t="s">
        <v>7407</v>
      </c>
      <c r="D520" s="29" t="s">
        <v>95</v>
      </c>
      <c r="E520" s="29" t="s">
        <v>96</v>
      </c>
      <c r="F520" s="29" t="s">
        <v>59</v>
      </c>
      <c r="G520" s="29">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29" t="s">
        <v>88</v>
      </c>
      <c r="AH520" s="29" t="s">
        <v>98</v>
      </c>
      <c r="AI520" s="29" t="s">
        <v>7505</v>
      </c>
      <c r="AJ520" s="29" t="s">
        <v>99</v>
      </c>
      <c r="AK520" s="29" t="s">
        <v>100</v>
      </c>
      <c r="AL520" s="29" t="s">
        <v>299</v>
      </c>
      <c r="AM520" s="29" t="s">
        <v>300</v>
      </c>
      <c r="AN520" s="29">
        <v>54.098239999999997</v>
      </c>
      <c r="AO520" s="29" t="s">
        <v>68</v>
      </c>
      <c r="AP520" s="29"/>
      <c r="AQ520" s="29"/>
      <c r="AR520" s="29" t="s">
        <v>68</v>
      </c>
      <c r="AS520" s="29"/>
      <c r="AT520" s="29"/>
      <c r="AU520" s="29" t="s">
        <v>103</v>
      </c>
      <c r="AV520" s="29" t="s">
        <v>104</v>
      </c>
      <c r="AW520" s="29">
        <v>203.87012999999999</v>
      </c>
      <c r="AX520" s="29" t="s">
        <v>7506</v>
      </c>
      <c r="AY520" s="29" t="s">
        <v>7507</v>
      </c>
      <c r="AZ520" s="3">
        <v>2412</v>
      </c>
      <c r="BA520" s="29" t="s">
        <v>60</v>
      </c>
      <c r="BB520" s="29">
        <v>2412</v>
      </c>
      <c r="BC520" s="29" t="s">
        <v>105</v>
      </c>
      <c r="BD520" s="29" t="s">
        <v>7508</v>
      </c>
      <c r="BE520" s="29" t="s">
        <v>60</v>
      </c>
      <c r="BF520" s="31" t="str">
        <f>IFERROR(VLOOKUP(Data_Power_app[[#This Row],[PRO ODER]],'Result'!H:J,3,0),"")</f>
        <v>LAMINATION 6</v>
      </c>
      <c r="BG520" s="13" t="str">
        <f>IFERROR(VLOOKUP(Data_Power_app[[#This Row],[PRO ODER]]&amp;"LAM",'Real Time'!A:E,4,0),"")</f>
        <v>ML-01</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7">
        <v>553</v>
      </c>
      <c r="B521" s="29" t="s">
        <v>7509</v>
      </c>
      <c r="C521" s="29" t="s">
        <v>7409</v>
      </c>
      <c r="D521" s="29" t="s">
        <v>95</v>
      </c>
      <c r="E521" s="29" t="s">
        <v>96</v>
      </c>
      <c r="F521" s="29" t="s">
        <v>59</v>
      </c>
      <c r="G521" s="29">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29" t="s">
        <v>242</v>
      </c>
      <c r="AH521" s="29" t="s">
        <v>98</v>
      </c>
      <c r="AI521" s="29" t="s">
        <v>7510</v>
      </c>
      <c r="AJ521" s="29" t="s">
        <v>99</v>
      </c>
      <c r="AK521" s="29" t="s">
        <v>65</v>
      </c>
      <c r="AL521" s="29" t="s">
        <v>299</v>
      </c>
      <c r="AM521" s="29" t="s">
        <v>300</v>
      </c>
      <c r="AN521" s="29">
        <v>71.602260000000001</v>
      </c>
      <c r="AO521" s="29" t="s">
        <v>68</v>
      </c>
      <c r="AP521" s="29"/>
      <c r="AQ521" s="29"/>
      <c r="AR521" s="29" t="s">
        <v>68</v>
      </c>
      <c r="AS521" s="29"/>
      <c r="AT521" s="29"/>
      <c r="AU521" s="29" t="s">
        <v>11558</v>
      </c>
      <c r="AV521" s="29" t="s">
        <v>11559</v>
      </c>
      <c r="AW521" s="29">
        <v>268.12761999999998</v>
      </c>
      <c r="AX521" s="29" t="s">
        <v>7506</v>
      </c>
      <c r="AY521" s="29" t="s">
        <v>7507</v>
      </c>
      <c r="AZ521" s="3">
        <v>3696</v>
      </c>
      <c r="BA521" s="29" t="s">
        <v>60</v>
      </c>
      <c r="BB521" s="29">
        <v>3696</v>
      </c>
      <c r="BC521" s="29" t="s">
        <v>7511</v>
      </c>
      <c r="BD521" s="29" t="s">
        <v>7508</v>
      </c>
      <c r="BE521" s="29" t="s">
        <v>60</v>
      </c>
      <c r="BF521" s="31" t="str">
        <f>IFERROR(VLOOKUP(Data_Power_app[[#This Row],[PRO ODER]],'Result'!H:J,3,0),"")</f>
        <v>LAMINATION 6</v>
      </c>
      <c r="BG521" s="13"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7">
        <v>554</v>
      </c>
      <c r="B522" s="29" t="s">
        <v>7512</v>
      </c>
      <c r="C522" s="29" t="s">
        <v>7410</v>
      </c>
      <c r="D522" s="29" t="s">
        <v>95</v>
      </c>
      <c r="E522" s="29" t="s">
        <v>96</v>
      </c>
      <c r="F522" s="29" t="s">
        <v>59</v>
      </c>
      <c r="G522" s="29">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29" t="s">
        <v>242</v>
      </c>
      <c r="AH522" s="29" t="s">
        <v>98</v>
      </c>
      <c r="AI522" s="29" t="s">
        <v>7510</v>
      </c>
      <c r="AJ522" s="29" t="s">
        <v>99</v>
      </c>
      <c r="AK522" s="29" t="s">
        <v>65</v>
      </c>
      <c r="AL522" s="29" t="s">
        <v>299</v>
      </c>
      <c r="AM522" s="29" t="s">
        <v>300</v>
      </c>
      <c r="AN522" s="29">
        <v>14.759130000000001</v>
      </c>
      <c r="AO522" s="29" t="s">
        <v>68</v>
      </c>
      <c r="AP522" s="29"/>
      <c r="AQ522" s="29"/>
      <c r="AR522" s="29" t="s">
        <v>68</v>
      </c>
      <c r="AS522" s="29"/>
      <c r="AT522" s="29"/>
      <c r="AU522" s="29" t="s">
        <v>11558</v>
      </c>
      <c r="AV522" s="29" t="s">
        <v>11559</v>
      </c>
      <c r="AW522" s="29">
        <v>55.254910000000002</v>
      </c>
      <c r="AX522" s="29" t="s">
        <v>7506</v>
      </c>
      <c r="AY522" s="29" t="s">
        <v>7507</v>
      </c>
      <c r="AZ522" s="3">
        <v>756</v>
      </c>
      <c r="BA522" s="29" t="s">
        <v>60</v>
      </c>
      <c r="BB522" s="29">
        <v>756</v>
      </c>
      <c r="BC522" s="29" t="s">
        <v>7511</v>
      </c>
      <c r="BD522" s="29" t="s">
        <v>7508</v>
      </c>
      <c r="BE522" s="29" t="s">
        <v>60</v>
      </c>
      <c r="BF522" s="31" t="str">
        <f>IFERROR(VLOOKUP(Data_Power_app[[#This Row],[PRO ODER]],'Result'!H:J,3,0),"")</f>
        <v>LAMINATION 6</v>
      </c>
      <c r="BG522" s="13"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7">
        <v>555</v>
      </c>
      <c r="B523" s="29" t="s">
        <v>7513</v>
      </c>
      <c r="C523" s="29" t="s">
        <v>7411</v>
      </c>
      <c r="D523" s="29" t="s">
        <v>95</v>
      </c>
      <c r="E523" s="29" t="s">
        <v>96</v>
      </c>
      <c r="F523" s="29" t="s">
        <v>59</v>
      </c>
      <c r="G523" s="29">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29" t="s">
        <v>242</v>
      </c>
      <c r="AH523" s="29" t="s">
        <v>98</v>
      </c>
      <c r="AI523" s="29" t="s">
        <v>7505</v>
      </c>
      <c r="AJ523" s="29" t="s">
        <v>99</v>
      </c>
      <c r="AK523" s="29" t="s">
        <v>100</v>
      </c>
      <c r="AL523" s="29" t="s">
        <v>299</v>
      </c>
      <c r="AM523" s="29" t="s">
        <v>300</v>
      </c>
      <c r="AN523" s="29">
        <v>26.785080000000001</v>
      </c>
      <c r="AO523" s="29" t="s">
        <v>68</v>
      </c>
      <c r="AP523" s="29"/>
      <c r="AQ523" s="29"/>
      <c r="AR523" s="29" t="s">
        <v>68</v>
      </c>
      <c r="AS523" s="29"/>
      <c r="AT523" s="29"/>
      <c r="AU523" s="29" t="s">
        <v>103</v>
      </c>
      <c r="AV523" s="29" t="s">
        <v>104</v>
      </c>
      <c r="AW523" s="29">
        <v>100.95309</v>
      </c>
      <c r="AX523" s="29" t="s">
        <v>7506</v>
      </c>
      <c r="AY523" s="29" t="s">
        <v>7507</v>
      </c>
      <c r="AZ523" s="3">
        <v>1188</v>
      </c>
      <c r="BA523" s="29" t="s">
        <v>60</v>
      </c>
      <c r="BB523" s="29">
        <v>1188</v>
      </c>
      <c r="BC523" s="29" t="s">
        <v>105</v>
      </c>
      <c r="BD523" s="29" t="s">
        <v>7508</v>
      </c>
      <c r="BE523" s="29" t="s">
        <v>60</v>
      </c>
      <c r="BF523" s="31" t="str">
        <f>IFERROR(VLOOKUP(Data_Power_app[[#This Row],[PRO ODER]],'Result'!H:J,3,0),"")</f>
        <v>LAMINATION 6</v>
      </c>
      <c r="BG523" s="13"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7">
        <v>556</v>
      </c>
      <c r="B524" s="29" t="s">
        <v>7514</v>
      </c>
      <c r="C524" s="29" t="s">
        <v>7412</v>
      </c>
      <c r="D524" s="29" t="s">
        <v>95</v>
      </c>
      <c r="E524" s="29" t="s">
        <v>96</v>
      </c>
      <c r="F524" s="29" t="s">
        <v>59</v>
      </c>
      <c r="G524" s="29">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29" t="s">
        <v>242</v>
      </c>
      <c r="AH524" s="29" t="s">
        <v>98</v>
      </c>
      <c r="AI524" s="29" t="s">
        <v>7505</v>
      </c>
      <c r="AJ524" s="29" t="s">
        <v>99</v>
      </c>
      <c r="AK524" s="29" t="s">
        <v>100</v>
      </c>
      <c r="AL524" s="29" t="s">
        <v>299</v>
      </c>
      <c r="AM524" s="29" t="s">
        <v>300</v>
      </c>
      <c r="AN524" s="29">
        <v>24.558779999999999</v>
      </c>
      <c r="AO524" s="29" t="s">
        <v>68</v>
      </c>
      <c r="AP524" s="29"/>
      <c r="AQ524" s="29"/>
      <c r="AR524" s="29" t="s">
        <v>68</v>
      </c>
      <c r="AS524" s="29"/>
      <c r="AT524" s="29"/>
      <c r="AU524" s="29" t="s">
        <v>103</v>
      </c>
      <c r="AV524" s="29" t="s">
        <v>104</v>
      </c>
      <c r="AW524" s="29">
        <v>92.415080000000003</v>
      </c>
      <c r="AX524" s="29" t="s">
        <v>7506</v>
      </c>
      <c r="AY524" s="29" t="s">
        <v>7507</v>
      </c>
      <c r="AZ524" s="3">
        <v>1092</v>
      </c>
      <c r="BA524" s="29" t="s">
        <v>60</v>
      </c>
      <c r="BB524" s="29">
        <v>1092</v>
      </c>
      <c r="BC524" s="29" t="s">
        <v>105</v>
      </c>
      <c r="BD524" s="29" t="s">
        <v>7508</v>
      </c>
      <c r="BE524" s="29" t="s">
        <v>60</v>
      </c>
      <c r="BF524" s="31" t="str">
        <f>IFERROR(VLOOKUP(Data_Power_app[[#This Row],[PRO ODER]],'Result'!H:J,3,0),"")</f>
        <v>LAMINATION 6</v>
      </c>
      <c r="BG524" s="13"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7">
        <v>557</v>
      </c>
      <c r="B525" s="29" t="s">
        <v>7515</v>
      </c>
      <c r="C525" s="29" t="s">
        <v>7413</v>
      </c>
      <c r="D525" s="29" t="s">
        <v>95</v>
      </c>
      <c r="E525" s="29" t="s">
        <v>96</v>
      </c>
      <c r="F525" s="29" t="s">
        <v>59</v>
      </c>
      <c r="G525" s="29">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29" t="s">
        <v>242</v>
      </c>
      <c r="AH525" s="29" t="s">
        <v>98</v>
      </c>
      <c r="AI525" s="29" t="s">
        <v>7510</v>
      </c>
      <c r="AJ525" s="29" t="s">
        <v>99</v>
      </c>
      <c r="AK525" s="29" t="s">
        <v>65</v>
      </c>
      <c r="AL525" s="29" t="s">
        <v>299</v>
      </c>
      <c r="AM525" s="29" t="s">
        <v>300</v>
      </c>
      <c r="AN525" s="29">
        <v>62.329819999999998</v>
      </c>
      <c r="AO525" s="29" t="s">
        <v>68</v>
      </c>
      <c r="AP525" s="29"/>
      <c r="AQ525" s="29"/>
      <c r="AR525" s="29" t="s">
        <v>68</v>
      </c>
      <c r="AS525" s="29"/>
      <c r="AT525" s="29"/>
      <c r="AU525" s="29" t="s">
        <v>11558</v>
      </c>
      <c r="AV525" s="29" t="s">
        <v>11559</v>
      </c>
      <c r="AW525" s="29">
        <v>233.94130999999999</v>
      </c>
      <c r="AX525" s="29" t="s">
        <v>7506</v>
      </c>
      <c r="AY525" s="29" t="s">
        <v>7507</v>
      </c>
      <c r="AZ525" s="3">
        <v>3192</v>
      </c>
      <c r="BA525" s="29" t="s">
        <v>60</v>
      </c>
      <c r="BB525" s="29">
        <v>3192</v>
      </c>
      <c r="BC525" s="29" t="s">
        <v>7511</v>
      </c>
      <c r="BD525" s="29" t="s">
        <v>7508</v>
      </c>
      <c r="BE525" s="29" t="s">
        <v>60</v>
      </c>
      <c r="BF525" s="31" t="str">
        <f>IFERROR(VLOOKUP(Data_Power_app[[#This Row],[PRO ODER]],'Result'!H:J,3,0),"")</f>
        <v>LAMINATION 6</v>
      </c>
      <c r="BG525" s="13"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7">
        <v>558</v>
      </c>
      <c r="B526" s="29" t="s">
        <v>7516</v>
      </c>
      <c r="C526" s="29" t="s">
        <v>7414</v>
      </c>
      <c r="D526" s="29" t="s">
        <v>95</v>
      </c>
      <c r="E526" s="29" t="s">
        <v>96</v>
      </c>
      <c r="F526" s="29" t="s">
        <v>59</v>
      </c>
      <c r="G526" s="29">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29" t="s">
        <v>242</v>
      </c>
      <c r="AH526" s="29" t="s">
        <v>98</v>
      </c>
      <c r="AI526" s="29" t="s">
        <v>7510</v>
      </c>
      <c r="AJ526" s="29" t="s">
        <v>99</v>
      </c>
      <c r="AK526" s="29" t="s">
        <v>65</v>
      </c>
      <c r="AL526" s="29" t="s">
        <v>299</v>
      </c>
      <c r="AM526" s="29" t="s">
        <v>300</v>
      </c>
      <c r="AN526" s="29">
        <v>14.076589999999999</v>
      </c>
      <c r="AO526" s="29" t="s">
        <v>68</v>
      </c>
      <c r="AP526" s="29"/>
      <c r="AQ526" s="29"/>
      <c r="AR526" s="29" t="s">
        <v>68</v>
      </c>
      <c r="AS526" s="29"/>
      <c r="AT526" s="29"/>
      <c r="AU526" s="29" t="s">
        <v>11558</v>
      </c>
      <c r="AV526" s="29" t="s">
        <v>11559</v>
      </c>
      <c r="AW526" s="29">
        <v>52.754809999999999</v>
      </c>
      <c r="AX526" s="29" t="s">
        <v>7506</v>
      </c>
      <c r="AY526" s="29" t="s">
        <v>7507</v>
      </c>
      <c r="AZ526" s="3">
        <v>720</v>
      </c>
      <c r="BA526" s="29" t="s">
        <v>60</v>
      </c>
      <c r="BB526" s="29">
        <v>720</v>
      </c>
      <c r="BC526" s="29" t="s">
        <v>7511</v>
      </c>
      <c r="BD526" s="29" t="s">
        <v>7508</v>
      </c>
      <c r="BE526" s="29" t="s">
        <v>60</v>
      </c>
      <c r="BF526" s="31" t="str">
        <f>IFERROR(VLOOKUP(Data_Power_app[[#This Row],[PRO ODER]],'Result'!H:J,3,0),"")</f>
        <v>LAMINATION 6</v>
      </c>
      <c r="BG526" s="13"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7">
        <v>559</v>
      </c>
      <c r="B527" s="29" t="s">
        <v>7517</v>
      </c>
      <c r="C527" s="29" t="s">
        <v>7415</v>
      </c>
      <c r="D527" s="29" t="s">
        <v>95</v>
      </c>
      <c r="E527" s="29" t="s">
        <v>96</v>
      </c>
      <c r="F527" s="29" t="s">
        <v>59</v>
      </c>
      <c r="G527" s="29">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29" t="s">
        <v>242</v>
      </c>
      <c r="AH527" s="29" t="s">
        <v>98</v>
      </c>
      <c r="AI527" s="29" t="s">
        <v>7505</v>
      </c>
      <c r="AJ527" s="29" t="s">
        <v>99</v>
      </c>
      <c r="AK527" s="29" t="s">
        <v>100</v>
      </c>
      <c r="AL527" s="29" t="s">
        <v>299</v>
      </c>
      <c r="AM527" s="29" t="s">
        <v>300</v>
      </c>
      <c r="AN527" s="29">
        <v>10.340820000000001</v>
      </c>
      <c r="AO527" s="29" t="s">
        <v>68</v>
      </c>
      <c r="AP527" s="29"/>
      <c r="AQ527" s="29"/>
      <c r="AR527" s="29" t="s">
        <v>68</v>
      </c>
      <c r="AS527" s="29"/>
      <c r="AT527" s="29"/>
      <c r="AU527" s="29" t="s">
        <v>103</v>
      </c>
      <c r="AV527" s="29" t="s">
        <v>104</v>
      </c>
      <c r="AW527" s="29">
        <v>38.96752</v>
      </c>
      <c r="AX527" s="29" t="s">
        <v>7506</v>
      </c>
      <c r="AY527" s="29" t="s">
        <v>7507</v>
      </c>
      <c r="AZ527" s="3">
        <v>456</v>
      </c>
      <c r="BA527" s="29" t="s">
        <v>60</v>
      </c>
      <c r="BB527" s="29">
        <v>456</v>
      </c>
      <c r="BC527" s="29" t="s">
        <v>105</v>
      </c>
      <c r="BD527" s="29" t="s">
        <v>7508</v>
      </c>
      <c r="BE527" s="29" t="s">
        <v>60</v>
      </c>
      <c r="BF527" s="31" t="str">
        <f>IFERROR(VLOOKUP(Data_Power_app[[#This Row],[PRO ODER]],'Result'!H:J,3,0),"")</f>
        <v>LAMINATION 6</v>
      </c>
      <c r="BG527" s="13"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7">
        <v>560</v>
      </c>
      <c r="B528" s="29" t="s">
        <v>1375</v>
      </c>
      <c r="C528" s="29" t="s">
        <v>1376</v>
      </c>
      <c r="D528" s="29" t="s">
        <v>272</v>
      </c>
      <c r="E528" s="29" t="s">
        <v>342</v>
      </c>
      <c r="F528" s="29" t="s">
        <v>59</v>
      </c>
      <c r="G528" s="29">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29" t="s">
        <v>1106</v>
      </c>
      <c r="AH528" s="29" t="s">
        <v>1242</v>
      </c>
      <c r="AI528" s="29" t="s">
        <v>1377</v>
      </c>
      <c r="AJ528" s="29" t="s">
        <v>1243</v>
      </c>
      <c r="AK528" s="29" t="s">
        <v>100</v>
      </c>
      <c r="AL528" s="29" t="s">
        <v>348</v>
      </c>
      <c r="AM528" s="29" t="s">
        <v>349</v>
      </c>
      <c r="AN528" s="29">
        <v>143.65871999999999</v>
      </c>
      <c r="AO528" s="29" t="s">
        <v>68</v>
      </c>
      <c r="AP528" s="29"/>
      <c r="AQ528" s="29"/>
      <c r="AR528" s="29" t="s">
        <v>68</v>
      </c>
      <c r="AS528" s="29"/>
      <c r="AT528" s="29"/>
      <c r="AU528" s="29" t="s">
        <v>1378</v>
      </c>
      <c r="AV528" s="29" t="s">
        <v>1379</v>
      </c>
      <c r="AW528" s="29">
        <v>628.27553999999998</v>
      </c>
      <c r="AX528" s="29" t="s">
        <v>1380</v>
      </c>
      <c r="AY528" s="29" t="s">
        <v>1381</v>
      </c>
      <c r="AZ528" s="3">
        <v>8024</v>
      </c>
      <c r="BA528" s="29" t="s">
        <v>60</v>
      </c>
      <c r="BB528" s="29">
        <v>8024</v>
      </c>
      <c r="BC528" s="29" t="s">
        <v>60</v>
      </c>
      <c r="BD528" s="29" t="s">
        <v>60</v>
      </c>
      <c r="BE528" s="29" t="s">
        <v>60</v>
      </c>
      <c r="BF528" s="31" t="str">
        <f>IFERROR(VLOOKUP(Data_Power_app[[#This Row],[PRO ODER]],'Result'!H:J,3,0),"")</f>
        <v/>
      </c>
      <c r="BG528" s="13" t="str">
        <f>IFERROR(VLOOKUP(Data_Power_app[[#This Row],[PRO ODER]]&amp;"LAM",'Real Time'!A:E,4,0),"")</f>
        <v>ML-05</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561</v>
      </c>
      <c r="B529" s="29" t="s">
        <v>5384</v>
      </c>
      <c r="C529" s="29" t="s">
        <v>5385</v>
      </c>
      <c r="D529" s="29" t="s">
        <v>86</v>
      </c>
      <c r="E529" s="29" t="s">
        <v>163</v>
      </c>
      <c r="F529" s="29" t="s">
        <v>72</v>
      </c>
      <c r="G529" s="29">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29" t="s">
        <v>1106</v>
      </c>
      <c r="AH529" s="29" t="s">
        <v>525</v>
      </c>
      <c r="AI529" s="29" t="s">
        <v>663</v>
      </c>
      <c r="AJ529" s="29" t="s">
        <v>74</v>
      </c>
      <c r="AK529" s="29" t="s">
        <v>100</v>
      </c>
      <c r="AL529" s="29" t="s">
        <v>161</v>
      </c>
      <c r="AM529" s="29" t="s">
        <v>162</v>
      </c>
      <c r="AN529" s="29">
        <v>133.65378999999999</v>
      </c>
      <c r="AO529" s="29" t="s">
        <v>68</v>
      </c>
      <c r="AP529" s="29"/>
      <c r="AQ529" s="29"/>
      <c r="AR529" s="29" t="s">
        <v>68</v>
      </c>
      <c r="AS529" s="29"/>
      <c r="AT529" s="29"/>
      <c r="AU529" s="29" t="s">
        <v>296</v>
      </c>
      <c r="AV529" s="29" t="s">
        <v>297</v>
      </c>
      <c r="AW529" s="29">
        <v>292.28438</v>
      </c>
      <c r="AX529" s="29" t="s">
        <v>211</v>
      </c>
      <c r="AY529" s="29" t="s">
        <v>212</v>
      </c>
      <c r="AZ529" s="3">
        <v>5150</v>
      </c>
      <c r="BA529" s="29" t="s">
        <v>213</v>
      </c>
      <c r="BB529" s="29">
        <v>5150</v>
      </c>
      <c r="BC529" s="29" t="s">
        <v>60</v>
      </c>
      <c r="BD529" s="29" t="s">
        <v>60</v>
      </c>
      <c r="BE529" s="29" t="s">
        <v>664</v>
      </c>
      <c r="BF529" s="31" t="str">
        <f>IFERROR(VLOOKUP(Data_Power_app[[#This Row],[PRO ODER]],'Result'!H:J,3,0),"")</f>
        <v>LAMINATION 4</v>
      </c>
      <c r="BG529" s="13"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7">
        <v>562</v>
      </c>
      <c r="B530" s="29" t="s">
        <v>2625</v>
      </c>
      <c r="C530" s="29" t="s">
        <v>2626</v>
      </c>
      <c r="D530" s="29" t="s">
        <v>86</v>
      </c>
      <c r="E530" s="29" t="s">
        <v>163</v>
      </c>
      <c r="F530" s="29" t="s">
        <v>59</v>
      </c>
      <c r="G530" s="29">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29" t="s">
        <v>1106</v>
      </c>
      <c r="AH530" s="29" t="s">
        <v>438</v>
      </c>
      <c r="AI530" s="29" t="s">
        <v>2627</v>
      </c>
      <c r="AJ530" s="29" t="s">
        <v>172</v>
      </c>
      <c r="AK530" s="29" t="s">
        <v>65</v>
      </c>
      <c r="AL530" s="29" t="s">
        <v>439</v>
      </c>
      <c r="AM530" s="29" t="s">
        <v>440</v>
      </c>
      <c r="AN530" s="29">
        <v>63.923180000000002</v>
      </c>
      <c r="AO530" s="29" t="s">
        <v>68</v>
      </c>
      <c r="AP530" s="29"/>
      <c r="AQ530" s="29"/>
      <c r="AR530" s="29" t="s">
        <v>68</v>
      </c>
      <c r="AS530" s="29"/>
      <c r="AT530" s="29"/>
      <c r="AU530" s="29" t="s">
        <v>1383</v>
      </c>
      <c r="AV530" s="29" t="s">
        <v>1384</v>
      </c>
      <c r="AW530" s="29">
        <v>139.7989</v>
      </c>
      <c r="AX530" s="29" t="s">
        <v>2628</v>
      </c>
      <c r="AY530" s="29" t="s">
        <v>2629</v>
      </c>
      <c r="AZ530" s="3">
        <v>2150</v>
      </c>
      <c r="BA530" s="29" t="s">
        <v>60</v>
      </c>
      <c r="BB530" s="29">
        <v>2150</v>
      </c>
      <c r="BC530" s="29" t="s">
        <v>60</v>
      </c>
      <c r="BD530" s="29" t="s">
        <v>60</v>
      </c>
      <c r="BE530" s="29" t="s">
        <v>60</v>
      </c>
      <c r="BF530" s="31" t="str">
        <f>IFERROR(VLOOKUP(Data_Power_app[[#This Row],[PRO ODER]],'Result'!H:J,3,0),"")</f>
        <v/>
      </c>
      <c r="BG530" s="13"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7">
        <v>563</v>
      </c>
      <c r="B531" s="29" t="s">
        <v>701</v>
      </c>
      <c r="C531" s="29" t="s">
        <v>702</v>
      </c>
      <c r="D531" s="29" t="s">
        <v>75</v>
      </c>
      <c r="E531" s="29" t="s">
        <v>76</v>
      </c>
      <c r="F531" s="29" t="s">
        <v>59</v>
      </c>
      <c r="G531" s="29">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29" t="s">
        <v>312</v>
      </c>
      <c r="AH531" s="29" t="s">
        <v>78</v>
      </c>
      <c r="AI531" s="29" t="s">
        <v>433</v>
      </c>
      <c r="AJ531" s="29" t="s">
        <v>79</v>
      </c>
      <c r="AK531" s="29" t="s">
        <v>65</v>
      </c>
      <c r="AL531" s="29" t="s">
        <v>178</v>
      </c>
      <c r="AM531" s="29" t="s">
        <v>179</v>
      </c>
      <c r="AN531" s="29">
        <v>11.380929999999999</v>
      </c>
      <c r="AO531" s="29" t="s">
        <v>82</v>
      </c>
      <c r="AP531" s="29" t="s">
        <v>83</v>
      </c>
      <c r="AQ531" s="29">
        <v>9.6414600000000004</v>
      </c>
      <c r="AR531" s="29" t="s">
        <v>68</v>
      </c>
      <c r="AS531" s="29"/>
      <c r="AT531" s="29"/>
      <c r="AU531" s="29" t="s">
        <v>434</v>
      </c>
      <c r="AV531" s="29" t="s">
        <v>435</v>
      </c>
      <c r="AW531" s="29">
        <v>21.158059999999999</v>
      </c>
      <c r="AX531" s="29" t="s">
        <v>436</v>
      </c>
      <c r="AY531" s="29" t="s">
        <v>437</v>
      </c>
      <c r="AZ531" s="3">
        <v>306</v>
      </c>
      <c r="BA531" s="29" t="s">
        <v>60</v>
      </c>
      <c r="BB531" s="29">
        <v>312</v>
      </c>
      <c r="BC531" s="29" t="s">
        <v>60</v>
      </c>
      <c r="BD531" s="29" t="s">
        <v>60</v>
      </c>
      <c r="BE531" s="29" t="s">
        <v>60</v>
      </c>
      <c r="BF531" s="31" t="str">
        <f>IFERROR(VLOOKUP(Data_Power_app[[#This Row],[PRO ODER]],'Result'!H:J,3,0),"")</f>
        <v>LAMINATION 7</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564</v>
      </c>
      <c r="B532" s="29" t="s">
        <v>5116</v>
      </c>
      <c r="C532" s="29" t="s">
        <v>5117</v>
      </c>
      <c r="D532" s="29" t="s">
        <v>95</v>
      </c>
      <c r="E532" s="29" t="s">
        <v>298</v>
      </c>
      <c r="F532" s="29" t="s">
        <v>59</v>
      </c>
      <c r="G532" s="29">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c r="AB532" s="4" t="s">
        <v>60</v>
      </c>
      <c r="AC532" s="4">
        <v>45819</v>
      </c>
      <c r="AD532" s="4">
        <v>45819</v>
      </c>
      <c r="AE532" s="4">
        <v>45821</v>
      </c>
      <c r="AF532" s="4"/>
      <c r="AG532" s="29" t="s">
        <v>97</v>
      </c>
      <c r="AH532" s="29" t="s">
        <v>98</v>
      </c>
      <c r="AI532" s="29" t="s">
        <v>5118</v>
      </c>
      <c r="AJ532" s="29" t="s">
        <v>99</v>
      </c>
      <c r="AK532" s="29" t="s">
        <v>100</v>
      </c>
      <c r="AL532" s="29" t="s">
        <v>299</v>
      </c>
      <c r="AM532" s="29" t="s">
        <v>300</v>
      </c>
      <c r="AN532" s="29">
        <v>78.492900000000006</v>
      </c>
      <c r="AO532" s="29" t="s">
        <v>68</v>
      </c>
      <c r="AP532" s="29"/>
      <c r="AQ532" s="29"/>
      <c r="AR532" s="29" t="s">
        <v>68</v>
      </c>
      <c r="AS532" s="29"/>
      <c r="AT532" s="29"/>
      <c r="AU532" s="29" t="s">
        <v>103</v>
      </c>
      <c r="AV532" s="29" t="s">
        <v>104</v>
      </c>
      <c r="AW532" s="29">
        <v>293.50425999999999</v>
      </c>
      <c r="AX532" s="29" t="s">
        <v>882</v>
      </c>
      <c r="AY532" s="29" t="s">
        <v>883</v>
      </c>
      <c r="AZ532" s="3">
        <v>3570</v>
      </c>
      <c r="BA532" s="29" t="s">
        <v>60</v>
      </c>
      <c r="BB532" s="29">
        <v>3570</v>
      </c>
      <c r="BC532" s="29" t="s">
        <v>244</v>
      </c>
      <c r="BD532" s="29" t="s">
        <v>1111</v>
      </c>
      <c r="BE532" s="29" t="s">
        <v>60</v>
      </c>
      <c r="BF532" s="31" t="str">
        <f>IFERROR(VLOOKUP(Data_Power_app[[#This Row],[PRO ODER]],'Result'!H:J,3,0),"")</f>
        <v>LAMINATION 1</v>
      </c>
      <c r="BG532" s="13"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565</v>
      </c>
      <c r="B533" s="29" t="s">
        <v>2490</v>
      </c>
      <c r="C533" s="29" t="s">
        <v>2385</v>
      </c>
      <c r="D533" s="29" t="s">
        <v>272</v>
      </c>
      <c r="E533" s="29" t="s">
        <v>273</v>
      </c>
      <c r="F533" s="29" t="s">
        <v>59</v>
      </c>
      <c r="G533" s="29">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29" t="s">
        <v>1106</v>
      </c>
      <c r="AH533" s="29" t="s">
        <v>274</v>
      </c>
      <c r="AI533" s="29" t="s">
        <v>727</v>
      </c>
      <c r="AJ533" s="29" t="s">
        <v>275</v>
      </c>
      <c r="AK533" s="29" t="s">
        <v>65</v>
      </c>
      <c r="AL533" s="29" t="s">
        <v>348</v>
      </c>
      <c r="AM533" s="29" t="s">
        <v>349</v>
      </c>
      <c r="AN533" s="29">
        <v>8.4793400000000005</v>
      </c>
      <c r="AO533" s="29" t="s">
        <v>68</v>
      </c>
      <c r="AP533" s="29"/>
      <c r="AQ533" s="29"/>
      <c r="AR533" s="29" t="s">
        <v>68</v>
      </c>
      <c r="AS533" s="29"/>
      <c r="AT533" s="29"/>
      <c r="AU533" s="29" t="s">
        <v>350</v>
      </c>
      <c r="AV533" s="29" t="s">
        <v>351</v>
      </c>
      <c r="AW533" s="29">
        <v>37.081209999999999</v>
      </c>
      <c r="AX533" s="29" t="s">
        <v>352</v>
      </c>
      <c r="AY533" s="29" t="s">
        <v>353</v>
      </c>
      <c r="AZ533" s="3">
        <v>536</v>
      </c>
      <c r="BA533" s="29" t="s">
        <v>60</v>
      </c>
      <c r="BB533" s="29">
        <v>536</v>
      </c>
      <c r="BC533" s="29" t="s">
        <v>60</v>
      </c>
      <c r="BD533" s="29" t="s">
        <v>60</v>
      </c>
      <c r="BE533" s="29" t="s">
        <v>60</v>
      </c>
      <c r="BF533" s="31" t="str">
        <f>IFERROR(VLOOKUP(Data_Power_app[[#This Row],[PRO ODER]],'Result'!H:J,3,0),"")</f>
        <v/>
      </c>
      <c r="BG533" s="13" t="str">
        <f>IFERROR(VLOOKUP(Data_Power_app[[#This Row],[PRO ODER]]&amp;"LAM",'Real Time'!A:E,4,0),"")</f>
        <v>ML-05</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7">
        <v>566</v>
      </c>
      <c r="B534" s="29" t="s">
        <v>1833</v>
      </c>
      <c r="C534" s="29" t="s">
        <v>1834</v>
      </c>
      <c r="D534" s="29" t="s">
        <v>272</v>
      </c>
      <c r="E534" s="29" t="s">
        <v>273</v>
      </c>
      <c r="F534" s="29" t="s">
        <v>59</v>
      </c>
      <c r="G534" s="29">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c r="Y534" s="4" t="s">
        <v>60</v>
      </c>
      <c r="Z534" s="4">
        <v>45818</v>
      </c>
      <c r="AA534" s="4"/>
      <c r="AB534" s="4" t="s">
        <v>60</v>
      </c>
      <c r="AC534" s="4">
        <v>45819</v>
      </c>
      <c r="AD534" s="4">
        <v>45819</v>
      </c>
      <c r="AE534" s="4">
        <v>45821</v>
      </c>
      <c r="AF534" s="4"/>
      <c r="AG534" s="29" t="s">
        <v>312</v>
      </c>
      <c r="AH534" s="29" t="s">
        <v>274</v>
      </c>
      <c r="AI534" s="29" t="s">
        <v>926</v>
      </c>
      <c r="AJ534" s="29" t="s">
        <v>275</v>
      </c>
      <c r="AK534" s="29" t="s">
        <v>100</v>
      </c>
      <c r="AL534" s="29" t="s">
        <v>348</v>
      </c>
      <c r="AM534" s="29" t="s">
        <v>349</v>
      </c>
      <c r="AN534" s="29">
        <v>12.02317</v>
      </c>
      <c r="AO534" s="29" t="s">
        <v>68</v>
      </c>
      <c r="AP534" s="29"/>
      <c r="AQ534" s="29"/>
      <c r="AR534" s="29" t="s">
        <v>68</v>
      </c>
      <c r="AS534" s="29"/>
      <c r="AT534" s="29"/>
      <c r="AU534" s="29" t="s">
        <v>350</v>
      </c>
      <c r="AV534" s="29" t="s">
        <v>351</v>
      </c>
      <c r="AW534" s="29">
        <v>52.587940000000003</v>
      </c>
      <c r="AX534" s="29" t="s">
        <v>741</v>
      </c>
      <c r="AY534" s="29" t="s">
        <v>690</v>
      </c>
      <c r="AZ534" s="3">
        <v>584</v>
      </c>
      <c r="BA534" s="29" t="s">
        <v>60</v>
      </c>
      <c r="BB534" s="29">
        <v>584</v>
      </c>
      <c r="BC534" s="29" t="s">
        <v>60</v>
      </c>
      <c r="BD534" s="29" t="s">
        <v>60</v>
      </c>
      <c r="BE534" s="29" t="s">
        <v>60</v>
      </c>
      <c r="BF534" s="31" t="str">
        <f>IFERROR(VLOOKUP(Data_Power_app[[#This Row],[PRO ODER]],'Result'!H:J,3,0),"")</f>
        <v>LAMINATION 5</v>
      </c>
      <c r="BG534" s="13"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7">
        <v>567</v>
      </c>
      <c r="B535" s="29" t="s">
        <v>1835</v>
      </c>
      <c r="C535" s="29" t="s">
        <v>1836</v>
      </c>
      <c r="D535" s="29" t="s">
        <v>272</v>
      </c>
      <c r="E535" s="29" t="s">
        <v>273</v>
      </c>
      <c r="F535" s="29" t="s">
        <v>59</v>
      </c>
      <c r="G535" s="29">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c r="Y535" s="4" t="s">
        <v>60</v>
      </c>
      <c r="Z535" s="4">
        <v>45818</v>
      </c>
      <c r="AA535" s="4"/>
      <c r="AB535" s="4" t="s">
        <v>60</v>
      </c>
      <c r="AC535" s="4">
        <v>45819</v>
      </c>
      <c r="AD535" s="4">
        <v>45819</v>
      </c>
      <c r="AE535" s="4">
        <v>45821</v>
      </c>
      <c r="AF535" s="4"/>
      <c r="AG535" s="29" t="s">
        <v>312</v>
      </c>
      <c r="AH535" s="29" t="s">
        <v>274</v>
      </c>
      <c r="AI535" s="29" t="s">
        <v>926</v>
      </c>
      <c r="AJ535" s="29" t="s">
        <v>275</v>
      </c>
      <c r="AK535" s="29" t="s">
        <v>100</v>
      </c>
      <c r="AL535" s="29" t="s">
        <v>348</v>
      </c>
      <c r="AM535" s="29" t="s">
        <v>349</v>
      </c>
      <c r="AN535" s="29">
        <v>4.3426499999999999</v>
      </c>
      <c r="AO535" s="29" t="s">
        <v>68</v>
      </c>
      <c r="AP535" s="29"/>
      <c r="AQ535" s="29"/>
      <c r="AR535" s="29" t="s">
        <v>68</v>
      </c>
      <c r="AS535" s="29"/>
      <c r="AT535" s="29"/>
      <c r="AU535" s="29" t="s">
        <v>350</v>
      </c>
      <c r="AV535" s="29" t="s">
        <v>351</v>
      </c>
      <c r="AW535" s="29">
        <v>18.994450000000001</v>
      </c>
      <c r="AX535" s="29" t="s">
        <v>741</v>
      </c>
      <c r="AY535" s="29" t="s">
        <v>690</v>
      </c>
      <c r="AZ535" s="3">
        <v>208</v>
      </c>
      <c r="BA535" s="29" t="s">
        <v>60</v>
      </c>
      <c r="BB535" s="29">
        <v>208</v>
      </c>
      <c r="BC535" s="29" t="s">
        <v>60</v>
      </c>
      <c r="BD535" s="29" t="s">
        <v>60</v>
      </c>
      <c r="BE535" s="29" t="s">
        <v>60</v>
      </c>
      <c r="BF535" s="31" t="str">
        <f>IFERROR(VLOOKUP(Data_Power_app[[#This Row],[PRO ODER]],'Result'!H:J,3,0),"")</f>
        <v>LAMINATION 5</v>
      </c>
      <c r="BG535" s="13"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568</v>
      </c>
      <c r="B536" s="29" t="s">
        <v>1869</v>
      </c>
      <c r="C536" s="29" t="s">
        <v>1870</v>
      </c>
      <c r="D536" s="29" t="s">
        <v>95</v>
      </c>
      <c r="E536" s="29" t="s">
        <v>298</v>
      </c>
      <c r="F536" s="29" t="s">
        <v>59</v>
      </c>
      <c r="G536" s="29">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29" t="s">
        <v>62</v>
      </c>
      <c r="AH536" s="29" t="s">
        <v>98</v>
      </c>
      <c r="AI536" s="29" t="s">
        <v>1871</v>
      </c>
      <c r="AJ536" s="29" t="s">
        <v>99</v>
      </c>
      <c r="AK536" s="29" t="s">
        <v>100</v>
      </c>
      <c r="AL536" s="29" t="s">
        <v>458</v>
      </c>
      <c r="AM536" s="29" t="s">
        <v>459</v>
      </c>
      <c r="AN536" s="29">
        <v>67.597610000000003</v>
      </c>
      <c r="AO536" s="29" t="s">
        <v>68</v>
      </c>
      <c r="AP536" s="29"/>
      <c r="AQ536" s="29"/>
      <c r="AR536" s="29" t="s">
        <v>68</v>
      </c>
      <c r="AS536" s="29"/>
      <c r="AT536" s="29"/>
      <c r="AU536" s="29" t="s">
        <v>460</v>
      </c>
      <c r="AV536" s="29" t="s">
        <v>461</v>
      </c>
      <c r="AW536" s="29">
        <v>295.65530000000001</v>
      </c>
      <c r="AX536" s="29" t="s">
        <v>1872</v>
      </c>
      <c r="AY536" s="29" t="s">
        <v>1873</v>
      </c>
      <c r="AZ536" s="3">
        <v>3678</v>
      </c>
      <c r="BA536" s="29" t="s">
        <v>60</v>
      </c>
      <c r="BB536" s="29">
        <v>3678</v>
      </c>
      <c r="BC536" s="29" t="s">
        <v>60</v>
      </c>
      <c r="BD536" s="29" t="s">
        <v>60</v>
      </c>
      <c r="BE536" s="29" t="s">
        <v>60</v>
      </c>
      <c r="BF536" s="31" t="str">
        <f>IFERROR(VLOOKUP(Data_Power_app[[#This Row],[PRO ODER]],'Result'!H:J,3,0),"")</f>
        <v/>
      </c>
      <c r="BG536" s="13" t="str">
        <f>IFERROR(VLOOKUP(Data_Power_app[[#This Row],[PRO ODER]]&amp;"LAM",'Real Time'!A:E,4,0),"")</f>
        <v>ML-07</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7">
        <v>569</v>
      </c>
      <c r="B537" s="29" t="s">
        <v>1510</v>
      </c>
      <c r="C537" s="29" t="s">
        <v>1511</v>
      </c>
      <c r="D537" s="29" t="s">
        <v>95</v>
      </c>
      <c r="E537" s="29" t="s">
        <v>298</v>
      </c>
      <c r="F537" s="29" t="s">
        <v>59</v>
      </c>
      <c r="G537" s="29">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29" t="s">
        <v>62</v>
      </c>
      <c r="AH537" s="29" t="s">
        <v>98</v>
      </c>
      <c r="AI537" s="29" t="s">
        <v>842</v>
      </c>
      <c r="AJ537" s="29" t="s">
        <v>99</v>
      </c>
      <c r="AK537" s="29" t="s">
        <v>65</v>
      </c>
      <c r="AL537" s="29" t="s">
        <v>458</v>
      </c>
      <c r="AM537" s="29" t="s">
        <v>459</v>
      </c>
      <c r="AN537" s="29">
        <v>63.230499999999999</v>
      </c>
      <c r="AO537" s="29" t="s">
        <v>68</v>
      </c>
      <c r="AP537" s="29"/>
      <c r="AQ537" s="29"/>
      <c r="AR537" s="29" t="s">
        <v>68</v>
      </c>
      <c r="AS537" s="29"/>
      <c r="AT537" s="29"/>
      <c r="AU537" s="29" t="s">
        <v>843</v>
      </c>
      <c r="AV537" s="29" t="s">
        <v>844</v>
      </c>
      <c r="AW537" s="29">
        <v>276.54530999999997</v>
      </c>
      <c r="AX537" s="29" t="s">
        <v>845</v>
      </c>
      <c r="AY537" s="29" t="s">
        <v>846</v>
      </c>
      <c r="AZ537" s="3">
        <v>3996</v>
      </c>
      <c r="BA537" s="29" t="s">
        <v>60</v>
      </c>
      <c r="BB537" s="29">
        <v>3996</v>
      </c>
      <c r="BC537" s="29" t="s">
        <v>60</v>
      </c>
      <c r="BD537" s="29" t="s">
        <v>60</v>
      </c>
      <c r="BE537" s="29" t="s">
        <v>60</v>
      </c>
      <c r="BF537" s="31" t="str">
        <f>IFERROR(VLOOKUP(Data_Power_app[[#This Row],[PRO ODER]],'Result'!H:J,3,0),"")</f>
        <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7">
        <v>570</v>
      </c>
      <c r="B538" s="29" t="s">
        <v>6142</v>
      </c>
      <c r="C538" s="29" t="s">
        <v>6143</v>
      </c>
      <c r="D538" s="29" t="s">
        <v>86</v>
      </c>
      <c r="E538" s="29" t="s">
        <v>163</v>
      </c>
      <c r="F538" s="29" t="s">
        <v>72</v>
      </c>
      <c r="G538" s="29">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29" t="s">
        <v>1106</v>
      </c>
      <c r="AH538" s="29" t="s">
        <v>525</v>
      </c>
      <c r="AI538" s="29" t="s">
        <v>6144</v>
      </c>
      <c r="AJ538" s="29" t="s">
        <v>74</v>
      </c>
      <c r="AK538" s="29" t="s">
        <v>100</v>
      </c>
      <c r="AL538" s="29" t="s">
        <v>161</v>
      </c>
      <c r="AM538" s="29" t="s">
        <v>162</v>
      </c>
      <c r="AN538" s="29">
        <v>67.475260000000006</v>
      </c>
      <c r="AO538" s="29" t="s">
        <v>68</v>
      </c>
      <c r="AP538" s="29"/>
      <c r="AQ538" s="29"/>
      <c r="AR538" s="29" t="s">
        <v>68</v>
      </c>
      <c r="AS538" s="29"/>
      <c r="AT538" s="29"/>
      <c r="AU538" s="29" t="s">
        <v>6145</v>
      </c>
      <c r="AV538" s="29" t="s">
        <v>6146</v>
      </c>
      <c r="AW538" s="29">
        <v>147.56312</v>
      </c>
      <c r="AX538" s="29" t="s">
        <v>6147</v>
      </c>
      <c r="AY538" s="29" t="s">
        <v>6148</v>
      </c>
      <c r="AZ538" s="3">
        <v>2449</v>
      </c>
      <c r="BA538" s="29" t="s">
        <v>213</v>
      </c>
      <c r="BB538" s="29">
        <v>2450</v>
      </c>
      <c r="BC538" s="29" t="s">
        <v>60</v>
      </c>
      <c r="BD538" s="29" t="s">
        <v>60</v>
      </c>
      <c r="BE538" s="29" t="s">
        <v>526</v>
      </c>
      <c r="BF538" s="31" t="str">
        <f>IFERROR(VLOOKUP(Data_Power_app[[#This Row],[PRO ODER]],'Result'!H:J,3,0),"")</f>
        <v>LAMINATION 3</v>
      </c>
      <c r="BG538" s="13" t="str">
        <f>IFERROR(VLOOKUP(Data_Power_app[[#This Row],[PRO ODER]]&amp;"LAM",'Real Time'!A:E,4,0),"")</f>
        <v>ML-03</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7">
        <v>571</v>
      </c>
      <c r="B539" s="29" t="s">
        <v>2636</v>
      </c>
      <c r="C539" s="29" t="s">
        <v>2637</v>
      </c>
      <c r="D539" s="29" t="s">
        <v>86</v>
      </c>
      <c r="E539" s="29" t="s">
        <v>170</v>
      </c>
      <c r="F539" s="29" t="s">
        <v>59</v>
      </c>
      <c r="G539" s="29">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29" t="s">
        <v>1106</v>
      </c>
      <c r="AH539" s="29" t="s">
        <v>215</v>
      </c>
      <c r="AI539" s="29" t="s">
        <v>2638</v>
      </c>
      <c r="AJ539" s="29" t="s">
        <v>172</v>
      </c>
      <c r="AK539" s="29" t="s">
        <v>100</v>
      </c>
      <c r="AL539" s="29" t="s">
        <v>173</v>
      </c>
      <c r="AM539" s="29" t="s">
        <v>174</v>
      </c>
      <c r="AN539" s="29">
        <v>1.3796900000000001</v>
      </c>
      <c r="AO539" s="29" t="s">
        <v>68</v>
      </c>
      <c r="AP539" s="29"/>
      <c r="AQ539" s="29"/>
      <c r="AR539" s="29" t="s">
        <v>68</v>
      </c>
      <c r="AS539" s="29"/>
      <c r="AT539" s="29"/>
      <c r="AU539" s="29" t="s">
        <v>250</v>
      </c>
      <c r="AV539" s="29" t="s">
        <v>251</v>
      </c>
      <c r="AW539" s="29">
        <v>3.0171999999999999</v>
      </c>
      <c r="AX539" s="29" t="s">
        <v>11560</v>
      </c>
      <c r="AY539" s="29" t="s">
        <v>11561</v>
      </c>
      <c r="AZ539" s="3">
        <v>24</v>
      </c>
      <c r="BA539" s="29" t="s">
        <v>60</v>
      </c>
      <c r="BB539" s="29">
        <v>40</v>
      </c>
      <c r="BC539" s="29" t="s">
        <v>60</v>
      </c>
      <c r="BD539" s="29" t="s">
        <v>60</v>
      </c>
      <c r="BE539" s="29" t="s">
        <v>60</v>
      </c>
      <c r="BF539" s="31" t="str">
        <f>IFERROR(VLOOKUP(Data_Power_app[[#This Row],[PRO ODER]],'Result'!H:J,3,0),"")</f>
        <v/>
      </c>
      <c r="BG539" s="13" t="str">
        <f>IFERROR(VLOOKUP(Data_Power_app[[#This Row],[PRO ODER]]&amp;"LAM",'Real Time'!A:E,4,0),"")</f>
        <v>ML-05</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7">
        <v>572</v>
      </c>
      <c r="B540" s="29" t="s">
        <v>4688</v>
      </c>
      <c r="C540" s="29" t="s">
        <v>4689</v>
      </c>
      <c r="D540" s="29" t="s">
        <v>86</v>
      </c>
      <c r="E540" s="29" t="s">
        <v>170</v>
      </c>
      <c r="F540" s="29" t="s">
        <v>59</v>
      </c>
      <c r="G540" s="29">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c r="AG540" s="29" t="s">
        <v>62</v>
      </c>
      <c r="AH540" s="29" t="s">
        <v>215</v>
      </c>
      <c r="AI540" s="29" t="s">
        <v>420</v>
      </c>
      <c r="AJ540" s="29" t="s">
        <v>172</v>
      </c>
      <c r="AK540" s="29" t="s">
        <v>100</v>
      </c>
      <c r="AL540" s="29" t="s">
        <v>173</v>
      </c>
      <c r="AM540" s="29" t="s">
        <v>174</v>
      </c>
      <c r="AN540" s="29">
        <v>202.77643</v>
      </c>
      <c r="AO540" s="29" t="s">
        <v>68</v>
      </c>
      <c r="AP540" s="29"/>
      <c r="AQ540" s="29"/>
      <c r="AR540" s="29" t="s">
        <v>68</v>
      </c>
      <c r="AS540" s="29"/>
      <c r="AT540" s="29"/>
      <c r="AU540" s="29" t="s">
        <v>421</v>
      </c>
      <c r="AV540" s="29" t="s">
        <v>422</v>
      </c>
      <c r="AW540" s="29">
        <v>443.45103999999998</v>
      </c>
      <c r="AX540" s="29" t="s">
        <v>11533</v>
      </c>
      <c r="AY540" s="29" t="s">
        <v>11534</v>
      </c>
      <c r="AZ540" s="3">
        <v>3770</v>
      </c>
      <c r="BA540" s="29" t="s">
        <v>60</v>
      </c>
      <c r="BB540" s="29">
        <v>5832</v>
      </c>
      <c r="BC540" s="29" t="s">
        <v>60</v>
      </c>
      <c r="BD540" s="29" t="s">
        <v>60</v>
      </c>
      <c r="BE540" s="29" t="s">
        <v>60</v>
      </c>
      <c r="BF540" s="31" t="str">
        <f>IFERROR(VLOOKUP(Data_Power_app[[#This Row],[PRO ODER]],'Result'!H:J,3,0),"")</f>
        <v>LAMINATION 5</v>
      </c>
      <c r="BG540" s="13" t="str">
        <f>IFERROR(VLOOKUP(Data_Power_app[[#This Row],[PRO ODER]]&amp;"LAM",'Real Time'!A:E,4,0),"")</f>
        <v>ML-03</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573</v>
      </c>
      <c r="B541" s="29" t="s">
        <v>2444</v>
      </c>
      <c r="C541" s="29" t="s">
        <v>2352</v>
      </c>
      <c r="D541" s="29" t="s">
        <v>86</v>
      </c>
      <c r="E541" s="29" t="s">
        <v>163</v>
      </c>
      <c r="F541" s="29" t="s">
        <v>59</v>
      </c>
      <c r="G541" s="29">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29" t="s">
        <v>1106</v>
      </c>
      <c r="AH541" s="29" t="s">
        <v>183</v>
      </c>
      <c r="AI541" s="29" t="s">
        <v>685</v>
      </c>
      <c r="AJ541" s="29" t="s">
        <v>184</v>
      </c>
      <c r="AK541" s="29" t="s">
        <v>100</v>
      </c>
      <c r="AL541" s="29" t="s">
        <v>166</v>
      </c>
      <c r="AM541" s="29" t="s">
        <v>167</v>
      </c>
      <c r="AN541" s="29">
        <v>322.14386000000002</v>
      </c>
      <c r="AO541" s="29" t="s">
        <v>68</v>
      </c>
      <c r="AP541" s="29"/>
      <c r="AQ541" s="29"/>
      <c r="AR541" s="29" t="s">
        <v>68</v>
      </c>
      <c r="AS541" s="29"/>
      <c r="AT541" s="29"/>
      <c r="AU541" s="29" t="s">
        <v>686</v>
      </c>
      <c r="AV541" s="29" t="s">
        <v>687</v>
      </c>
      <c r="AW541" s="29">
        <v>704.56017999999995</v>
      </c>
      <c r="AX541" s="29" t="s">
        <v>2151</v>
      </c>
      <c r="AY541" s="29" t="s">
        <v>2152</v>
      </c>
      <c r="AZ541" s="3">
        <v>7658</v>
      </c>
      <c r="BA541" s="29" t="s">
        <v>60</v>
      </c>
      <c r="BB541" s="29">
        <v>8390</v>
      </c>
      <c r="BC541" s="29" t="s">
        <v>60</v>
      </c>
      <c r="BD541" s="29" t="s">
        <v>60</v>
      </c>
      <c r="BE541" s="29" t="s">
        <v>60</v>
      </c>
      <c r="BF541" s="31" t="str">
        <f>IFERROR(VLOOKUP(Data_Power_app[[#This Row],[PRO ODER]],'Result'!H:J,3,0),"")</f>
        <v/>
      </c>
      <c r="BG541" s="13" t="str">
        <f>IFERROR(VLOOKUP(Data_Power_app[[#This Row],[PRO ODER]]&amp;"LAM",'Real Time'!A:E,4,0),"")</f>
        <v>ML-07</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7">
        <v>574</v>
      </c>
      <c r="B542" s="29" t="s">
        <v>2149</v>
      </c>
      <c r="C542" s="29" t="s">
        <v>2150</v>
      </c>
      <c r="D542" s="29" t="s">
        <v>86</v>
      </c>
      <c r="E542" s="29" t="s">
        <v>163</v>
      </c>
      <c r="F542" s="29" t="s">
        <v>59</v>
      </c>
      <c r="G542" s="29">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29" t="s">
        <v>1106</v>
      </c>
      <c r="AH542" s="29" t="s">
        <v>183</v>
      </c>
      <c r="AI542" s="29" t="s">
        <v>685</v>
      </c>
      <c r="AJ542" s="29" t="s">
        <v>184</v>
      </c>
      <c r="AK542" s="29" t="s">
        <v>100</v>
      </c>
      <c r="AL542" s="29" t="s">
        <v>166</v>
      </c>
      <c r="AM542" s="29" t="s">
        <v>167</v>
      </c>
      <c r="AN542" s="29">
        <v>0.17874000000000001</v>
      </c>
      <c r="AO542" s="29" t="s">
        <v>68</v>
      </c>
      <c r="AP542" s="29"/>
      <c r="AQ542" s="29"/>
      <c r="AR542" s="29" t="s">
        <v>68</v>
      </c>
      <c r="AS542" s="29"/>
      <c r="AT542" s="29"/>
      <c r="AU542" s="29" t="s">
        <v>686</v>
      </c>
      <c r="AV542" s="29" t="s">
        <v>687</v>
      </c>
      <c r="AW542" s="29">
        <v>0.39091999999999999</v>
      </c>
      <c r="AX542" s="29" t="s">
        <v>2151</v>
      </c>
      <c r="AY542" s="29" t="s">
        <v>2152</v>
      </c>
      <c r="AZ542" s="3">
        <v>4</v>
      </c>
      <c r="BA542" s="29" t="s">
        <v>60</v>
      </c>
      <c r="BB542" s="29">
        <v>5</v>
      </c>
      <c r="BC542" s="29" t="s">
        <v>60</v>
      </c>
      <c r="BD542" s="29" t="s">
        <v>60</v>
      </c>
      <c r="BE542" s="29" t="s">
        <v>60</v>
      </c>
      <c r="BF542" s="31" t="str">
        <f>IFERROR(VLOOKUP(Data_Power_app[[#This Row],[PRO ODER]],'Result'!H:J,3,0),"")</f>
        <v/>
      </c>
      <c r="BG542" s="13" t="str">
        <f>IFERROR(VLOOKUP(Data_Power_app[[#This Row],[PRO ODER]]&amp;"LAM",'Real Time'!A:E,4,0),"")</f>
        <v>ML-07</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7">
        <v>575</v>
      </c>
      <c r="B543" s="29" t="s">
        <v>1846</v>
      </c>
      <c r="C543" s="29" t="s">
        <v>1847</v>
      </c>
      <c r="D543" s="29" t="s">
        <v>272</v>
      </c>
      <c r="E543" s="29" t="s">
        <v>273</v>
      </c>
      <c r="F543" s="29" t="s">
        <v>59</v>
      </c>
      <c r="G543" s="29">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29" t="s">
        <v>1106</v>
      </c>
      <c r="AH543" s="29" t="s">
        <v>274</v>
      </c>
      <c r="AI543" s="29" t="s">
        <v>538</v>
      </c>
      <c r="AJ543" s="29" t="s">
        <v>275</v>
      </c>
      <c r="AK543" s="29" t="s">
        <v>100</v>
      </c>
      <c r="AL543" s="29" t="s">
        <v>276</v>
      </c>
      <c r="AM543" s="29" t="s">
        <v>277</v>
      </c>
      <c r="AN543" s="29">
        <v>3.8982800000000002</v>
      </c>
      <c r="AO543" s="29" t="s">
        <v>68</v>
      </c>
      <c r="AP543" s="29"/>
      <c r="AQ543" s="29"/>
      <c r="AR543" s="29" t="s">
        <v>68</v>
      </c>
      <c r="AS543" s="29"/>
      <c r="AT543" s="29"/>
      <c r="AU543" s="29" t="s">
        <v>345</v>
      </c>
      <c r="AV543" s="29" t="s">
        <v>346</v>
      </c>
      <c r="AW543" s="29">
        <v>14.49485</v>
      </c>
      <c r="AX543" s="29" t="s">
        <v>539</v>
      </c>
      <c r="AY543" s="29" t="s">
        <v>540</v>
      </c>
      <c r="AZ543" s="3">
        <v>172</v>
      </c>
      <c r="BA543" s="29" t="s">
        <v>60</v>
      </c>
      <c r="BB543" s="29">
        <v>172</v>
      </c>
      <c r="BC543" s="29" t="s">
        <v>60</v>
      </c>
      <c r="BD543" s="29" t="s">
        <v>60</v>
      </c>
      <c r="BE543" s="29" t="s">
        <v>60</v>
      </c>
      <c r="BF543" s="31" t="str">
        <f>IFERROR(VLOOKUP(Data_Power_app[[#This Row],[PRO ODER]],'Result'!H:J,3,0),"")</f>
        <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7">
        <v>576</v>
      </c>
      <c r="B544" s="29" t="s">
        <v>1852</v>
      </c>
      <c r="C544" s="29" t="s">
        <v>1853</v>
      </c>
      <c r="D544" s="29" t="s">
        <v>272</v>
      </c>
      <c r="E544" s="29" t="s">
        <v>273</v>
      </c>
      <c r="F544" s="29" t="s">
        <v>59</v>
      </c>
      <c r="G544" s="29">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29" t="s">
        <v>1106</v>
      </c>
      <c r="AH544" s="29" t="s">
        <v>274</v>
      </c>
      <c r="AI544" s="29" t="s">
        <v>538</v>
      </c>
      <c r="AJ544" s="29" t="s">
        <v>275</v>
      </c>
      <c r="AK544" s="29" t="s">
        <v>100</v>
      </c>
      <c r="AL544" s="29" t="s">
        <v>276</v>
      </c>
      <c r="AM544" s="29" t="s">
        <v>277</v>
      </c>
      <c r="AN544" s="29">
        <v>20.082529999999998</v>
      </c>
      <c r="AO544" s="29" t="s">
        <v>68</v>
      </c>
      <c r="AP544" s="29"/>
      <c r="AQ544" s="29"/>
      <c r="AR544" s="29" t="s">
        <v>68</v>
      </c>
      <c r="AS544" s="29"/>
      <c r="AT544" s="29"/>
      <c r="AU544" s="29" t="s">
        <v>345</v>
      </c>
      <c r="AV544" s="29" t="s">
        <v>346</v>
      </c>
      <c r="AW544" s="29">
        <v>74.671090000000007</v>
      </c>
      <c r="AX544" s="29" t="s">
        <v>539</v>
      </c>
      <c r="AY544" s="29" t="s">
        <v>540</v>
      </c>
      <c r="AZ544" s="3">
        <v>860</v>
      </c>
      <c r="BA544" s="29" t="s">
        <v>60</v>
      </c>
      <c r="BB544" s="29">
        <v>860</v>
      </c>
      <c r="BC544" s="29" t="s">
        <v>60</v>
      </c>
      <c r="BD544" s="29" t="s">
        <v>60</v>
      </c>
      <c r="BE544" s="29" t="s">
        <v>60</v>
      </c>
      <c r="BF544" s="31" t="str">
        <f>IFERROR(VLOOKUP(Data_Power_app[[#This Row],[PRO ODER]],'Result'!H:J,3,0),"")</f>
        <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7">
        <v>577</v>
      </c>
      <c r="B545" s="29" t="s">
        <v>6152</v>
      </c>
      <c r="C545" s="29" t="s">
        <v>6153</v>
      </c>
      <c r="D545" s="29" t="s">
        <v>86</v>
      </c>
      <c r="E545" s="29" t="s">
        <v>170</v>
      </c>
      <c r="F545" s="29" t="s">
        <v>72</v>
      </c>
      <c r="G545" s="29">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v>45819</v>
      </c>
      <c r="AC545" s="4" t="s">
        <v>60</v>
      </c>
      <c r="AD545" s="4">
        <v>45819</v>
      </c>
      <c r="AE545" s="4">
        <v>45821</v>
      </c>
      <c r="AF545" s="4"/>
      <c r="AG545" s="29" t="s">
        <v>1107</v>
      </c>
      <c r="AH545" s="29" t="s">
        <v>316</v>
      </c>
      <c r="AI545" s="29" t="s">
        <v>553</v>
      </c>
      <c r="AJ545" s="29" t="s">
        <v>74</v>
      </c>
      <c r="AK545" s="29" t="s">
        <v>100</v>
      </c>
      <c r="AL545" s="29" t="s">
        <v>317</v>
      </c>
      <c r="AM545" s="29" t="s">
        <v>318</v>
      </c>
      <c r="AN545" s="29">
        <v>82.453310000000002</v>
      </c>
      <c r="AO545" s="29" t="s">
        <v>68</v>
      </c>
      <c r="AP545" s="29"/>
      <c r="AQ545" s="29"/>
      <c r="AR545" s="29" t="s">
        <v>68</v>
      </c>
      <c r="AS545" s="29"/>
      <c r="AT545" s="29"/>
      <c r="AU545" s="29" t="s">
        <v>250</v>
      </c>
      <c r="AV545" s="29" t="s">
        <v>251</v>
      </c>
      <c r="AW545" s="29">
        <v>180.32640000000001</v>
      </c>
      <c r="AX545" s="29" t="s">
        <v>554</v>
      </c>
      <c r="AY545" s="29" t="s">
        <v>555</v>
      </c>
      <c r="AZ545" s="3">
        <v>3599</v>
      </c>
      <c r="BA545" s="29" t="s">
        <v>213</v>
      </c>
      <c r="BB545" s="29">
        <v>3599</v>
      </c>
      <c r="BC545" s="29" t="s">
        <v>60</v>
      </c>
      <c r="BD545" s="29" t="s">
        <v>60</v>
      </c>
      <c r="BE545" s="29" t="s">
        <v>319</v>
      </c>
      <c r="BF545" s="31" t="str">
        <f>IFERROR(VLOOKUP(Data_Power_app[[#This Row],[PRO ODER]],'Result'!H:J,3,0),"")</f>
        <v>LAMINATION 1</v>
      </c>
      <c r="BG545" s="13" t="str">
        <f>IFERROR(VLOOKUP(Data_Power_app[[#This Row],[PRO ODER]]&amp;"LAM",'Real Time'!A:E,4,0),"")</f>
        <v>ML-07</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578</v>
      </c>
      <c r="B546" s="29" t="s">
        <v>6154</v>
      </c>
      <c r="C546" s="29" t="s">
        <v>6155</v>
      </c>
      <c r="D546" s="29" t="s">
        <v>86</v>
      </c>
      <c r="E546" s="29" t="s">
        <v>170</v>
      </c>
      <c r="F546" s="29" t="s">
        <v>72</v>
      </c>
      <c r="G546" s="29">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29" t="s">
        <v>1106</v>
      </c>
      <c r="AH546" s="29" t="s">
        <v>187</v>
      </c>
      <c r="AI546" s="29" t="s">
        <v>819</v>
      </c>
      <c r="AJ546" s="29" t="s">
        <v>74</v>
      </c>
      <c r="AK546" s="29" t="s">
        <v>100</v>
      </c>
      <c r="AL546" s="29" t="s">
        <v>188</v>
      </c>
      <c r="AM546" s="29" t="s">
        <v>189</v>
      </c>
      <c r="AN546" s="29">
        <v>144.0558</v>
      </c>
      <c r="AO546" s="29" t="s">
        <v>93</v>
      </c>
      <c r="AP546" s="29" t="s">
        <v>94</v>
      </c>
      <c r="AQ546" s="29">
        <v>144.0558</v>
      </c>
      <c r="AR546" s="29" t="s">
        <v>68</v>
      </c>
      <c r="AS546" s="29"/>
      <c r="AT546" s="29"/>
      <c r="AU546" s="29" t="s">
        <v>820</v>
      </c>
      <c r="AV546" s="29" t="s">
        <v>821</v>
      </c>
      <c r="AW546" s="29">
        <v>267.78559000000001</v>
      </c>
      <c r="AX546" s="29" t="s">
        <v>68</v>
      </c>
      <c r="AY546" s="29" t="s">
        <v>68</v>
      </c>
      <c r="AZ546" s="3" t="s">
        <v>68</v>
      </c>
      <c r="BA546" s="29" t="s">
        <v>60</v>
      </c>
      <c r="BB546" s="29">
        <v>4375</v>
      </c>
      <c r="BC546" s="29" t="s">
        <v>60</v>
      </c>
      <c r="BD546" s="29" t="s">
        <v>60</v>
      </c>
      <c r="BE546" s="29" t="s">
        <v>60</v>
      </c>
      <c r="BF546" s="31" t="str">
        <f>IFERROR(VLOOKUP(Data_Power_app[[#This Row],[PRO ODER]],'Result'!H:J,3,0),"")</f>
        <v>LAMINATION 2</v>
      </c>
      <c r="BG546" s="13"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579</v>
      </c>
      <c r="B547" s="29" t="s">
        <v>6156</v>
      </c>
      <c r="C547" s="29" t="s">
        <v>6157</v>
      </c>
      <c r="D547" s="29" t="s">
        <v>86</v>
      </c>
      <c r="E547" s="29" t="s">
        <v>170</v>
      </c>
      <c r="F547" s="29" t="s">
        <v>72</v>
      </c>
      <c r="G547" s="29">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29" t="s">
        <v>1106</v>
      </c>
      <c r="AH547" s="29" t="s">
        <v>728</v>
      </c>
      <c r="AI547" s="29" t="s">
        <v>729</v>
      </c>
      <c r="AJ547" s="29" t="s">
        <v>74</v>
      </c>
      <c r="AK547" s="29" t="s">
        <v>100</v>
      </c>
      <c r="AL547" s="29" t="s">
        <v>188</v>
      </c>
      <c r="AM547" s="29" t="s">
        <v>189</v>
      </c>
      <c r="AN547" s="29">
        <v>143.81996000000001</v>
      </c>
      <c r="AO547" s="29" t="s">
        <v>93</v>
      </c>
      <c r="AP547" s="29" t="s">
        <v>94</v>
      </c>
      <c r="AQ547" s="29">
        <v>143.81996000000001</v>
      </c>
      <c r="AR547" s="29" t="s">
        <v>68</v>
      </c>
      <c r="AS547" s="29"/>
      <c r="AT547" s="29"/>
      <c r="AU547" s="29" t="s">
        <v>591</v>
      </c>
      <c r="AV547" s="29" t="s">
        <v>592</v>
      </c>
      <c r="AW547" s="29">
        <v>267.34867000000003</v>
      </c>
      <c r="AX547" s="29" t="s">
        <v>68</v>
      </c>
      <c r="AY547" s="29" t="s">
        <v>68</v>
      </c>
      <c r="AZ547" s="3" t="s">
        <v>68</v>
      </c>
      <c r="BA547" s="29" t="s">
        <v>60</v>
      </c>
      <c r="BB547" s="29">
        <v>4327</v>
      </c>
      <c r="BC547" s="29" t="s">
        <v>60</v>
      </c>
      <c r="BD547" s="29" t="s">
        <v>60</v>
      </c>
      <c r="BE547" s="29" t="s">
        <v>60</v>
      </c>
      <c r="BF547" s="31" t="str">
        <f>IFERROR(VLOOKUP(Data_Power_app[[#This Row],[PRO ODER]],'Result'!H:J,3,0),"")</f>
        <v>LAMINATION 2</v>
      </c>
      <c r="BG547" s="13"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580</v>
      </c>
      <c r="B548" s="29" t="s">
        <v>6158</v>
      </c>
      <c r="C548" s="29" t="s">
        <v>6159</v>
      </c>
      <c r="D548" s="29" t="s">
        <v>222</v>
      </c>
      <c r="E548" s="29" t="s">
        <v>280</v>
      </c>
      <c r="F548" s="29" t="s">
        <v>72</v>
      </c>
      <c r="G548" s="29">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29" t="s">
        <v>1106</v>
      </c>
      <c r="AH548" s="29" t="s">
        <v>281</v>
      </c>
      <c r="AI548" s="29" t="s">
        <v>814</v>
      </c>
      <c r="AJ548" s="29" t="s">
        <v>74</v>
      </c>
      <c r="AK548" s="29" t="s">
        <v>100</v>
      </c>
      <c r="AL548" s="29" t="s">
        <v>282</v>
      </c>
      <c r="AM548" s="29" t="s">
        <v>283</v>
      </c>
      <c r="AN548" s="29">
        <v>116.94316999999999</v>
      </c>
      <c r="AO548" s="29" t="s">
        <v>68</v>
      </c>
      <c r="AP548" s="29"/>
      <c r="AQ548" s="29"/>
      <c r="AR548" s="29" t="s">
        <v>68</v>
      </c>
      <c r="AS548" s="29"/>
      <c r="AT548" s="29"/>
      <c r="AU548" s="29" t="s">
        <v>815</v>
      </c>
      <c r="AV548" s="29" t="s">
        <v>816</v>
      </c>
      <c r="AW548" s="29">
        <v>255.73084</v>
      </c>
      <c r="AX548" s="29" t="s">
        <v>764</v>
      </c>
      <c r="AY548" s="29" t="s">
        <v>765</v>
      </c>
      <c r="AZ548" s="3">
        <v>4805</v>
      </c>
      <c r="BA548" s="29" t="s">
        <v>213</v>
      </c>
      <c r="BB548" s="29">
        <v>4805</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581</v>
      </c>
      <c r="B549" s="29" t="s">
        <v>6160</v>
      </c>
      <c r="C549" s="29" t="s">
        <v>6161</v>
      </c>
      <c r="D549" s="29" t="s">
        <v>222</v>
      </c>
      <c r="E549" s="29" t="s">
        <v>280</v>
      </c>
      <c r="F549" s="29" t="s">
        <v>72</v>
      </c>
      <c r="G549" s="29">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29" t="s">
        <v>1106</v>
      </c>
      <c r="AH549" s="29" t="s">
        <v>281</v>
      </c>
      <c r="AI549" s="29" t="s">
        <v>814</v>
      </c>
      <c r="AJ549" s="29" t="s">
        <v>74</v>
      </c>
      <c r="AK549" s="29" t="s">
        <v>100</v>
      </c>
      <c r="AL549" s="29" t="s">
        <v>282</v>
      </c>
      <c r="AM549" s="29" t="s">
        <v>283</v>
      </c>
      <c r="AN549" s="29">
        <v>20.32704</v>
      </c>
      <c r="AO549" s="29" t="s">
        <v>68</v>
      </c>
      <c r="AP549" s="29"/>
      <c r="AQ549" s="29"/>
      <c r="AR549" s="29" t="s">
        <v>68</v>
      </c>
      <c r="AS549" s="29"/>
      <c r="AT549" s="29"/>
      <c r="AU549" s="29" t="s">
        <v>815</v>
      </c>
      <c r="AV549" s="29" t="s">
        <v>816</v>
      </c>
      <c r="AW549" s="29">
        <v>44.451700000000002</v>
      </c>
      <c r="AX549" s="29" t="s">
        <v>764</v>
      </c>
      <c r="AY549" s="29" t="s">
        <v>765</v>
      </c>
      <c r="AZ549" s="3">
        <v>809</v>
      </c>
      <c r="BA549" s="29" t="s">
        <v>213</v>
      </c>
      <c r="BB549" s="29">
        <v>809</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582</v>
      </c>
      <c r="B550" s="29" t="s">
        <v>4690</v>
      </c>
      <c r="C550" s="29" t="s">
        <v>4691</v>
      </c>
      <c r="D550" s="29" t="s">
        <v>95</v>
      </c>
      <c r="E550" s="29" t="s">
        <v>298</v>
      </c>
      <c r="F550" s="29" t="s">
        <v>59</v>
      </c>
      <c r="G550" s="29">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29" t="s">
        <v>62</v>
      </c>
      <c r="AH550" s="29" t="s">
        <v>98</v>
      </c>
      <c r="AI550" s="29" t="s">
        <v>4692</v>
      </c>
      <c r="AJ550" s="29" t="s">
        <v>99</v>
      </c>
      <c r="AK550" s="29" t="s">
        <v>100</v>
      </c>
      <c r="AL550" s="29" t="s">
        <v>299</v>
      </c>
      <c r="AM550" s="29" t="s">
        <v>300</v>
      </c>
      <c r="AN550" s="29">
        <v>9.3653200000000005</v>
      </c>
      <c r="AO550" s="29" t="s">
        <v>68</v>
      </c>
      <c r="AP550" s="29"/>
      <c r="AQ550" s="29"/>
      <c r="AR550" s="29" t="s">
        <v>68</v>
      </c>
      <c r="AS550" s="29"/>
      <c r="AT550" s="29"/>
      <c r="AU550" s="29" t="s">
        <v>460</v>
      </c>
      <c r="AV550" s="29" t="s">
        <v>461</v>
      </c>
      <c r="AW550" s="29">
        <v>34.819319999999998</v>
      </c>
      <c r="AX550" s="29" t="s">
        <v>3503</v>
      </c>
      <c r="AY550" s="29" t="s">
        <v>3504</v>
      </c>
      <c r="AZ550" s="3">
        <v>420</v>
      </c>
      <c r="BA550" s="29" t="s">
        <v>60</v>
      </c>
      <c r="BB550" s="29">
        <v>420</v>
      </c>
      <c r="BC550" s="29" t="s">
        <v>60</v>
      </c>
      <c r="BD550" s="29" t="s">
        <v>60</v>
      </c>
      <c r="BE550" s="29" t="s">
        <v>60</v>
      </c>
      <c r="BF550" s="31" t="str">
        <f>IFERROR(VLOOKUP(Data_Power_app[[#This Row],[PRO ODER]],'Result'!H:J,3,0),"")</f>
        <v>LAMINATION 5</v>
      </c>
      <c r="BG550" s="13" t="str">
        <f>IFERROR(VLOOKUP(Data_Power_app[[#This Row],[PRO ODER]]&amp;"LAM",'Real Time'!A:E,4,0),"")</f>
        <v>ML-05</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583</v>
      </c>
      <c r="B551" s="29" t="s">
        <v>5470</v>
      </c>
      <c r="C551" s="29" t="s">
        <v>5471</v>
      </c>
      <c r="D551" s="29" t="s">
        <v>95</v>
      </c>
      <c r="E551" s="29" t="s">
        <v>298</v>
      </c>
      <c r="F551" s="29" t="s">
        <v>59</v>
      </c>
      <c r="G551" s="29">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29" t="s">
        <v>62</v>
      </c>
      <c r="AH551" s="29" t="s">
        <v>98</v>
      </c>
      <c r="AI551" s="29" t="s">
        <v>678</v>
      </c>
      <c r="AJ551" s="29" t="s">
        <v>99</v>
      </c>
      <c r="AK551" s="29" t="s">
        <v>100</v>
      </c>
      <c r="AL551" s="29" t="s">
        <v>299</v>
      </c>
      <c r="AM551" s="29" t="s">
        <v>300</v>
      </c>
      <c r="AN551" s="29">
        <v>9.0803700000000003</v>
      </c>
      <c r="AO551" s="29" t="s">
        <v>68</v>
      </c>
      <c r="AP551" s="29"/>
      <c r="AQ551" s="29"/>
      <c r="AR551" s="29" t="s">
        <v>68</v>
      </c>
      <c r="AS551" s="29"/>
      <c r="AT551" s="29"/>
      <c r="AU551" s="29" t="s">
        <v>460</v>
      </c>
      <c r="AV551" s="29" t="s">
        <v>461</v>
      </c>
      <c r="AW551" s="29">
        <v>33.761429999999997</v>
      </c>
      <c r="AX551" s="29" t="s">
        <v>462</v>
      </c>
      <c r="AY551" s="29" t="s">
        <v>463</v>
      </c>
      <c r="AZ551" s="3">
        <v>426</v>
      </c>
      <c r="BA551" s="29" t="s">
        <v>60</v>
      </c>
      <c r="BB551" s="29">
        <v>426</v>
      </c>
      <c r="BC551" s="29" t="s">
        <v>60</v>
      </c>
      <c r="BD551" s="29" t="s">
        <v>60</v>
      </c>
      <c r="BE551" s="29" t="s">
        <v>60</v>
      </c>
      <c r="BF551" s="31" t="str">
        <f>IFERROR(VLOOKUP(Data_Power_app[[#This Row],[PRO ODER]],'Result'!H:J,3,0),"")</f>
        <v>LAMINATION 1</v>
      </c>
      <c r="BG551" s="13" t="str">
        <f>IFERROR(VLOOKUP(Data_Power_app[[#This Row],[PRO ODER]]&amp;"LAM",'Real Time'!A:E,4,0),"")</f>
        <v>ML-05</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7">
        <v>584</v>
      </c>
      <c r="B552" s="29" t="s">
        <v>5472</v>
      </c>
      <c r="C552" s="29" t="s">
        <v>5473</v>
      </c>
      <c r="D552" s="29" t="s">
        <v>95</v>
      </c>
      <c r="E552" s="29" t="s">
        <v>298</v>
      </c>
      <c r="F552" s="29" t="s">
        <v>59</v>
      </c>
      <c r="G552" s="29">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29" t="s">
        <v>1106</v>
      </c>
      <c r="AH552" s="29" t="s">
        <v>98</v>
      </c>
      <c r="AI552" s="29" t="s">
        <v>881</v>
      </c>
      <c r="AJ552" s="29" t="s">
        <v>99</v>
      </c>
      <c r="AK552" s="29" t="s">
        <v>100</v>
      </c>
      <c r="AL552" s="29" t="s">
        <v>299</v>
      </c>
      <c r="AM552" s="29" t="s">
        <v>300</v>
      </c>
      <c r="AN552" s="29">
        <v>7.0878300000000003</v>
      </c>
      <c r="AO552" s="29" t="s">
        <v>68</v>
      </c>
      <c r="AP552" s="29"/>
      <c r="AQ552" s="29"/>
      <c r="AR552" s="29" t="s">
        <v>68</v>
      </c>
      <c r="AS552" s="29"/>
      <c r="AT552" s="29"/>
      <c r="AU552" s="29" t="s">
        <v>460</v>
      </c>
      <c r="AV552" s="29" t="s">
        <v>461</v>
      </c>
      <c r="AW552" s="29">
        <v>26.352</v>
      </c>
      <c r="AX552" s="29" t="s">
        <v>783</v>
      </c>
      <c r="AY552" s="29" t="s">
        <v>784</v>
      </c>
      <c r="AZ552" s="3">
        <v>318</v>
      </c>
      <c r="BA552" s="29" t="s">
        <v>60</v>
      </c>
      <c r="BB552" s="29">
        <v>318</v>
      </c>
      <c r="BC552" s="29" t="s">
        <v>60</v>
      </c>
      <c r="BD552" s="29" t="s">
        <v>60</v>
      </c>
      <c r="BE552" s="29" t="s">
        <v>60</v>
      </c>
      <c r="BF552" s="31" t="str">
        <f>IFERROR(VLOOKUP(Data_Power_app[[#This Row],[PRO ODER]],'Result'!H:J,3,0),"")</f>
        <v>LAMINATION 1</v>
      </c>
      <c r="BG552" s="13" t="str">
        <f>IFERROR(VLOOKUP(Data_Power_app[[#This Row],[PRO ODER]]&amp;"LAM",'Real Time'!A:E,4,0),"")</f>
        <v>ML-05</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7">
        <v>585</v>
      </c>
      <c r="B553" s="29" t="s">
        <v>5474</v>
      </c>
      <c r="C553" s="29" t="s">
        <v>5475</v>
      </c>
      <c r="D553" s="29" t="s">
        <v>95</v>
      </c>
      <c r="E553" s="29" t="s">
        <v>298</v>
      </c>
      <c r="F553" s="29" t="s">
        <v>59</v>
      </c>
      <c r="G553" s="29">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29" t="s">
        <v>62</v>
      </c>
      <c r="AH553" s="29" t="s">
        <v>98</v>
      </c>
      <c r="AI553" s="29" t="s">
        <v>881</v>
      </c>
      <c r="AJ553" s="29" t="s">
        <v>99</v>
      </c>
      <c r="AK553" s="29" t="s">
        <v>100</v>
      </c>
      <c r="AL553" s="29" t="s">
        <v>299</v>
      </c>
      <c r="AM553" s="29" t="s">
        <v>300</v>
      </c>
      <c r="AN553" s="29">
        <v>12.769</v>
      </c>
      <c r="AO553" s="29" t="s">
        <v>68</v>
      </c>
      <c r="AP553" s="29"/>
      <c r="AQ553" s="29"/>
      <c r="AR553" s="29" t="s">
        <v>68</v>
      </c>
      <c r="AS553" s="29"/>
      <c r="AT553" s="29"/>
      <c r="AU553" s="29" t="s">
        <v>460</v>
      </c>
      <c r="AV553" s="29" t="s">
        <v>461</v>
      </c>
      <c r="AW553" s="29">
        <v>47.474179999999997</v>
      </c>
      <c r="AX553" s="29" t="s">
        <v>783</v>
      </c>
      <c r="AY553" s="29" t="s">
        <v>784</v>
      </c>
      <c r="AZ553" s="3">
        <v>576</v>
      </c>
      <c r="BA553" s="29" t="s">
        <v>60</v>
      </c>
      <c r="BB553" s="29">
        <v>576</v>
      </c>
      <c r="BC553" s="29" t="s">
        <v>60</v>
      </c>
      <c r="BD553" s="29" t="s">
        <v>60</v>
      </c>
      <c r="BE553" s="29" t="s">
        <v>60</v>
      </c>
      <c r="BF553" s="31" t="str">
        <f>IFERROR(VLOOKUP(Data_Power_app[[#This Row],[PRO ODER]],'Result'!H:J,3,0),"")</f>
        <v>LAMINATION 1</v>
      </c>
      <c r="BG553" s="13" t="str">
        <f>IFERROR(VLOOKUP(Data_Power_app[[#This Row],[PRO ODER]]&amp;"LAM",'Real Time'!A:E,4,0),"")</f>
        <v>ML-05</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7">
        <v>586</v>
      </c>
      <c r="B554" s="29" t="s">
        <v>5476</v>
      </c>
      <c r="C554" s="29" t="s">
        <v>5477</v>
      </c>
      <c r="D554" s="29" t="s">
        <v>95</v>
      </c>
      <c r="E554" s="29" t="s">
        <v>298</v>
      </c>
      <c r="F554" s="29" t="s">
        <v>59</v>
      </c>
      <c r="G554" s="29">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29" t="s">
        <v>1106</v>
      </c>
      <c r="AH554" s="29" t="s">
        <v>98</v>
      </c>
      <c r="AI554" s="29" t="s">
        <v>881</v>
      </c>
      <c r="AJ554" s="29" t="s">
        <v>99</v>
      </c>
      <c r="AK554" s="29" t="s">
        <v>100</v>
      </c>
      <c r="AL554" s="29" t="s">
        <v>299</v>
      </c>
      <c r="AM554" s="29" t="s">
        <v>300</v>
      </c>
      <c r="AN554" s="29">
        <v>14.023260000000001</v>
      </c>
      <c r="AO554" s="29" t="s">
        <v>68</v>
      </c>
      <c r="AP554" s="29"/>
      <c r="AQ554" s="29"/>
      <c r="AR554" s="29" t="s">
        <v>68</v>
      </c>
      <c r="AS554" s="29"/>
      <c r="AT554" s="29"/>
      <c r="AU554" s="29" t="s">
        <v>460</v>
      </c>
      <c r="AV554" s="29" t="s">
        <v>461</v>
      </c>
      <c r="AW554" s="29">
        <v>52.138829999999999</v>
      </c>
      <c r="AX554" s="29" t="s">
        <v>783</v>
      </c>
      <c r="AY554" s="29" t="s">
        <v>784</v>
      </c>
      <c r="AZ554" s="3">
        <v>636</v>
      </c>
      <c r="BA554" s="29" t="s">
        <v>60</v>
      </c>
      <c r="BB554" s="29">
        <v>636</v>
      </c>
      <c r="BC554" s="29" t="s">
        <v>60</v>
      </c>
      <c r="BD554" s="29" t="s">
        <v>60</v>
      </c>
      <c r="BE554" s="29" t="s">
        <v>60</v>
      </c>
      <c r="BF554" s="31" t="str">
        <f>IFERROR(VLOOKUP(Data_Power_app[[#This Row],[PRO ODER]],'Result'!H:J,3,0),"")</f>
        <v>LAMINATION 1</v>
      </c>
      <c r="BG554" s="13" t="str">
        <f>IFERROR(VLOOKUP(Data_Power_app[[#This Row],[PRO ODER]]&amp;"LAM",'Real Time'!A:E,4,0),"")</f>
        <v>ML-05</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7">
        <v>587</v>
      </c>
      <c r="B555" s="29" t="s">
        <v>6162</v>
      </c>
      <c r="C555" s="29" t="s">
        <v>6163</v>
      </c>
      <c r="D555" s="29" t="s">
        <v>222</v>
      </c>
      <c r="E555" s="29" t="s">
        <v>2128</v>
      </c>
      <c r="F555" s="29" t="s">
        <v>72</v>
      </c>
      <c r="G555" s="29">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29" t="s">
        <v>1106</v>
      </c>
      <c r="AH555" s="29" t="s">
        <v>281</v>
      </c>
      <c r="AI555" s="29" t="s">
        <v>5348</v>
      </c>
      <c r="AJ555" s="29" t="s">
        <v>74</v>
      </c>
      <c r="AK555" s="29" t="s">
        <v>100</v>
      </c>
      <c r="AL555" s="29" t="s">
        <v>282</v>
      </c>
      <c r="AM555" s="29" t="s">
        <v>283</v>
      </c>
      <c r="AN555" s="29">
        <v>5.6782500000000002</v>
      </c>
      <c r="AO555" s="29" t="s">
        <v>68</v>
      </c>
      <c r="AP555" s="29"/>
      <c r="AQ555" s="29"/>
      <c r="AR555" s="29" t="s">
        <v>68</v>
      </c>
      <c r="AS555" s="29"/>
      <c r="AT555" s="29"/>
      <c r="AU555" s="29" t="s">
        <v>5349</v>
      </c>
      <c r="AV555" s="29" t="s">
        <v>5350</v>
      </c>
      <c r="AW555" s="29">
        <v>12.41718</v>
      </c>
      <c r="AX555" s="29" t="s">
        <v>5351</v>
      </c>
      <c r="AY555" s="29" t="s">
        <v>5352</v>
      </c>
      <c r="AZ555" s="3">
        <v>203</v>
      </c>
      <c r="BA555" s="29" t="s">
        <v>213</v>
      </c>
      <c r="BB555" s="29">
        <v>203</v>
      </c>
      <c r="BC555" s="29" t="s">
        <v>60</v>
      </c>
      <c r="BD555" s="29" t="s">
        <v>60</v>
      </c>
      <c r="BE555" s="29" t="s">
        <v>286</v>
      </c>
      <c r="BF555" s="31" t="str">
        <f>IFERROR(VLOOKUP(Data_Power_app[[#This Row],[PRO ODER]],'Result'!H:J,3,0),"")</f>
        <v>LAMINATION 4</v>
      </c>
      <c r="BG555" s="13"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588</v>
      </c>
      <c r="B556" s="29" t="s">
        <v>6164</v>
      </c>
      <c r="C556" s="29" t="s">
        <v>6165</v>
      </c>
      <c r="D556" s="29" t="s">
        <v>222</v>
      </c>
      <c r="E556" s="29" t="s">
        <v>2128</v>
      </c>
      <c r="F556" s="29" t="s">
        <v>72</v>
      </c>
      <c r="G556" s="29">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29" t="s">
        <v>1106</v>
      </c>
      <c r="AH556" s="29" t="s">
        <v>281</v>
      </c>
      <c r="AI556" s="29" t="s">
        <v>5348</v>
      </c>
      <c r="AJ556" s="29" t="s">
        <v>74</v>
      </c>
      <c r="AK556" s="29" t="s">
        <v>100</v>
      </c>
      <c r="AL556" s="29" t="s">
        <v>282</v>
      </c>
      <c r="AM556" s="29" t="s">
        <v>283</v>
      </c>
      <c r="AN556" s="29">
        <v>20.253900000000002</v>
      </c>
      <c r="AO556" s="29" t="s">
        <v>68</v>
      </c>
      <c r="AP556" s="29"/>
      <c r="AQ556" s="29"/>
      <c r="AR556" s="29" t="s">
        <v>68</v>
      </c>
      <c r="AS556" s="29"/>
      <c r="AT556" s="29"/>
      <c r="AU556" s="29" t="s">
        <v>5349</v>
      </c>
      <c r="AV556" s="29" t="s">
        <v>5350</v>
      </c>
      <c r="AW556" s="29">
        <v>44.291730000000001</v>
      </c>
      <c r="AX556" s="29" t="s">
        <v>5351</v>
      </c>
      <c r="AY556" s="29" t="s">
        <v>5352</v>
      </c>
      <c r="AZ556" s="3">
        <v>858</v>
      </c>
      <c r="BA556" s="29" t="s">
        <v>213</v>
      </c>
      <c r="BB556" s="29">
        <v>858</v>
      </c>
      <c r="BC556" s="29" t="s">
        <v>60</v>
      </c>
      <c r="BD556" s="29" t="s">
        <v>60</v>
      </c>
      <c r="BE556" s="29" t="s">
        <v>286</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589</v>
      </c>
      <c r="B557" s="29" t="s">
        <v>6166</v>
      </c>
      <c r="C557" s="29" t="s">
        <v>6167</v>
      </c>
      <c r="D557" s="29" t="s">
        <v>222</v>
      </c>
      <c r="E557" s="29" t="s">
        <v>2128</v>
      </c>
      <c r="F557" s="29" t="s">
        <v>72</v>
      </c>
      <c r="G557" s="29">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29" t="s">
        <v>1106</v>
      </c>
      <c r="AH557" s="29" t="s">
        <v>281</v>
      </c>
      <c r="AI557" s="29" t="s">
        <v>5348</v>
      </c>
      <c r="AJ557" s="29" t="s">
        <v>74</v>
      </c>
      <c r="AK557" s="29" t="s">
        <v>100</v>
      </c>
      <c r="AL557" s="29" t="s">
        <v>282</v>
      </c>
      <c r="AM557" s="29" t="s">
        <v>283</v>
      </c>
      <c r="AN557" s="29">
        <v>30.703309999999998</v>
      </c>
      <c r="AO557" s="29" t="s">
        <v>68</v>
      </c>
      <c r="AP557" s="29"/>
      <c r="AQ557" s="29"/>
      <c r="AR557" s="29" t="s">
        <v>68</v>
      </c>
      <c r="AS557" s="29"/>
      <c r="AT557" s="29"/>
      <c r="AU557" s="29" t="s">
        <v>5349</v>
      </c>
      <c r="AV557" s="29" t="s">
        <v>5350</v>
      </c>
      <c r="AW557" s="29">
        <v>67.14255</v>
      </c>
      <c r="AX557" s="29" t="s">
        <v>5351</v>
      </c>
      <c r="AY557" s="29" t="s">
        <v>5352</v>
      </c>
      <c r="AZ557" s="3">
        <v>1290</v>
      </c>
      <c r="BA557" s="29" t="s">
        <v>213</v>
      </c>
      <c r="BB557" s="29">
        <v>1290</v>
      </c>
      <c r="BC557" s="29" t="s">
        <v>60</v>
      </c>
      <c r="BD557" s="29" t="s">
        <v>60</v>
      </c>
      <c r="BE557" s="29" t="s">
        <v>286</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590</v>
      </c>
      <c r="B558" s="29" t="s">
        <v>6168</v>
      </c>
      <c r="C558" s="29" t="s">
        <v>6169</v>
      </c>
      <c r="D558" s="29" t="s">
        <v>222</v>
      </c>
      <c r="E558" s="29" t="s">
        <v>2128</v>
      </c>
      <c r="F558" s="29" t="s">
        <v>72</v>
      </c>
      <c r="G558" s="29">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29" t="s">
        <v>1106</v>
      </c>
      <c r="AH558" s="29" t="s">
        <v>281</v>
      </c>
      <c r="AI558" s="29" t="s">
        <v>5348</v>
      </c>
      <c r="AJ558" s="29" t="s">
        <v>74</v>
      </c>
      <c r="AK558" s="29" t="s">
        <v>100</v>
      </c>
      <c r="AL558" s="29" t="s">
        <v>282</v>
      </c>
      <c r="AM558" s="29" t="s">
        <v>283</v>
      </c>
      <c r="AN558" s="29">
        <v>11.662649999999999</v>
      </c>
      <c r="AO558" s="29" t="s">
        <v>68</v>
      </c>
      <c r="AP558" s="29"/>
      <c r="AQ558" s="29"/>
      <c r="AR558" s="29" t="s">
        <v>68</v>
      </c>
      <c r="AS558" s="29"/>
      <c r="AT558" s="29"/>
      <c r="AU558" s="29" t="s">
        <v>5349</v>
      </c>
      <c r="AV558" s="29" t="s">
        <v>5350</v>
      </c>
      <c r="AW558" s="29">
        <v>25.503689999999999</v>
      </c>
      <c r="AX558" s="29" t="s">
        <v>5351</v>
      </c>
      <c r="AY558" s="29" t="s">
        <v>5352</v>
      </c>
      <c r="AZ558" s="3">
        <v>509</v>
      </c>
      <c r="BA558" s="29" t="s">
        <v>213</v>
      </c>
      <c r="BB558" s="29">
        <v>509</v>
      </c>
      <c r="BC558" s="29" t="s">
        <v>60</v>
      </c>
      <c r="BD558" s="29" t="s">
        <v>60</v>
      </c>
      <c r="BE558" s="29" t="s">
        <v>286</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591</v>
      </c>
      <c r="B559" s="29" t="s">
        <v>6170</v>
      </c>
      <c r="C559" s="29" t="s">
        <v>6171</v>
      </c>
      <c r="D559" s="29" t="s">
        <v>222</v>
      </c>
      <c r="E559" s="29" t="s">
        <v>2128</v>
      </c>
      <c r="F559" s="29" t="s">
        <v>72</v>
      </c>
      <c r="G559" s="29">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c r="AG559" s="29" t="s">
        <v>62</v>
      </c>
      <c r="AH559" s="29" t="s">
        <v>281</v>
      </c>
      <c r="AI559" s="29" t="s">
        <v>6172</v>
      </c>
      <c r="AJ559" s="29" t="s">
        <v>74</v>
      </c>
      <c r="AK559" s="29" t="s">
        <v>100</v>
      </c>
      <c r="AL559" s="29" t="s">
        <v>282</v>
      </c>
      <c r="AM559" s="29" t="s">
        <v>283</v>
      </c>
      <c r="AN559" s="29">
        <v>212.66754</v>
      </c>
      <c r="AO559" s="29" t="s">
        <v>68</v>
      </c>
      <c r="AP559" s="29"/>
      <c r="AQ559" s="29"/>
      <c r="AR559" s="29" t="s">
        <v>68</v>
      </c>
      <c r="AS559" s="29"/>
      <c r="AT559" s="29"/>
      <c r="AU559" s="29" t="s">
        <v>5620</v>
      </c>
      <c r="AV559" s="29" t="s">
        <v>5621</v>
      </c>
      <c r="AW559" s="29">
        <v>465.06088999999997</v>
      </c>
      <c r="AX559" s="29" t="s">
        <v>6173</v>
      </c>
      <c r="AY559" s="29" t="s">
        <v>6174</v>
      </c>
      <c r="AZ559" s="3">
        <v>9342</v>
      </c>
      <c r="BA559" s="29" t="s">
        <v>213</v>
      </c>
      <c r="BB559" s="29">
        <v>9342</v>
      </c>
      <c r="BC559" s="29" t="s">
        <v>60</v>
      </c>
      <c r="BD559" s="29" t="s">
        <v>60</v>
      </c>
      <c r="BE559" s="29" t="s">
        <v>286</v>
      </c>
      <c r="BF559" s="31" t="str">
        <f>IFERROR(VLOOKUP(Data_Power_app[[#This Row],[PRO ODER]],'Result'!H:J,3,0),"")</f>
        <v>LAMINATION 4</v>
      </c>
      <c r="BG559" s="13"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7">
        <v>592</v>
      </c>
      <c r="B560" s="29" t="s">
        <v>6175</v>
      </c>
      <c r="C560" s="29" t="s">
        <v>6176</v>
      </c>
      <c r="D560" s="29" t="s">
        <v>222</v>
      </c>
      <c r="E560" s="29" t="s">
        <v>2128</v>
      </c>
      <c r="F560" s="29" t="s">
        <v>72</v>
      </c>
      <c r="G560" s="29">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29" t="s">
        <v>1106</v>
      </c>
      <c r="AH560" s="29" t="s">
        <v>281</v>
      </c>
      <c r="AI560" s="29" t="s">
        <v>5348</v>
      </c>
      <c r="AJ560" s="29" t="s">
        <v>74</v>
      </c>
      <c r="AK560" s="29" t="s">
        <v>100</v>
      </c>
      <c r="AL560" s="29" t="s">
        <v>282</v>
      </c>
      <c r="AM560" s="29" t="s">
        <v>283</v>
      </c>
      <c r="AN560" s="29">
        <v>9.7476099999999999</v>
      </c>
      <c r="AO560" s="29" t="s">
        <v>68</v>
      </c>
      <c r="AP560" s="29"/>
      <c r="AQ560" s="29"/>
      <c r="AR560" s="29" t="s">
        <v>68</v>
      </c>
      <c r="AS560" s="29"/>
      <c r="AT560" s="29"/>
      <c r="AU560" s="29" t="s">
        <v>5349</v>
      </c>
      <c r="AV560" s="29" t="s">
        <v>5350</v>
      </c>
      <c r="AW560" s="29">
        <v>21.315829999999998</v>
      </c>
      <c r="AX560" s="29" t="s">
        <v>5351</v>
      </c>
      <c r="AY560" s="29" t="s">
        <v>5352</v>
      </c>
      <c r="AZ560" s="3">
        <v>431</v>
      </c>
      <c r="BA560" s="29" t="s">
        <v>213</v>
      </c>
      <c r="BB560" s="29">
        <v>431</v>
      </c>
      <c r="BC560" s="29" t="s">
        <v>60</v>
      </c>
      <c r="BD560" s="29" t="s">
        <v>60</v>
      </c>
      <c r="BE560" s="29" t="s">
        <v>286</v>
      </c>
      <c r="BF560" s="31" t="str">
        <f>IFERROR(VLOOKUP(Data_Power_app[[#This Row],[PRO ODER]],'Result'!H:J,3,0),"")</f>
        <v>LAMINATION 4</v>
      </c>
      <c r="BG560" s="13"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593</v>
      </c>
      <c r="B561" s="29" t="s">
        <v>6177</v>
      </c>
      <c r="C561" s="29" t="s">
        <v>6178</v>
      </c>
      <c r="D561" s="29" t="s">
        <v>222</v>
      </c>
      <c r="E561" s="29" t="s">
        <v>2128</v>
      </c>
      <c r="F561" s="29" t="s">
        <v>72</v>
      </c>
      <c r="G561" s="29">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29" t="s">
        <v>1106</v>
      </c>
      <c r="AH561" s="29" t="s">
        <v>281</v>
      </c>
      <c r="AI561" s="29" t="s">
        <v>5348</v>
      </c>
      <c r="AJ561" s="29" t="s">
        <v>74</v>
      </c>
      <c r="AK561" s="29" t="s">
        <v>100</v>
      </c>
      <c r="AL561" s="29" t="s">
        <v>282</v>
      </c>
      <c r="AM561" s="29" t="s">
        <v>283</v>
      </c>
      <c r="AN561" s="29">
        <v>14.124560000000001</v>
      </c>
      <c r="AO561" s="29" t="s">
        <v>68</v>
      </c>
      <c r="AP561" s="29"/>
      <c r="AQ561" s="29"/>
      <c r="AR561" s="29" t="s">
        <v>68</v>
      </c>
      <c r="AS561" s="29"/>
      <c r="AT561" s="29"/>
      <c r="AU561" s="29" t="s">
        <v>5349</v>
      </c>
      <c r="AV561" s="29" t="s">
        <v>5350</v>
      </c>
      <c r="AW561" s="29">
        <v>30.887149999999998</v>
      </c>
      <c r="AX561" s="29" t="s">
        <v>5351</v>
      </c>
      <c r="AY561" s="29" t="s">
        <v>5352</v>
      </c>
      <c r="AZ561" s="3">
        <v>624</v>
      </c>
      <c r="BA561" s="29" t="s">
        <v>213</v>
      </c>
      <c r="BB561" s="29">
        <v>624</v>
      </c>
      <c r="BC561" s="29" t="s">
        <v>60</v>
      </c>
      <c r="BD561" s="29" t="s">
        <v>60</v>
      </c>
      <c r="BE561" s="29" t="s">
        <v>286</v>
      </c>
      <c r="BF561" s="31" t="str">
        <f>IFERROR(VLOOKUP(Data_Power_app[[#This Row],[PRO ODER]],'Result'!H:J,3,0),"")</f>
        <v>LAMINATION 4</v>
      </c>
      <c r="BG561" s="13"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7">
        <v>594</v>
      </c>
      <c r="B562" s="29" t="s">
        <v>6179</v>
      </c>
      <c r="C562" s="29" t="s">
        <v>6180</v>
      </c>
      <c r="D562" s="29" t="s">
        <v>222</v>
      </c>
      <c r="E562" s="29" t="s">
        <v>2128</v>
      </c>
      <c r="F562" s="29" t="s">
        <v>72</v>
      </c>
      <c r="G562" s="29">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29" t="s">
        <v>1106</v>
      </c>
      <c r="AH562" s="29" t="s">
        <v>281</v>
      </c>
      <c r="AI562" s="29" t="s">
        <v>5348</v>
      </c>
      <c r="AJ562" s="29" t="s">
        <v>74</v>
      </c>
      <c r="AK562" s="29" t="s">
        <v>100</v>
      </c>
      <c r="AL562" s="29" t="s">
        <v>282</v>
      </c>
      <c r="AM562" s="29" t="s">
        <v>283</v>
      </c>
      <c r="AN562" s="29">
        <v>13.83695</v>
      </c>
      <c r="AO562" s="29" t="s">
        <v>68</v>
      </c>
      <c r="AP562" s="29"/>
      <c r="AQ562" s="29"/>
      <c r="AR562" s="29" t="s">
        <v>68</v>
      </c>
      <c r="AS562" s="29"/>
      <c r="AT562" s="29"/>
      <c r="AU562" s="29" t="s">
        <v>5349</v>
      </c>
      <c r="AV562" s="29" t="s">
        <v>5350</v>
      </c>
      <c r="AW562" s="29">
        <v>30.258220000000001</v>
      </c>
      <c r="AX562" s="29" t="s">
        <v>5351</v>
      </c>
      <c r="AY562" s="29" t="s">
        <v>5352</v>
      </c>
      <c r="AZ562" s="3">
        <v>612</v>
      </c>
      <c r="BA562" s="29" t="s">
        <v>213</v>
      </c>
      <c r="BB562" s="29">
        <v>612</v>
      </c>
      <c r="BC562" s="29" t="s">
        <v>60</v>
      </c>
      <c r="BD562" s="29" t="s">
        <v>60</v>
      </c>
      <c r="BE562" s="29" t="s">
        <v>286</v>
      </c>
      <c r="BF562" s="31" t="str">
        <f>IFERROR(VLOOKUP(Data_Power_app[[#This Row],[PRO ODER]],'Result'!H:J,3,0),"")</f>
        <v>LAMINATION 4</v>
      </c>
      <c r="BG562" s="13" t="str">
        <f>IFERROR(VLOOKUP(Data_Power_app[[#This Row],[PRO ODER]]&amp;"LAM",'Real Time'!A:E,4,0),"")</f>
        <v>ML-04</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7">
        <v>595</v>
      </c>
      <c r="B563" s="29" t="s">
        <v>6181</v>
      </c>
      <c r="C563" s="29" t="s">
        <v>6182</v>
      </c>
      <c r="D563" s="29" t="s">
        <v>222</v>
      </c>
      <c r="E563" s="29" t="s">
        <v>2128</v>
      </c>
      <c r="F563" s="29" t="s">
        <v>72</v>
      </c>
      <c r="G563" s="29">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29" t="s">
        <v>1106</v>
      </c>
      <c r="AH563" s="29" t="s">
        <v>281</v>
      </c>
      <c r="AI563" s="29" t="s">
        <v>5348</v>
      </c>
      <c r="AJ563" s="29" t="s">
        <v>74</v>
      </c>
      <c r="AK563" s="29" t="s">
        <v>100</v>
      </c>
      <c r="AL563" s="29" t="s">
        <v>282</v>
      </c>
      <c r="AM563" s="29" t="s">
        <v>283</v>
      </c>
      <c r="AN563" s="29">
        <v>19.833480000000002</v>
      </c>
      <c r="AO563" s="29" t="s">
        <v>68</v>
      </c>
      <c r="AP563" s="29"/>
      <c r="AQ563" s="29"/>
      <c r="AR563" s="29" t="s">
        <v>68</v>
      </c>
      <c r="AS563" s="29"/>
      <c r="AT563" s="29"/>
      <c r="AU563" s="29" t="s">
        <v>5349</v>
      </c>
      <c r="AV563" s="29" t="s">
        <v>5350</v>
      </c>
      <c r="AW563" s="29">
        <v>43.371119999999998</v>
      </c>
      <c r="AX563" s="29" t="s">
        <v>5351</v>
      </c>
      <c r="AY563" s="29" t="s">
        <v>5352</v>
      </c>
      <c r="AZ563" s="3">
        <v>876</v>
      </c>
      <c r="BA563" s="29" t="s">
        <v>213</v>
      </c>
      <c r="BB563" s="29">
        <v>876</v>
      </c>
      <c r="BC563" s="29" t="s">
        <v>60</v>
      </c>
      <c r="BD563" s="29" t="s">
        <v>60</v>
      </c>
      <c r="BE563" s="29" t="s">
        <v>286</v>
      </c>
      <c r="BF563" s="31" t="str">
        <f>IFERROR(VLOOKUP(Data_Power_app[[#This Row],[PRO ODER]],'Result'!H:J,3,0),"")</f>
        <v>LAMINATION 4</v>
      </c>
      <c r="BG563" s="13"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7">
        <v>596</v>
      </c>
      <c r="B564" s="29" t="s">
        <v>6183</v>
      </c>
      <c r="C564" s="29" t="s">
        <v>6184</v>
      </c>
      <c r="D564" s="29" t="s">
        <v>222</v>
      </c>
      <c r="E564" s="29" t="s">
        <v>2128</v>
      </c>
      <c r="F564" s="29" t="s">
        <v>72</v>
      </c>
      <c r="G564" s="29">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29" t="s">
        <v>1106</v>
      </c>
      <c r="AH564" s="29" t="s">
        <v>281</v>
      </c>
      <c r="AI564" s="29" t="s">
        <v>5348</v>
      </c>
      <c r="AJ564" s="29" t="s">
        <v>74</v>
      </c>
      <c r="AK564" s="29" t="s">
        <v>100</v>
      </c>
      <c r="AL564" s="29" t="s">
        <v>282</v>
      </c>
      <c r="AM564" s="29" t="s">
        <v>283</v>
      </c>
      <c r="AN564" s="29">
        <v>20.16085</v>
      </c>
      <c r="AO564" s="29" t="s">
        <v>68</v>
      </c>
      <c r="AP564" s="29"/>
      <c r="AQ564" s="29"/>
      <c r="AR564" s="29" t="s">
        <v>68</v>
      </c>
      <c r="AS564" s="29"/>
      <c r="AT564" s="29"/>
      <c r="AU564" s="29" t="s">
        <v>5349</v>
      </c>
      <c r="AV564" s="29" t="s">
        <v>5350</v>
      </c>
      <c r="AW564" s="29">
        <v>44.088009999999997</v>
      </c>
      <c r="AX564" s="29" t="s">
        <v>5351</v>
      </c>
      <c r="AY564" s="29" t="s">
        <v>5352</v>
      </c>
      <c r="AZ564" s="3">
        <v>732</v>
      </c>
      <c r="BA564" s="29" t="s">
        <v>213</v>
      </c>
      <c r="BB564" s="29">
        <v>732</v>
      </c>
      <c r="BC564" s="29" t="s">
        <v>60</v>
      </c>
      <c r="BD564" s="29" t="s">
        <v>60</v>
      </c>
      <c r="BE564" s="29" t="s">
        <v>286</v>
      </c>
      <c r="BF564" s="31" t="str">
        <f>IFERROR(VLOOKUP(Data_Power_app[[#This Row],[PRO ODER]],'Result'!H:J,3,0),"")</f>
        <v>LAMINATION 4</v>
      </c>
      <c r="BG564" s="13" t="str">
        <f>IFERROR(VLOOKUP(Data_Power_app[[#This Row],[PRO ODER]]&amp;"LAM",'Real Time'!A:E,4,0),"")</f>
        <v>ML-04</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7">
        <v>597</v>
      </c>
      <c r="B565" s="29" t="s">
        <v>6185</v>
      </c>
      <c r="C565" s="29" t="s">
        <v>6186</v>
      </c>
      <c r="D565" s="29" t="s">
        <v>222</v>
      </c>
      <c r="E565" s="29" t="s">
        <v>2128</v>
      </c>
      <c r="F565" s="29" t="s">
        <v>72</v>
      </c>
      <c r="G565" s="29">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29" t="s">
        <v>1106</v>
      </c>
      <c r="AH565" s="29" t="s">
        <v>281</v>
      </c>
      <c r="AI565" s="29" t="s">
        <v>6187</v>
      </c>
      <c r="AJ565" s="29" t="s">
        <v>74</v>
      </c>
      <c r="AK565" s="29" t="s">
        <v>100</v>
      </c>
      <c r="AL565" s="29" t="s">
        <v>282</v>
      </c>
      <c r="AM565" s="29" t="s">
        <v>283</v>
      </c>
      <c r="AN565" s="29">
        <v>99.873069999999998</v>
      </c>
      <c r="AO565" s="29" t="s">
        <v>68</v>
      </c>
      <c r="AP565" s="29"/>
      <c r="AQ565" s="29"/>
      <c r="AR565" s="29" t="s">
        <v>68</v>
      </c>
      <c r="AS565" s="29"/>
      <c r="AT565" s="29"/>
      <c r="AU565" s="29" t="s">
        <v>284</v>
      </c>
      <c r="AV565" s="29" t="s">
        <v>285</v>
      </c>
      <c r="AW565" s="29">
        <v>218.40368000000001</v>
      </c>
      <c r="AX565" s="29" t="s">
        <v>391</v>
      </c>
      <c r="AY565" s="29" t="s">
        <v>392</v>
      </c>
      <c r="AZ565" s="3">
        <v>3624</v>
      </c>
      <c r="BA565" s="29" t="s">
        <v>213</v>
      </c>
      <c r="BB565" s="29">
        <v>3624</v>
      </c>
      <c r="BC565" s="29" t="s">
        <v>60</v>
      </c>
      <c r="BD565" s="29" t="s">
        <v>60</v>
      </c>
      <c r="BE565" s="29" t="s">
        <v>286</v>
      </c>
      <c r="BF565" s="31" t="str">
        <f>IFERROR(VLOOKUP(Data_Power_app[[#This Row],[PRO ODER]],'Result'!H:J,3,0),"")</f>
        <v>LAMINATION 4</v>
      </c>
      <c r="BG565" s="13" t="str">
        <f>IFERROR(VLOOKUP(Data_Power_app[[#This Row],[PRO ODER]]&amp;"LAM",'Real Time'!A:E,4,0),"")</f>
        <v>ML-04</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7">
        <v>598</v>
      </c>
      <c r="B566" s="29" t="s">
        <v>6188</v>
      </c>
      <c r="C566" s="29" t="s">
        <v>6189</v>
      </c>
      <c r="D566" s="29" t="s">
        <v>222</v>
      </c>
      <c r="E566" s="29" t="s">
        <v>2128</v>
      </c>
      <c r="F566" s="29" t="s">
        <v>72</v>
      </c>
      <c r="G566" s="29">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29" t="s">
        <v>1106</v>
      </c>
      <c r="AH566" s="29" t="s">
        <v>281</v>
      </c>
      <c r="AI566" s="29" t="s">
        <v>5348</v>
      </c>
      <c r="AJ566" s="29" t="s">
        <v>74</v>
      </c>
      <c r="AK566" s="29" t="s">
        <v>100</v>
      </c>
      <c r="AL566" s="29" t="s">
        <v>282</v>
      </c>
      <c r="AM566" s="29" t="s">
        <v>283</v>
      </c>
      <c r="AN566" s="29">
        <v>24.962160000000001</v>
      </c>
      <c r="AO566" s="29" t="s">
        <v>68</v>
      </c>
      <c r="AP566" s="29"/>
      <c r="AQ566" s="29"/>
      <c r="AR566" s="29" t="s">
        <v>68</v>
      </c>
      <c r="AS566" s="29"/>
      <c r="AT566" s="29"/>
      <c r="AU566" s="29" t="s">
        <v>5349</v>
      </c>
      <c r="AV566" s="29" t="s">
        <v>5350</v>
      </c>
      <c r="AW566" s="29">
        <v>54.587499999999999</v>
      </c>
      <c r="AX566" s="29" t="s">
        <v>5351</v>
      </c>
      <c r="AY566" s="29" t="s">
        <v>5352</v>
      </c>
      <c r="AZ566" s="3">
        <v>906</v>
      </c>
      <c r="BA566" s="29" t="s">
        <v>213</v>
      </c>
      <c r="BB566" s="29">
        <v>906</v>
      </c>
      <c r="BC566" s="29" t="s">
        <v>60</v>
      </c>
      <c r="BD566" s="29" t="s">
        <v>60</v>
      </c>
      <c r="BE566" s="29" t="s">
        <v>286</v>
      </c>
      <c r="BF566" s="31" t="str">
        <f>IFERROR(VLOOKUP(Data_Power_app[[#This Row],[PRO ODER]],'Result'!H:J,3,0),"")</f>
        <v>LAMINATION 4</v>
      </c>
      <c r="BG566" s="13"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7">
        <v>599</v>
      </c>
      <c r="B567" s="29" t="s">
        <v>6190</v>
      </c>
      <c r="C567" s="29" t="s">
        <v>6191</v>
      </c>
      <c r="D567" s="29" t="s">
        <v>222</v>
      </c>
      <c r="E567" s="29" t="s">
        <v>2128</v>
      </c>
      <c r="F567" s="29" t="s">
        <v>72</v>
      </c>
      <c r="G567" s="29">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29" t="s">
        <v>1106</v>
      </c>
      <c r="AH567" s="29" t="s">
        <v>281</v>
      </c>
      <c r="AI567" s="29" t="s">
        <v>5348</v>
      </c>
      <c r="AJ567" s="29" t="s">
        <v>74</v>
      </c>
      <c r="AK567" s="29" t="s">
        <v>100</v>
      </c>
      <c r="AL567" s="29" t="s">
        <v>282</v>
      </c>
      <c r="AM567" s="29" t="s">
        <v>283</v>
      </c>
      <c r="AN567" s="29">
        <v>54.586530000000003</v>
      </c>
      <c r="AO567" s="29" t="s">
        <v>68</v>
      </c>
      <c r="AP567" s="29"/>
      <c r="AQ567" s="29"/>
      <c r="AR567" s="29" t="s">
        <v>68</v>
      </c>
      <c r="AS567" s="29"/>
      <c r="AT567" s="29"/>
      <c r="AU567" s="29" t="s">
        <v>5349</v>
      </c>
      <c r="AV567" s="29" t="s">
        <v>5350</v>
      </c>
      <c r="AW567" s="29">
        <v>119.37053</v>
      </c>
      <c r="AX567" s="29" t="s">
        <v>5351</v>
      </c>
      <c r="AY567" s="29" t="s">
        <v>5352</v>
      </c>
      <c r="AZ567" s="3">
        <v>1980</v>
      </c>
      <c r="BA567" s="29" t="s">
        <v>213</v>
      </c>
      <c r="BB567" s="29">
        <v>1980</v>
      </c>
      <c r="BC567" s="29" t="s">
        <v>60</v>
      </c>
      <c r="BD567" s="29" t="s">
        <v>60</v>
      </c>
      <c r="BE567" s="29" t="s">
        <v>286</v>
      </c>
      <c r="BF567" s="31" t="str">
        <f>IFERROR(VLOOKUP(Data_Power_app[[#This Row],[PRO ODER]],'Result'!H:J,3,0),"")</f>
        <v>LAMINATION 4</v>
      </c>
      <c r="BG567" s="13" t="str">
        <f>IFERROR(VLOOKUP(Data_Power_app[[#This Row],[PRO ODER]]&amp;"LAM",'Real Time'!A:E,4,0),"")</f>
        <v>ML-04</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7">
        <v>600</v>
      </c>
      <c r="B568" s="29" t="s">
        <v>6192</v>
      </c>
      <c r="C568" s="29" t="s">
        <v>6193</v>
      </c>
      <c r="D568" s="29" t="s">
        <v>86</v>
      </c>
      <c r="E568" s="29" t="s">
        <v>209</v>
      </c>
      <c r="F568" s="29" t="s">
        <v>72</v>
      </c>
      <c r="G568" s="29">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29" t="s">
        <v>1106</v>
      </c>
      <c r="AH568" s="29" t="s">
        <v>210</v>
      </c>
      <c r="AI568" s="29" t="s">
        <v>6103</v>
      </c>
      <c r="AJ568" s="29" t="s">
        <v>74</v>
      </c>
      <c r="AK568" s="29" t="s">
        <v>65</v>
      </c>
      <c r="AL568" s="29" t="s">
        <v>161</v>
      </c>
      <c r="AM568" s="29" t="s">
        <v>162</v>
      </c>
      <c r="AN568" s="29">
        <v>192.61055999999999</v>
      </c>
      <c r="AO568" s="29" t="s">
        <v>68</v>
      </c>
      <c r="AP568" s="29"/>
      <c r="AQ568" s="29"/>
      <c r="AR568" s="29" t="s">
        <v>68</v>
      </c>
      <c r="AS568" s="29"/>
      <c r="AT568" s="29"/>
      <c r="AU568" s="29" t="s">
        <v>250</v>
      </c>
      <c r="AV568" s="29" t="s">
        <v>251</v>
      </c>
      <c r="AW568" s="29">
        <v>421.19277</v>
      </c>
      <c r="AX568" s="29" t="s">
        <v>211</v>
      </c>
      <c r="AY568" s="29" t="s">
        <v>212</v>
      </c>
      <c r="AZ568" s="3">
        <v>8618</v>
      </c>
      <c r="BA568" s="29" t="s">
        <v>213</v>
      </c>
      <c r="BB568" s="29">
        <v>8618</v>
      </c>
      <c r="BC568" s="29" t="s">
        <v>60</v>
      </c>
      <c r="BD568" s="29" t="s">
        <v>60</v>
      </c>
      <c r="BE568" s="29" t="s">
        <v>214</v>
      </c>
      <c r="BF568" s="31" t="str">
        <f>IFERROR(VLOOKUP(Data_Power_app[[#This Row],[PRO ODER]],'Result'!H:J,3,0),"")</f>
        <v>LAMINATION 3</v>
      </c>
      <c r="BG568" s="13" t="str">
        <f>IFERROR(VLOOKUP(Data_Power_app[[#This Row],[PRO ODER]]&amp;"LAM",'Real Time'!A:E,4,0),"")</f>
        <v>ML-03</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7">
        <v>601</v>
      </c>
      <c r="B569" s="29" t="s">
        <v>6195</v>
      </c>
      <c r="C569" s="29" t="s">
        <v>6196</v>
      </c>
      <c r="D569" s="29" t="s">
        <v>86</v>
      </c>
      <c r="E569" s="29" t="s">
        <v>150</v>
      </c>
      <c r="F569" s="29" t="s">
        <v>72</v>
      </c>
      <c r="G569" s="29">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29" t="s">
        <v>1106</v>
      </c>
      <c r="AH569" s="29" t="s">
        <v>525</v>
      </c>
      <c r="AI569" s="29" t="s">
        <v>6119</v>
      </c>
      <c r="AJ569" s="29" t="s">
        <v>74</v>
      </c>
      <c r="AK569" s="29" t="s">
        <v>100</v>
      </c>
      <c r="AL569" s="29" t="s">
        <v>161</v>
      </c>
      <c r="AM569" s="29" t="s">
        <v>162</v>
      </c>
      <c r="AN569" s="29">
        <v>254.10562999999999</v>
      </c>
      <c r="AO569" s="29" t="s">
        <v>68</v>
      </c>
      <c r="AP569" s="29"/>
      <c r="AQ569" s="29"/>
      <c r="AR569" s="29" t="s">
        <v>68</v>
      </c>
      <c r="AS569" s="29"/>
      <c r="AT569" s="29"/>
      <c r="AU569" s="29" t="s">
        <v>296</v>
      </c>
      <c r="AV569" s="29" t="s">
        <v>297</v>
      </c>
      <c r="AW569" s="29">
        <v>555.71349999999995</v>
      </c>
      <c r="AX569" s="29" t="s">
        <v>211</v>
      </c>
      <c r="AY569" s="29" t="s">
        <v>212</v>
      </c>
      <c r="AZ569" s="3">
        <v>9811</v>
      </c>
      <c r="BA569" s="29" t="s">
        <v>213</v>
      </c>
      <c r="BB569" s="29">
        <v>9811</v>
      </c>
      <c r="BC569" s="29" t="s">
        <v>60</v>
      </c>
      <c r="BD569" s="29" t="s">
        <v>60</v>
      </c>
      <c r="BE569" s="29" t="s">
        <v>526</v>
      </c>
      <c r="BF569" s="31" t="str">
        <f>IFERROR(VLOOKUP(Data_Power_app[[#This Row],[PRO ODER]],'Result'!H:J,3,0),"")</f>
        <v>LAMINATION 3</v>
      </c>
      <c r="BG569" s="13" t="str">
        <f>IFERROR(VLOOKUP(Data_Power_app[[#This Row],[PRO ODER]]&amp;"LAM",'Real Time'!A:E,4,0),"")</f>
        <v>ML-03</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7">
        <v>602</v>
      </c>
      <c r="B570" s="29" t="s">
        <v>6198</v>
      </c>
      <c r="C570" s="29" t="s">
        <v>6199</v>
      </c>
      <c r="D570" s="29" t="s">
        <v>86</v>
      </c>
      <c r="E570" s="29" t="s">
        <v>150</v>
      </c>
      <c r="F570" s="29" t="s">
        <v>72</v>
      </c>
      <c r="G570" s="29">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29" t="s">
        <v>1106</v>
      </c>
      <c r="AH570" s="29" t="s">
        <v>152</v>
      </c>
      <c r="AI570" s="29" t="s">
        <v>1544</v>
      </c>
      <c r="AJ570" s="29" t="s">
        <v>74</v>
      </c>
      <c r="AK570" s="29" t="s">
        <v>65</v>
      </c>
      <c r="AL570" s="29" t="s">
        <v>153</v>
      </c>
      <c r="AM570" s="29" t="s">
        <v>154</v>
      </c>
      <c r="AN570" s="29">
        <v>191.20481000000001</v>
      </c>
      <c r="AO570" s="29" t="s">
        <v>68</v>
      </c>
      <c r="AP570" s="29"/>
      <c r="AQ570" s="29"/>
      <c r="AR570" s="29" t="s">
        <v>68</v>
      </c>
      <c r="AS570" s="29"/>
      <c r="AT570" s="29"/>
      <c r="AU570" s="29" t="s">
        <v>296</v>
      </c>
      <c r="AV570" s="29" t="s">
        <v>297</v>
      </c>
      <c r="AW570" s="29">
        <v>418.10786999999999</v>
      </c>
      <c r="AX570" s="29" t="s">
        <v>1545</v>
      </c>
      <c r="AY570" s="29" t="s">
        <v>1546</v>
      </c>
      <c r="AZ570" s="3">
        <v>8297</v>
      </c>
      <c r="BA570" s="29" t="s">
        <v>60</v>
      </c>
      <c r="BB570" s="29">
        <v>9564</v>
      </c>
      <c r="BC570" s="29" t="s">
        <v>60</v>
      </c>
      <c r="BD570" s="29" t="s">
        <v>60</v>
      </c>
      <c r="BE570" s="29" t="s">
        <v>60</v>
      </c>
      <c r="BF570" s="31" t="str">
        <f>IFERROR(VLOOKUP(Data_Power_app[[#This Row],[PRO ODER]],'Result'!H:J,3,0),"")</f>
        <v>LAMINATION 4</v>
      </c>
      <c r="BG570" s="13"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7">
        <v>603</v>
      </c>
      <c r="B571" s="29" t="s">
        <v>6200</v>
      </c>
      <c r="C571" s="29" t="s">
        <v>6201</v>
      </c>
      <c r="D571" s="29" t="s">
        <v>86</v>
      </c>
      <c r="E571" s="29" t="s">
        <v>150</v>
      </c>
      <c r="F571" s="29" t="s">
        <v>72</v>
      </c>
      <c r="G571" s="29">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29" t="s">
        <v>1106</v>
      </c>
      <c r="AH571" s="29" t="s">
        <v>240</v>
      </c>
      <c r="AI571" s="29" t="s">
        <v>3354</v>
      </c>
      <c r="AJ571" s="29" t="s">
        <v>74</v>
      </c>
      <c r="AK571" s="29" t="s">
        <v>100</v>
      </c>
      <c r="AL571" s="29" t="s">
        <v>248</v>
      </c>
      <c r="AM571" s="29" t="s">
        <v>249</v>
      </c>
      <c r="AN571" s="29">
        <v>156.05768</v>
      </c>
      <c r="AO571" s="29" t="s">
        <v>68</v>
      </c>
      <c r="AP571" s="29"/>
      <c r="AQ571" s="29"/>
      <c r="AR571" s="29" t="s">
        <v>68</v>
      </c>
      <c r="AS571" s="29"/>
      <c r="AT571" s="29"/>
      <c r="AU571" s="29" t="s">
        <v>250</v>
      </c>
      <c r="AV571" s="29" t="s">
        <v>251</v>
      </c>
      <c r="AW571" s="29">
        <v>341.31511</v>
      </c>
      <c r="AX571" s="29" t="s">
        <v>3355</v>
      </c>
      <c r="AY571" s="29" t="s">
        <v>3356</v>
      </c>
      <c r="AZ571" s="3">
        <v>6214</v>
      </c>
      <c r="BA571" s="29" t="s">
        <v>213</v>
      </c>
      <c r="BB571" s="29">
        <v>6214</v>
      </c>
      <c r="BC571" s="29" t="s">
        <v>60</v>
      </c>
      <c r="BD571" s="29" t="s">
        <v>60</v>
      </c>
      <c r="BE571" s="29" t="s">
        <v>241</v>
      </c>
      <c r="BF571" s="31" t="str">
        <f>IFERROR(VLOOKUP(Data_Power_app[[#This Row],[PRO ODER]],'Result'!H:J,3,0),"")</f>
        <v>LAMINATION 3</v>
      </c>
      <c r="BG571" s="13" t="str">
        <f>IFERROR(VLOOKUP(Data_Power_app[[#This Row],[PRO ODER]]&amp;"LAM",'Real Time'!A:E,4,0),"")</f>
        <v>ML-03</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7">
        <v>604</v>
      </c>
      <c r="B572" s="29" t="s">
        <v>6202</v>
      </c>
      <c r="C572" s="29" t="s">
        <v>6203</v>
      </c>
      <c r="D572" s="29" t="s">
        <v>86</v>
      </c>
      <c r="E572" s="29" t="s">
        <v>150</v>
      </c>
      <c r="F572" s="29" t="s">
        <v>72</v>
      </c>
      <c r="G572" s="29">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29" t="s">
        <v>1106</v>
      </c>
      <c r="AH572" s="29" t="s">
        <v>152</v>
      </c>
      <c r="AI572" s="29" t="s">
        <v>6204</v>
      </c>
      <c r="AJ572" s="29" t="s">
        <v>74</v>
      </c>
      <c r="AK572" s="29" t="s">
        <v>65</v>
      </c>
      <c r="AL572" s="29" t="s">
        <v>153</v>
      </c>
      <c r="AM572" s="29" t="s">
        <v>154</v>
      </c>
      <c r="AN572" s="29">
        <v>73.479640000000003</v>
      </c>
      <c r="AO572" s="29" t="s">
        <v>68</v>
      </c>
      <c r="AP572" s="29"/>
      <c r="AQ572" s="29"/>
      <c r="AR572" s="29" t="s">
        <v>68</v>
      </c>
      <c r="AS572" s="29"/>
      <c r="AT572" s="29"/>
      <c r="AU572" s="29" t="s">
        <v>314</v>
      </c>
      <c r="AV572" s="29" t="s">
        <v>315</v>
      </c>
      <c r="AW572" s="29">
        <v>160.66712000000001</v>
      </c>
      <c r="AX572" s="29" t="s">
        <v>6205</v>
      </c>
      <c r="AY572" s="29" t="s">
        <v>6206</v>
      </c>
      <c r="AZ572" s="3">
        <v>2466</v>
      </c>
      <c r="BA572" s="29" t="s">
        <v>60</v>
      </c>
      <c r="BB572" s="29">
        <v>3991</v>
      </c>
      <c r="BC572" s="29" t="s">
        <v>60</v>
      </c>
      <c r="BD572" s="29" t="s">
        <v>60</v>
      </c>
      <c r="BE572" s="29" t="s">
        <v>60</v>
      </c>
      <c r="BF572" s="31" t="str">
        <f>IFERROR(VLOOKUP(Data_Power_app[[#This Row],[PRO ODER]],'Result'!H:J,3,0),"")</f>
        <v>LAMINATION 4</v>
      </c>
      <c r="BG572" s="13"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7">
        <v>605</v>
      </c>
      <c r="B573" s="29" t="s">
        <v>6207</v>
      </c>
      <c r="C573" s="29" t="s">
        <v>6208</v>
      </c>
      <c r="D573" s="29" t="s">
        <v>86</v>
      </c>
      <c r="E573" s="29" t="s">
        <v>150</v>
      </c>
      <c r="F573" s="29" t="s">
        <v>72</v>
      </c>
      <c r="G573" s="29">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29" t="s">
        <v>1106</v>
      </c>
      <c r="AH573" s="29" t="s">
        <v>6136</v>
      </c>
      <c r="AI573" s="29" t="s">
        <v>6139</v>
      </c>
      <c r="AJ573" s="29" t="s">
        <v>74</v>
      </c>
      <c r="AK573" s="29" t="s">
        <v>100</v>
      </c>
      <c r="AL573" s="29" t="s">
        <v>153</v>
      </c>
      <c r="AM573" s="29" t="s">
        <v>154</v>
      </c>
      <c r="AN573" s="29">
        <v>32.37388</v>
      </c>
      <c r="AO573" s="29" t="s">
        <v>68</v>
      </c>
      <c r="AP573" s="29"/>
      <c r="AQ573" s="29"/>
      <c r="AR573" s="29" t="s">
        <v>68</v>
      </c>
      <c r="AS573" s="29"/>
      <c r="AT573" s="29"/>
      <c r="AU573" s="29" t="s">
        <v>250</v>
      </c>
      <c r="AV573" s="29" t="s">
        <v>251</v>
      </c>
      <c r="AW573" s="29">
        <v>70.802400000000006</v>
      </c>
      <c r="AX573" s="29" t="s">
        <v>6140</v>
      </c>
      <c r="AY573" s="29" t="s">
        <v>6141</v>
      </c>
      <c r="AZ573" s="3">
        <v>1361</v>
      </c>
      <c r="BA573" s="29" t="s">
        <v>60</v>
      </c>
      <c r="BB573" s="29">
        <v>1361</v>
      </c>
      <c r="BC573" s="29" t="s">
        <v>60</v>
      </c>
      <c r="BD573" s="29" t="s">
        <v>60</v>
      </c>
      <c r="BE573" s="29" t="s">
        <v>60</v>
      </c>
      <c r="BF573" s="31" t="str">
        <f>IFERROR(VLOOKUP(Data_Power_app[[#This Row],[PRO ODER]],'Result'!H:J,3,0),"")</f>
        <v>LAMINATION 4</v>
      </c>
      <c r="BG573" s="13" t="str">
        <f>IFERROR(VLOOKUP(Data_Power_app[[#This Row],[PRO ODER]]&amp;"LAM",'Real Time'!A:E,4,0),"")</f>
        <v>ML-04</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7">
        <v>606</v>
      </c>
      <c r="B574" s="29" t="s">
        <v>6209</v>
      </c>
      <c r="C574" s="29" t="s">
        <v>6210</v>
      </c>
      <c r="D574" s="29" t="s">
        <v>86</v>
      </c>
      <c r="E574" s="29" t="s">
        <v>150</v>
      </c>
      <c r="F574" s="29" t="s">
        <v>72</v>
      </c>
      <c r="G574" s="29">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29" t="s">
        <v>1106</v>
      </c>
      <c r="AH574" s="29" t="s">
        <v>152</v>
      </c>
      <c r="AI574" s="29" t="s">
        <v>6211</v>
      </c>
      <c r="AJ574" s="29" t="s">
        <v>74</v>
      </c>
      <c r="AK574" s="29" t="s">
        <v>100</v>
      </c>
      <c r="AL574" s="29" t="s">
        <v>153</v>
      </c>
      <c r="AM574" s="29" t="s">
        <v>154</v>
      </c>
      <c r="AN574" s="29">
        <v>408.55324000000002</v>
      </c>
      <c r="AO574" s="29" t="s">
        <v>68</v>
      </c>
      <c r="AP574" s="29"/>
      <c r="AQ574" s="29"/>
      <c r="AR574" s="29" t="s">
        <v>68</v>
      </c>
      <c r="AS574" s="29"/>
      <c r="AT574" s="29"/>
      <c r="AU574" s="29" t="s">
        <v>250</v>
      </c>
      <c r="AV574" s="29" t="s">
        <v>251</v>
      </c>
      <c r="AW574" s="29">
        <v>893.45834000000002</v>
      </c>
      <c r="AX574" s="29" t="s">
        <v>2567</v>
      </c>
      <c r="AY574" s="29" t="s">
        <v>2568</v>
      </c>
      <c r="AZ574" s="3">
        <v>17738</v>
      </c>
      <c r="BA574" s="29" t="s">
        <v>60</v>
      </c>
      <c r="BB574" s="29">
        <v>17738</v>
      </c>
      <c r="BC574" s="29" t="s">
        <v>60</v>
      </c>
      <c r="BD574" s="29" t="s">
        <v>60</v>
      </c>
      <c r="BE574" s="29" t="s">
        <v>60</v>
      </c>
      <c r="BF574" s="31" t="str">
        <f>IFERROR(VLOOKUP(Data_Power_app[[#This Row],[PRO ODER]],'Result'!H:J,3,0),"")</f>
        <v>LAMINATION 4</v>
      </c>
      <c r="BG574" s="13"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7">
        <v>607</v>
      </c>
      <c r="B575" s="29" t="s">
        <v>1244</v>
      </c>
      <c r="C575" s="29" t="s">
        <v>1238</v>
      </c>
      <c r="D575" s="29" t="s">
        <v>272</v>
      </c>
      <c r="E575" s="29" t="s">
        <v>342</v>
      </c>
      <c r="F575" s="29" t="s">
        <v>59</v>
      </c>
      <c r="G575" s="29">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29" t="s">
        <v>312</v>
      </c>
      <c r="AH575" s="29" t="s">
        <v>1242</v>
      </c>
      <c r="AI575" s="29" t="s">
        <v>1245</v>
      </c>
      <c r="AJ575" s="29" t="s">
        <v>1243</v>
      </c>
      <c r="AK575" s="29" t="s">
        <v>100</v>
      </c>
      <c r="AL575" s="29" t="s">
        <v>348</v>
      </c>
      <c r="AM575" s="29" t="s">
        <v>349</v>
      </c>
      <c r="AN575" s="29">
        <v>392.02260000000001</v>
      </c>
      <c r="AO575" s="29" t="s">
        <v>68</v>
      </c>
      <c r="AP575" s="29"/>
      <c r="AQ575" s="29"/>
      <c r="AR575" s="29" t="s">
        <v>68</v>
      </c>
      <c r="AS575" s="29"/>
      <c r="AT575" s="29"/>
      <c r="AU575" s="29" t="s">
        <v>743</v>
      </c>
      <c r="AV575" s="29" t="s">
        <v>744</v>
      </c>
      <c r="AW575" s="29">
        <v>1714.46612</v>
      </c>
      <c r="AX575" s="29" t="s">
        <v>1246</v>
      </c>
      <c r="AY575" s="29" t="s">
        <v>1247</v>
      </c>
      <c r="AZ575" s="3">
        <v>21992</v>
      </c>
      <c r="BA575" s="29" t="s">
        <v>60</v>
      </c>
      <c r="BB575" s="29">
        <v>21992</v>
      </c>
      <c r="BC575" s="29" t="s">
        <v>60</v>
      </c>
      <c r="BD575" s="29" t="s">
        <v>60</v>
      </c>
      <c r="BE575" s="29" t="s">
        <v>60</v>
      </c>
      <c r="BF575" s="31" t="str">
        <f>IFERROR(VLOOKUP(Data_Power_app[[#This Row],[PRO ODER]],'Result'!H:J,3,0),"")</f>
        <v/>
      </c>
      <c r="BG575" s="13" t="str">
        <f>IFERROR(VLOOKUP(Data_Power_app[[#This Row],[PRO ODER]]&amp;"LAM",'Real Time'!A:E,4,0),"")</f>
        <v>ML-06</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608</v>
      </c>
      <c r="B576" s="29" t="s">
        <v>6213</v>
      </c>
      <c r="C576" s="29" t="s">
        <v>6214</v>
      </c>
      <c r="D576" s="29" t="s">
        <v>86</v>
      </c>
      <c r="E576" s="29" t="s">
        <v>163</v>
      </c>
      <c r="F576" s="29" t="s">
        <v>72</v>
      </c>
      <c r="G576" s="29">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29" t="s">
        <v>1969</v>
      </c>
      <c r="AH576" s="29" t="s">
        <v>525</v>
      </c>
      <c r="AI576" s="29" t="s">
        <v>6215</v>
      </c>
      <c r="AJ576" s="29" t="s">
        <v>74</v>
      </c>
      <c r="AK576" s="29" t="s">
        <v>100</v>
      </c>
      <c r="AL576" s="29" t="s">
        <v>161</v>
      </c>
      <c r="AM576" s="29" t="s">
        <v>162</v>
      </c>
      <c r="AN576" s="29">
        <v>1.3769800000000001</v>
      </c>
      <c r="AO576" s="29" t="s">
        <v>68</v>
      </c>
      <c r="AP576" s="29"/>
      <c r="AQ576" s="29"/>
      <c r="AR576" s="29" t="s">
        <v>68</v>
      </c>
      <c r="AS576" s="29"/>
      <c r="AT576" s="29"/>
      <c r="AU576" s="29" t="s">
        <v>365</v>
      </c>
      <c r="AV576" s="29" t="s">
        <v>366</v>
      </c>
      <c r="AW576" s="29">
        <v>3.0112100000000002</v>
      </c>
      <c r="AX576" s="29" t="s">
        <v>6216</v>
      </c>
      <c r="AY576" s="29" t="s">
        <v>6217</v>
      </c>
      <c r="AZ576" s="3">
        <v>50</v>
      </c>
      <c r="BA576" s="29" t="s">
        <v>213</v>
      </c>
      <c r="BB576" s="29">
        <v>51</v>
      </c>
      <c r="BC576" s="29" t="s">
        <v>60</v>
      </c>
      <c r="BD576" s="29" t="s">
        <v>60</v>
      </c>
      <c r="BE576" s="29" t="s">
        <v>526</v>
      </c>
      <c r="BF576" s="31" t="str">
        <f>IFERROR(VLOOKUP(Data_Power_app[[#This Row],[PRO ODER]],'Result'!H:J,3,0),"")</f>
        <v>LAMINATION 3</v>
      </c>
      <c r="BG576" s="13" t="str">
        <f>IFERROR(VLOOKUP(Data_Power_app[[#This Row],[PRO ODER]]&amp;"LAM",'Real Time'!A:E,4,0),"")</f>
        <v>ML-03</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7">
        <v>609</v>
      </c>
      <c r="B577" s="29" t="s">
        <v>2155</v>
      </c>
      <c r="C577" s="29" t="s">
        <v>2156</v>
      </c>
      <c r="D577" s="29" t="s">
        <v>123</v>
      </c>
      <c r="E577" s="29" t="s">
        <v>620</v>
      </c>
      <c r="F577" s="29" t="s">
        <v>72</v>
      </c>
      <c r="G577" s="29">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29" t="s">
        <v>265</v>
      </c>
      <c r="AH577" s="29" t="s">
        <v>621</v>
      </c>
      <c r="AI577" s="29" t="s">
        <v>629</v>
      </c>
      <c r="AJ577" s="29" t="s">
        <v>74</v>
      </c>
      <c r="AK577" s="29" t="s">
        <v>623</v>
      </c>
      <c r="AL577" s="29" t="s">
        <v>630</v>
      </c>
      <c r="AM577" s="29" t="s">
        <v>631</v>
      </c>
      <c r="AN577" s="29">
        <v>11.90842</v>
      </c>
      <c r="AO577" s="29" t="s">
        <v>68</v>
      </c>
      <c r="AP577" s="29"/>
      <c r="AQ577" s="29"/>
      <c r="AR577" s="29" t="s">
        <v>68</v>
      </c>
      <c r="AS577" s="29"/>
      <c r="AT577" s="29"/>
      <c r="AU577" s="29" t="s">
        <v>68</v>
      </c>
      <c r="AV577" s="29"/>
      <c r="AW577" s="29"/>
      <c r="AX577" s="29" t="s">
        <v>628</v>
      </c>
      <c r="AY577" s="29" t="s">
        <v>628</v>
      </c>
      <c r="AZ577" s="3" t="s">
        <v>628</v>
      </c>
      <c r="BA577" s="29" t="s">
        <v>60</v>
      </c>
      <c r="BB577" s="29">
        <v>0</v>
      </c>
      <c r="BC577" s="29" t="s">
        <v>244</v>
      </c>
      <c r="BD577" s="29" t="s">
        <v>1689</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610</v>
      </c>
      <c r="B578" s="29" t="s">
        <v>1455</v>
      </c>
      <c r="C578" s="29" t="s">
        <v>1456</v>
      </c>
      <c r="D578" s="29" t="s">
        <v>75</v>
      </c>
      <c r="E578" s="29" t="s">
        <v>395</v>
      </c>
      <c r="F578" s="29" t="s">
        <v>59</v>
      </c>
      <c r="G578" s="29">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2.00238</v>
      </c>
      <c r="AO578" s="29" t="s">
        <v>68</v>
      </c>
      <c r="AP578" s="29"/>
      <c r="AQ578" s="29"/>
      <c r="AR578" s="29" t="s">
        <v>68</v>
      </c>
      <c r="AS578" s="29"/>
      <c r="AT578" s="29"/>
      <c r="AU578" s="29" t="s">
        <v>652</v>
      </c>
      <c r="AV578" s="29" t="s">
        <v>653</v>
      </c>
      <c r="AW578" s="29">
        <v>4.5076499999999999</v>
      </c>
      <c r="AX578" s="29" t="s">
        <v>1301</v>
      </c>
      <c r="AY578" s="29" t="s">
        <v>1302</v>
      </c>
      <c r="AZ578" s="3">
        <v>53</v>
      </c>
      <c r="BA578" s="29" t="s">
        <v>60</v>
      </c>
      <c r="BB578" s="29">
        <v>53</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611</v>
      </c>
      <c r="B579" s="29" t="s">
        <v>1609</v>
      </c>
      <c r="C579" s="29" t="s">
        <v>1610</v>
      </c>
      <c r="D579" s="29" t="s">
        <v>75</v>
      </c>
      <c r="E579" s="29" t="s">
        <v>395</v>
      </c>
      <c r="F579" s="29" t="s">
        <v>59</v>
      </c>
      <c r="G579" s="29">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2.9270100000000001</v>
      </c>
      <c r="AO579" s="29" t="s">
        <v>68</v>
      </c>
      <c r="AP579" s="29"/>
      <c r="AQ579" s="29"/>
      <c r="AR579" s="29" t="s">
        <v>68</v>
      </c>
      <c r="AS579" s="29"/>
      <c r="AT579" s="29"/>
      <c r="AU579" s="29" t="s">
        <v>652</v>
      </c>
      <c r="AV579" s="29" t="s">
        <v>653</v>
      </c>
      <c r="AW579" s="29">
        <v>6.5891700000000002</v>
      </c>
      <c r="AX579" s="29" t="s">
        <v>1411</v>
      </c>
      <c r="AY579" s="29" t="s">
        <v>1412</v>
      </c>
      <c r="AZ579" s="3">
        <v>78</v>
      </c>
      <c r="BA579" s="29" t="s">
        <v>60</v>
      </c>
      <c r="BB579" s="29">
        <v>78</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612</v>
      </c>
      <c r="B580" s="29" t="s">
        <v>1487</v>
      </c>
      <c r="C580" s="29" t="s">
        <v>1488</v>
      </c>
      <c r="D580" s="29" t="s">
        <v>75</v>
      </c>
      <c r="E580" s="29" t="s">
        <v>395</v>
      </c>
      <c r="F580" s="29" t="s">
        <v>59</v>
      </c>
      <c r="G580" s="29">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c r="AG580" s="29" t="s">
        <v>62</v>
      </c>
      <c r="AH580" s="29" t="s">
        <v>1480</v>
      </c>
      <c r="AI580" s="29" t="s">
        <v>1481</v>
      </c>
      <c r="AJ580" s="29" t="s">
        <v>1482</v>
      </c>
      <c r="AK580" s="29" t="s">
        <v>100</v>
      </c>
      <c r="AL580" s="29" t="s">
        <v>650</v>
      </c>
      <c r="AM580" s="29" t="s">
        <v>651</v>
      </c>
      <c r="AN580" s="29">
        <v>2.53132</v>
      </c>
      <c r="AO580" s="29" t="s">
        <v>68</v>
      </c>
      <c r="AP580" s="29"/>
      <c r="AQ580" s="29"/>
      <c r="AR580" s="29" t="s">
        <v>68</v>
      </c>
      <c r="AS580" s="29"/>
      <c r="AT580" s="29"/>
      <c r="AU580" s="29" t="s">
        <v>652</v>
      </c>
      <c r="AV580" s="29" t="s">
        <v>653</v>
      </c>
      <c r="AW580" s="29">
        <v>5.6983499999999996</v>
      </c>
      <c r="AX580" s="29" t="s">
        <v>1301</v>
      </c>
      <c r="AY580" s="29" t="s">
        <v>1302</v>
      </c>
      <c r="AZ580" s="3">
        <v>67</v>
      </c>
      <c r="BA580" s="29" t="s">
        <v>60</v>
      </c>
      <c r="BB580" s="29">
        <v>67</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613</v>
      </c>
      <c r="B581" s="29" t="s">
        <v>1495</v>
      </c>
      <c r="C581" s="29" t="s">
        <v>1496</v>
      </c>
      <c r="D581" s="29" t="s">
        <v>75</v>
      </c>
      <c r="E581" s="29" t="s">
        <v>395</v>
      </c>
      <c r="F581" s="29" t="s">
        <v>59</v>
      </c>
      <c r="G581" s="29">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29" t="s">
        <v>62</v>
      </c>
      <c r="AH581" s="29" t="s">
        <v>1480</v>
      </c>
      <c r="AI581" s="29" t="s">
        <v>1481</v>
      </c>
      <c r="AJ581" s="29" t="s">
        <v>1482</v>
      </c>
      <c r="AK581" s="29" t="s">
        <v>100</v>
      </c>
      <c r="AL581" s="29" t="s">
        <v>650</v>
      </c>
      <c r="AM581" s="29" t="s">
        <v>651</v>
      </c>
      <c r="AN581" s="29">
        <v>4.5197500000000002</v>
      </c>
      <c r="AO581" s="29" t="s">
        <v>68</v>
      </c>
      <c r="AP581" s="29"/>
      <c r="AQ581" s="29"/>
      <c r="AR581" s="29" t="s">
        <v>68</v>
      </c>
      <c r="AS581" s="29"/>
      <c r="AT581" s="29"/>
      <c r="AU581" s="29" t="s">
        <v>652</v>
      </c>
      <c r="AV581" s="29" t="s">
        <v>653</v>
      </c>
      <c r="AW581" s="29">
        <v>10.1751</v>
      </c>
      <c r="AX581" s="29" t="s">
        <v>1411</v>
      </c>
      <c r="AY581" s="29" t="s">
        <v>1412</v>
      </c>
      <c r="AZ581" s="3">
        <v>129</v>
      </c>
      <c r="BA581" s="29" t="s">
        <v>60</v>
      </c>
      <c r="BB581" s="29">
        <v>129</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614</v>
      </c>
      <c r="B582" s="29" t="s">
        <v>1298</v>
      </c>
      <c r="C582" s="29" t="s">
        <v>1299</v>
      </c>
      <c r="D582" s="29" t="s">
        <v>75</v>
      </c>
      <c r="E582" s="29" t="s">
        <v>395</v>
      </c>
      <c r="F582" s="29" t="s">
        <v>59</v>
      </c>
      <c r="G582" s="29">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1.91795</v>
      </c>
      <c r="AO582" s="29" t="s">
        <v>68</v>
      </c>
      <c r="AP582" s="29"/>
      <c r="AQ582" s="29"/>
      <c r="AR582" s="29" t="s">
        <v>68</v>
      </c>
      <c r="AS582" s="29"/>
      <c r="AT582" s="29"/>
      <c r="AU582" s="29" t="s">
        <v>652</v>
      </c>
      <c r="AV582" s="29" t="s">
        <v>653</v>
      </c>
      <c r="AW582" s="29">
        <v>4.3174700000000001</v>
      </c>
      <c r="AX582" s="29" t="s">
        <v>1301</v>
      </c>
      <c r="AY582" s="29" t="s">
        <v>1302</v>
      </c>
      <c r="AZ582" s="3">
        <v>50</v>
      </c>
      <c r="BA582" s="29" t="s">
        <v>60</v>
      </c>
      <c r="BB582" s="29">
        <v>50</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615</v>
      </c>
      <c r="B583" s="29" t="s">
        <v>1303</v>
      </c>
      <c r="C583" s="29" t="s">
        <v>1304</v>
      </c>
      <c r="D583" s="29" t="s">
        <v>75</v>
      </c>
      <c r="E583" s="29" t="s">
        <v>395</v>
      </c>
      <c r="F583" s="29" t="s">
        <v>59</v>
      </c>
      <c r="G583" s="29">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8.5182699999999993</v>
      </c>
      <c r="AO583" s="29" t="s">
        <v>68</v>
      </c>
      <c r="AP583" s="29"/>
      <c r="AQ583" s="29"/>
      <c r="AR583" s="29" t="s">
        <v>68</v>
      </c>
      <c r="AS583" s="29"/>
      <c r="AT583" s="29"/>
      <c r="AU583" s="29" t="s">
        <v>652</v>
      </c>
      <c r="AV583" s="29" t="s">
        <v>653</v>
      </c>
      <c r="AW583" s="29">
        <v>19.17531</v>
      </c>
      <c r="AX583" s="29" t="s">
        <v>1301</v>
      </c>
      <c r="AY583" s="29" t="s">
        <v>1302</v>
      </c>
      <c r="AZ583" s="3">
        <v>220</v>
      </c>
      <c r="BA583" s="29" t="s">
        <v>60</v>
      </c>
      <c r="BB583" s="29">
        <v>220</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616</v>
      </c>
      <c r="B584" s="29" t="s">
        <v>1305</v>
      </c>
      <c r="C584" s="29" t="s">
        <v>1306</v>
      </c>
      <c r="D584" s="29" t="s">
        <v>75</v>
      </c>
      <c r="E584" s="29" t="s">
        <v>395</v>
      </c>
      <c r="F584" s="29" t="s">
        <v>59</v>
      </c>
      <c r="G584" s="29">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29" t="s">
        <v>97</v>
      </c>
      <c r="AH584" s="29" t="s">
        <v>648</v>
      </c>
      <c r="AI584" s="29" t="s">
        <v>1300</v>
      </c>
      <c r="AJ584" s="29" t="s">
        <v>649</v>
      </c>
      <c r="AK584" s="29" t="s">
        <v>100</v>
      </c>
      <c r="AL584" s="29" t="s">
        <v>650</v>
      </c>
      <c r="AM584" s="29" t="s">
        <v>651</v>
      </c>
      <c r="AN584" s="29">
        <v>4.94712</v>
      </c>
      <c r="AO584" s="29" t="s">
        <v>68</v>
      </c>
      <c r="AP584" s="29"/>
      <c r="AQ584" s="29"/>
      <c r="AR584" s="29" t="s">
        <v>68</v>
      </c>
      <c r="AS584" s="29"/>
      <c r="AT584" s="29"/>
      <c r="AU584" s="29" t="s">
        <v>652</v>
      </c>
      <c r="AV584" s="29" t="s">
        <v>653</v>
      </c>
      <c r="AW584" s="29">
        <v>11.13631</v>
      </c>
      <c r="AX584" s="29" t="s">
        <v>1301</v>
      </c>
      <c r="AY584" s="29" t="s">
        <v>1302</v>
      </c>
      <c r="AZ584" s="3">
        <v>128</v>
      </c>
      <c r="BA584" s="29" t="s">
        <v>60</v>
      </c>
      <c r="BB584" s="29">
        <v>128</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617</v>
      </c>
      <c r="B585" s="29" t="s">
        <v>1307</v>
      </c>
      <c r="C585" s="29" t="s">
        <v>1308</v>
      </c>
      <c r="D585" s="29" t="s">
        <v>75</v>
      </c>
      <c r="E585" s="29" t="s">
        <v>395</v>
      </c>
      <c r="F585" s="29" t="s">
        <v>59</v>
      </c>
      <c r="G585" s="29">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12.51219</v>
      </c>
      <c r="AO585" s="29" t="s">
        <v>68</v>
      </c>
      <c r="AP585" s="29"/>
      <c r="AQ585" s="29"/>
      <c r="AR585" s="29" t="s">
        <v>68</v>
      </c>
      <c r="AS585" s="29"/>
      <c r="AT585" s="29"/>
      <c r="AU585" s="29" t="s">
        <v>652</v>
      </c>
      <c r="AV585" s="29" t="s">
        <v>653</v>
      </c>
      <c r="AW585" s="29">
        <v>28.16621</v>
      </c>
      <c r="AX585" s="29" t="s">
        <v>1301</v>
      </c>
      <c r="AY585" s="29" t="s">
        <v>1302</v>
      </c>
      <c r="AZ585" s="3">
        <v>327</v>
      </c>
      <c r="BA585" s="29" t="s">
        <v>60</v>
      </c>
      <c r="BB585" s="29">
        <v>327</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618</v>
      </c>
      <c r="B586" s="29" t="s">
        <v>1309</v>
      </c>
      <c r="C586" s="29" t="s">
        <v>1310</v>
      </c>
      <c r="D586" s="29" t="s">
        <v>75</v>
      </c>
      <c r="E586" s="29" t="s">
        <v>395</v>
      </c>
      <c r="F586" s="29" t="s">
        <v>59</v>
      </c>
      <c r="G586" s="29">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9.5341900000000006</v>
      </c>
      <c r="AO586" s="29" t="s">
        <v>68</v>
      </c>
      <c r="AP586" s="29"/>
      <c r="AQ586" s="29"/>
      <c r="AR586" s="29" t="s">
        <v>68</v>
      </c>
      <c r="AS586" s="29"/>
      <c r="AT586" s="29"/>
      <c r="AU586" s="29" t="s">
        <v>652</v>
      </c>
      <c r="AV586" s="29" t="s">
        <v>653</v>
      </c>
      <c r="AW586" s="29">
        <v>21.462250000000001</v>
      </c>
      <c r="AX586" s="29" t="s">
        <v>1301</v>
      </c>
      <c r="AY586" s="29" t="s">
        <v>1302</v>
      </c>
      <c r="AZ586" s="3">
        <v>248</v>
      </c>
      <c r="BA586" s="29" t="s">
        <v>60</v>
      </c>
      <c r="BB586" s="29">
        <v>248</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619</v>
      </c>
      <c r="B587" s="29" t="s">
        <v>1311</v>
      </c>
      <c r="C587" s="29" t="s">
        <v>1312</v>
      </c>
      <c r="D587" s="29" t="s">
        <v>75</v>
      </c>
      <c r="E587" s="29" t="s">
        <v>395</v>
      </c>
      <c r="F587" s="29" t="s">
        <v>59</v>
      </c>
      <c r="G587" s="29">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3.06752</v>
      </c>
      <c r="AO587" s="29" t="s">
        <v>68</v>
      </c>
      <c r="AP587" s="29"/>
      <c r="AQ587" s="29"/>
      <c r="AR587" s="29" t="s">
        <v>68</v>
      </c>
      <c r="AS587" s="29"/>
      <c r="AT587" s="29"/>
      <c r="AU587" s="29" t="s">
        <v>652</v>
      </c>
      <c r="AV587" s="29" t="s">
        <v>653</v>
      </c>
      <c r="AW587" s="29">
        <v>6.9051499999999999</v>
      </c>
      <c r="AX587" s="29" t="s">
        <v>1301</v>
      </c>
      <c r="AY587" s="29" t="s">
        <v>1302</v>
      </c>
      <c r="AZ587" s="3">
        <v>79</v>
      </c>
      <c r="BA587" s="29" t="s">
        <v>60</v>
      </c>
      <c r="BB587" s="29">
        <v>79</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620</v>
      </c>
      <c r="B588" s="29" t="s">
        <v>1313</v>
      </c>
      <c r="C588" s="29" t="s">
        <v>1314</v>
      </c>
      <c r="D588" s="29" t="s">
        <v>75</v>
      </c>
      <c r="E588" s="29" t="s">
        <v>395</v>
      </c>
      <c r="F588" s="29" t="s">
        <v>59</v>
      </c>
      <c r="G588" s="29">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1.74902</v>
      </c>
      <c r="AO588" s="29" t="s">
        <v>68</v>
      </c>
      <c r="AP588" s="29"/>
      <c r="AQ588" s="29"/>
      <c r="AR588" s="29" t="s">
        <v>68</v>
      </c>
      <c r="AS588" s="29"/>
      <c r="AT588" s="29"/>
      <c r="AU588" s="29" t="s">
        <v>652</v>
      </c>
      <c r="AV588" s="29" t="s">
        <v>653</v>
      </c>
      <c r="AW588" s="29">
        <v>3.93729</v>
      </c>
      <c r="AX588" s="29" t="s">
        <v>1301</v>
      </c>
      <c r="AY588" s="29" t="s">
        <v>1302</v>
      </c>
      <c r="AZ588" s="3">
        <v>46</v>
      </c>
      <c r="BA588" s="29" t="s">
        <v>60</v>
      </c>
      <c r="BB588" s="29">
        <v>46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621</v>
      </c>
      <c r="B589" s="29" t="s">
        <v>1315</v>
      </c>
      <c r="C589" s="29" t="s">
        <v>1316</v>
      </c>
      <c r="D589" s="29" t="s">
        <v>75</v>
      </c>
      <c r="E589" s="29" t="s">
        <v>395</v>
      </c>
      <c r="F589" s="29" t="s">
        <v>59</v>
      </c>
      <c r="G589" s="29">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29" t="s">
        <v>97</v>
      </c>
      <c r="AH589" s="29" t="s">
        <v>648</v>
      </c>
      <c r="AI589" s="29" t="s">
        <v>1300</v>
      </c>
      <c r="AJ589" s="29" t="s">
        <v>649</v>
      </c>
      <c r="AK589" s="29" t="s">
        <v>100</v>
      </c>
      <c r="AL589" s="29" t="s">
        <v>650</v>
      </c>
      <c r="AM589" s="29" t="s">
        <v>651</v>
      </c>
      <c r="AN589" s="29">
        <v>3.0713900000000001</v>
      </c>
      <c r="AO589" s="29" t="s">
        <v>68</v>
      </c>
      <c r="AP589" s="29"/>
      <c r="AQ589" s="29"/>
      <c r="AR589" s="29" t="s">
        <v>68</v>
      </c>
      <c r="AS589" s="29"/>
      <c r="AT589" s="29"/>
      <c r="AU589" s="29" t="s">
        <v>652</v>
      </c>
      <c r="AV589" s="29" t="s">
        <v>653</v>
      </c>
      <c r="AW589" s="29">
        <v>6.9139499999999998</v>
      </c>
      <c r="AX589" s="29" t="s">
        <v>1301</v>
      </c>
      <c r="AY589" s="29" t="s">
        <v>1302</v>
      </c>
      <c r="AZ589" s="3">
        <v>80</v>
      </c>
      <c r="BA589" s="29" t="s">
        <v>60</v>
      </c>
      <c r="BB589" s="29">
        <v>80</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622</v>
      </c>
      <c r="B590" s="29" t="s">
        <v>1319</v>
      </c>
      <c r="C590" s="29" t="s">
        <v>1320</v>
      </c>
      <c r="D590" s="29" t="s">
        <v>75</v>
      </c>
      <c r="E590" s="29" t="s">
        <v>395</v>
      </c>
      <c r="F590" s="29" t="s">
        <v>59</v>
      </c>
      <c r="G590" s="29">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c r="AB590" s="4" t="s">
        <v>60</v>
      </c>
      <c r="AC590" s="4">
        <v>45819</v>
      </c>
      <c r="AD590" s="4">
        <v>45819</v>
      </c>
      <c r="AE590" s="4">
        <v>45821</v>
      </c>
      <c r="AF590" s="4"/>
      <c r="AG590" s="29" t="s">
        <v>97</v>
      </c>
      <c r="AH590" s="29" t="s">
        <v>648</v>
      </c>
      <c r="AI590" s="29" t="s">
        <v>1300</v>
      </c>
      <c r="AJ590" s="29" t="s">
        <v>649</v>
      </c>
      <c r="AK590" s="29" t="s">
        <v>100</v>
      </c>
      <c r="AL590" s="29" t="s">
        <v>650</v>
      </c>
      <c r="AM590" s="29" t="s">
        <v>651</v>
      </c>
      <c r="AN590" s="29">
        <v>15.895009999999999</v>
      </c>
      <c r="AO590" s="29" t="s">
        <v>68</v>
      </c>
      <c r="AP590" s="29"/>
      <c r="AQ590" s="29"/>
      <c r="AR590" s="29" t="s">
        <v>68</v>
      </c>
      <c r="AS590" s="29"/>
      <c r="AT590" s="29"/>
      <c r="AU590" s="29" t="s">
        <v>652</v>
      </c>
      <c r="AV590" s="29" t="s">
        <v>653</v>
      </c>
      <c r="AW590" s="29">
        <v>35.781120000000001</v>
      </c>
      <c r="AX590" s="29" t="s">
        <v>1301</v>
      </c>
      <c r="AY590" s="29" t="s">
        <v>1302</v>
      </c>
      <c r="AZ590" s="3">
        <v>414</v>
      </c>
      <c r="BA590" s="29" t="s">
        <v>60</v>
      </c>
      <c r="BB590" s="29">
        <v>414</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623</v>
      </c>
      <c r="B591" s="29" t="s">
        <v>1321</v>
      </c>
      <c r="C591" s="29" t="s">
        <v>1322</v>
      </c>
      <c r="D591" s="29" t="s">
        <v>75</v>
      </c>
      <c r="E591" s="29" t="s">
        <v>395</v>
      </c>
      <c r="F591" s="29" t="s">
        <v>59</v>
      </c>
      <c r="G591" s="29">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c r="AB591" s="4" t="s">
        <v>60</v>
      </c>
      <c r="AC591" s="4">
        <v>45819</v>
      </c>
      <c r="AD591" s="4">
        <v>45819</v>
      </c>
      <c r="AE591" s="4">
        <v>45821</v>
      </c>
      <c r="AF591" s="4"/>
      <c r="AG591" s="29" t="s">
        <v>97</v>
      </c>
      <c r="AH591" s="29" t="s">
        <v>648</v>
      </c>
      <c r="AI591" s="29" t="s">
        <v>1300</v>
      </c>
      <c r="AJ591" s="29" t="s">
        <v>649</v>
      </c>
      <c r="AK591" s="29" t="s">
        <v>100</v>
      </c>
      <c r="AL591" s="29" t="s">
        <v>650</v>
      </c>
      <c r="AM591" s="29" t="s">
        <v>651</v>
      </c>
      <c r="AN591" s="29">
        <v>12.328329999999999</v>
      </c>
      <c r="AO591" s="29" t="s">
        <v>68</v>
      </c>
      <c r="AP591" s="29"/>
      <c r="AQ591" s="29"/>
      <c r="AR591" s="29" t="s">
        <v>68</v>
      </c>
      <c r="AS591" s="29"/>
      <c r="AT591" s="29"/>
      <c r="AU591" s="29" t="s">
        <v>652</v>
      </c>
      <c r="AV591" s="29" t="s">
        <v>653</v>
      </c>
      <c r="AW591" s="29">
        <v>27.75215</v>
      </c>
      <c r="AX591" s="29" t="s">
        <v>1301</v>
      </c>
      <c r="AY591" s="29" t="s">
        <v>1302</v>
      </c>
      <c r="AZ591" s="3">
        <v>321</v>
      </c>
      <c r="BA591" s="29" t="s">
        <v>60</v>
      </c>
      <c r="BB591" s="29">
        <v>321</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624</v>
      </c>
      <c r="B592" s="29" t="s">
        <v>1323</v>
      </c>
      <c r="C592" s="29" t="s">
        <v>1324</v>
      </c>
      <c r="D592" s="29" t="s">
        <v>75</v>
      </c>
      <c r="E592" s="29" t="s">
        <v>395</v>
      </c>
      <c r="F592" s="29" t="s">
        <v>59</v>
      </c>
      <c r="G592" s="29">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29" t="s">
        <v>97</v>
      </c>
      <c r="AH592" s="29" t="s">
        <v>648</v>
      </c>
      <c r="AI592" s="29" t="s">
        <v>1300</v>
      </c>
      <c r="AJ592" s="29" t="s">
        <v>649</v>
      </c>
      <c r="AK592" s="29" t="s">
        <v>100</v>
      </c>
      <c r="AL592" s="29" t="s">
        <v>650</v>
      </c>
      <c r="AM592" s="29" t="s">
        <v>651</v>
      </c>
      <c r="AN592" s="29">
        <v>6.1827500000000004</v>
      </c>
      <c r="AO592" s="29" t="s">
        <v>68</v>
      </c>
      <c r="AP592" s="29"/>
      <c r="AQ592" s="29"/>
      <c r="AR592" s="29" t="s">
        <v>68</v>
      </c>
      <c r="AS592" s="29"/>
      <c r="AT592" s="29"/>
      <c r="AU592" s="29" t="s">
        <v>652</v>
      </c>
      <c r="AV592" s="29" t="s">
        <v>653</v>
      </c>
      <c r="AW592" s="29">
        <v>13.918049999999999</v>
      </c>
      <c r="AX592" s="29" t="s">
        <v>1301</v>
      </c>
      <c r="AY592" s="29" t="s">
        <v>1302</v>
      </c>
      <c r="AZ592" s="3">
        <v>162</v>
      </c>
      <c r="BA592" s="29" t="s">
        <v>60</v>
      </c>
      <c r="BB592" s="29">
        <v>162</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625</v>
      </c>
      <c r="B593" s="29" t="s">
        <v>1325</v>
      </c>
      <c r="C593" s="29" t="s">
        <v>1326</v>
      </c>
      <c r="D593" s="29" t="s">
        <v>75</v>
      </c>
      <c r="E593" s="29" t="s">
        <v>395</v>
      </c>
      <c r="F593" s="29" t="s">
        <v>59</v>
      </c>
      <c r="G593" s="29">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1.3512200000000001</v>
      </c>
      <c r="AO593" s="29" t="s">
        <v>68</v>
      </c>
      <c r="AP593" s="29"/>
      <c r="AQ593" s="29"/>
      <c r="AR593" s="29" t="s">
        <v>68</v>
      </c>
      <c r="AS593" s="29"/>
      <c r="AT593" s="29"/>
      <c r="AU593" s="29" t="s">
        <v>652</v>
      </c>
      <c r="AV593" s="29" t="s">
        <v>653</v>
      </c>
      <c r="AW593" s="29">
        <v>3.0417200000000002</v>
      </c>
      <c r="AX593" s="29" t="s">
        <v>1301</v>
      </c>
      <c r="AY593" s="29" t="s">
        <v>1302</v>
      </c>
      <c r="AZ593" s="3">
        <v>35</v>
      </c>
      <c r="BA593" s="29" t="s">
        <v>60</v>
      </c>
      <c r="BB593" s="29">
        <v>35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626</v>
      </c>
      <c r="B594" s="29" t="s">
        <v>1327</v>
      </c>
      <c r="C594" s="29" t="s">
        <v>1328</v>
      </c>
      <c r="D594" s="29" t="s">
        <v>75</v>
      </c>
      <c r="E594" s="29" t="s">
        <v>395</v>
      </c>
      <c r="F594" s="29" t="s">
        <v>59</v>
      </c>
      <c r="G594" s="29">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29" t="s">
        <v>97</v>
      </c>
      <c r="AH594" s="29" t="s">
        <v>648</v>
      </c>
      <c r="AI594" s="29" t="s">
        <v>1300</v>
      </c>
      <c r="AJ594" s="29" t="s">
        <v>649</v>
      </c>
      <c r="AK594" s="29" t="s">
        <v>100</v>
      </c>
      <c r="AL594" s="29" t="s">
        <v>650</v>
      </c>
      <c r="AM594" s="29" t="s">
        <v>651</v>
      </c>
      <c r="AN594" s="29">
        <v>0.45780999999999999</v>
      </c>
      <c r="AO594" s="29" t="s">
        <v>68</v>
      </c>
      <c r="AP594" s="29"/>
      <c r="AQ594" s="29"/>
      <c r="AR594" s="29" t="s">
        <v>68</v>
      </c>
      <c r="AS594" s="29"/>
      <c r="AT594" s="29"/>
      <c r="AU594" s="29" t="s">
        <v>652</v>
      </c>
      <c r="AV594" s="29" t="s">
        <v>653</v>
      </c>
      <c r="AW594" s="29">
        <v>1.0306</v>
      </c>
      <c r="AX594" s="29" t="s">
        <v>1301</v>
      </c>
      <c r="AY594" s="29" t="s">
        <v>1302</v>
      </c>
      <c r="AZ594" s="3">
        <v>12</v>
      </c>
      <c r="BA594" s="29" t="s">
        <v>60</v>
      </c>
      <c r="BB594" s="29">
        <v>12</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627</v>
      </c>
      <c r="B595" s="29" t="s">
        <v>1393</v>
      </c>
      <c r="C595" s="29" t="s">
        <v>1394</v>
      </c>
      <c r="D595" s="29" t="s">
        <v>75</v>
      </c>
      <c r="E595" s="29" t="s">
        <v>395</v>
      </c>
      <c r="F595" s="29" t="s">
        <v>59</v>
      </c>
      <c r="G595" s="29">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29" t="s">
        <v>97</v>
      </c>
      <c r="AH595" s="29" t="s">
        <v>648</v>
      </c>
      <c r="AI595" s="29" t="s">
        <v>1300</v>
      </c>
      <c r="AJ595" s="29" t="s">
        <v>649</v>
      </c>
      <c r="AK595" s="29" t="s">
        <v>100</v>
      </c>
      <c r="AL595" s="29" t="s">
        <v>650</v>
      </c>
      <c r="AM595" s="29" t="s">
        <v>651</v>
      </c>
      <c r="AN595" s="29">
        <v>2.87358</v>
      </c>
      <c r="AO595" s="29" t="s">
        <v>68</v>
      </c>
      <c r="AP595" s="29"/>
      <c r="AQ595" s="29"/>
      <c r="AR595" s="29" t="s">
        <v>68</v>
      </c>
      <c r="AS595" s="29"/>
      <c r="AT595" s="29"/>
      <c r="AU595" s="29" t="s">
        <v>652</v>
      </c>
      <c r="AV595" s="29" t="s">
        <v>653</v>
      </c>
      <c r="AW595" s="29">
        <v>6.4687099999999997</v>
      </c>
      <c r="AX595" s="29" t="s">
        <v>1301</v>
      </c>
      <c r="AY595" s="29" t="s">
        <v>1302</v>
      </c>
      <c r="AZ595" s="3">
        <v>75</v>
      </c>
      <c r="BA595" s="29" t="s">
        <v>60</v>
      </c>
      <c r="BB595" s="29">
        <v>75</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628</v>
      </c>
      <c r="B596" s="29" t="s">
        <v>1397</v>
      </c>
      <c r="C596" s="29" t="s">
        <v>1398</v>
      </c>
      <c r="D596" s="29" t="s">
        <v>75</v>
      </c>
      <c r="E596" s="29" t="s">
        <v>395</v>
      </c>
      <c r="F596" s="29" t="s">
        <v>59</v>
      </c>
      <c r="G596" s="29">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4.7993199999999998</v>
      </c>
      <c r="AO596" s="29" t="s">
        <v>68</v>
      </c>
      <c r="AP596" s="29"/>
      <c r="AQ596" s="29"/>
      <c r="AR596" s="29" t="s">
        <v>68</v>
      </c>
      <c r="AS596" s="29"/>
      <c r="AT596" s="29"/>
      <c r="AU596" s="29" t="s">
        <v>652</v>
      </c>
      <c r="AV596" s="29" t="s">
        <v>653</v>
      </c>
      <c r="AW596" s="29">
        <v>10.803660000000001</v>
      </c>
      <c r="AX596" s="29" t="s">
        <v>1301</v>
      </c>
      <c r="AY596" s="29" t="s">
        <v>1302</v>
      </c>
      <c r="AZ596" s="3">
        <v>124</v>
      </c>
      <c r="BA596" s="29" t="s">
        <v>60</v>
      </c>
      <c r="BB596" s="29">
        <v>124</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629</v>
      </c>
      <c r="B597" s="29" t="s">
        <v>1399</v>
      </c>
      <c r="C597" s="29" t="s">
        <v>1400</v>
      </c>
      <c r="D597" s="29" t="s">
        <v>75</v>
      </c>
      <c r="E597" s="29" t="s">
        <v>395</v>
      </c>
      <c r="F597" s="29" t="s">
        <v>59</v>
      </c>
      <c r="G597" s="29">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1.63127</v>
      </c>
      <c r="AO597" s="29" t="s">
        <v>68</v>
      </c>
      <c r="AP597" s="29"/>
      <c r="AQ597" s="29"/>
      <c r="AR597" s="29" t="s">
        <v>68</v>
      </c>
      <c r="AS597" s="29"/>
      <c r="AT597" s="29"/>
      <c r="AU597" s="29" t="s">
        <v>652</v>
      </c>
      <c r="AV597" s="29" t="s">
        <v>653</v>
      </c>
      <c r="AW597" s="29">
        <v>3.67205</v>
      </c>
      <c r="AX597" s="29" t="s">
        <v>1301</v>
      </c>
      <c r="AY597" s="29" t="s">
        <v>1302</v>
      </c>
      <c r="AZ597" s="3">
        <v>42</v>
      </c>
      <c r="BA597" s="29" t="s">
        <v>60</v>
      </c>
      <c r="BB597" s="29">
        <v>42</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630</v>
      </c>
      <c r="B598" s="29" t="s">
        <v>1401</v>
      </c>
      <c r="C598" s="29" t="s">
        <v>1402</v>
      </c>
      <c r="D598" s="29" t="s">
        <v>75</v>
      </c>
      <c r="E598" s="29" t="s">
        <v>395</v>
      </c>
      <c r="F598" s="29" t="s">
        <v>59</v>
      </c>
      <c r="G598" s="29">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3.63584</v>
      </c>
      <c r="AO598" s="29" t="s">
        <v>68</v>
      </c>
      <c r="AP598" s="29"/>
      <c r="AQ598" s="29"/>
      <c r="AR598" s="29" t="s">
        <v>68</v>
      </c>
      <c r="AS598" s="29"/>
      <c r="AT598" s="29"/>
      <c r="AU598" s="29" t="s">
        <v>652</v>
      </c>
      <c r="AV598" s="29" t="s">
        <v>653</v>
      </c>
      <c r="AW598" s="29">
        <v>8.1847899999999996</v>
      </c>
      <c r="AX598" s="29" t="s">
        <v>1301</v>
      </c>
      <c r="AY598" s="29" t="s">
        <v>1302</v>
      </c>
      <c r="AZ598" s="3">
        <v>96</v>
      </c>
      <c r="BA598" s="29" t="s">
        <v>60</v>
      </c>
      <c r="BB598" s="29">
        <v>96</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631</v>
      </c>
      <c r="B599" s="29" t="s">
        <v>1403</v>
      </c>
      <c r="C599" s="29" t="s">
        <v>1404</v>
      </c>
      <c r="D599" s="29" t="s">
        <v>75</v>
      </c>
      <c r="E599" s="29" t="s">
        <v>395</v>
      </c>
      <c r="F599" s="29" t="s">
        <v>59</v>
      </c>
      <c r="G599" s="29">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5.9027200000000004</v>
      </c>
      <c r="AO599" s="29" t="s">
        <v>68</v>
      </c>
      <c r="AP599" s="29"/>
      <c r="AQ599" s="29"/>
      <c r="AR599" s="29" t="s">
        <v>68</v>
      </c>
      <c r="AS599" s="29"/>
      <c r="AT599" s="29"/>
      <c r="AU599" s="29" t="s">
        <v>652</v>
      </c>
      <c r="AV599" s="29" t="s">
        <v>653</v>
      </c>
      <c r="AW599" s="29">
        <v>13.287710000000001</v>
      </c>
      <c r="AX599" s="29" t="s">
        <v>1301</v>
      </c>
      <c r="AY599" s="29" t="s">
        <v>1302</v>
      </c>
      <c r="AZ599" s="3">
        <v>155</v>
      </c>
      <c r="BA599" s="29" t="s">
        <v>60</v>
      </c>
      <c r="BB599" s="29">
        <v>155</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632</v>
      </c>
      <c r="B600" s="29" t="s">
        <v>1409</v>
      </c>
      <c r="C600" s="29" t="s">
        <v>1410</v>
      </c>
      <c r="D600" s="29" t="s">
        <v>75</v>
      </c>
      <c r="E600" s="29" t="s">
        <v>395</v>
      </c>
      <c r="F600" s="29" t="s">
        <v>59</v>
      </c>
      <c r="G600" s="29">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0.74565999999999999</v>
      </c>
      <c r="AO600" s="29" t="s">
        <v>68</v>
      </c>
      <c r="AP600" s="29"/>
      <c r="AQ600" s="29"/>
      <c r="AR600" s="29" t="s">
        <v>68</v>
      </c>
      <c r="AS600" s="29"/>
      <c r="AT600" s="29"/>
      <c r="AU600" s="29" t="s">
        <v>652</v>
      </c>
      <c r="AV600" s="29" t="s">
        <v>653</v>
      </c>
      <c r="AW600" s="29">
        <v>1.6786399999999999</v>
      </c>
      <c r="AX600" s="29" t="s">
        <v>1411</v>
      </c>
      <c r="AY600" s="29" t="s">
        <v>1412</v>
      </c>
      <c r="AZ600" s="3">
        <v>20</v>
      </c>
      <c r="BA600" s="29" t="s">
        <v>60</v>
      </c>
      <c r="BB600" s="29">
        <v>20</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633</v>
      </c>
      <c r="B601" s="29" t="s">
        <v>1413</v>
      </c>
      <c r="C601" s="29" t="s">
        <v>1414</v>
      </c>
      <c r="D601" s="29" t="s">
        <v>75</v>
      </c>
      <c r="E601" s="29" t="s">
        <v>395</v>
      </c>
      <c r="F601" s="29" t="s">
        <v>59</v>
      </c>
      <c r="G601" s="29">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1.8333699999999999</v>
      </c>
      <c r="AO601" s="29" t="s">
        <v>68</v>
      </c>
      <c r="AP601" s="29"/>
      <c r="AQ601" s="29"/>
      <c r="AR601" s="29" t="s">
        <v>68</v>
      </c>
      <c r="AS601" s="29"/>
      <c r="AT601" s="29"/>
      <c r="AU601" s="29" t="s">
        <v>652</v>
      </c>
      <c r="AV601" s="29" t="s">
        <v>653</v>
      </c>
      <c r="AW601" s="29">
        <v>4.1271899999999997</v>
      </c>
      <c r="AX601" s="29" t="s">
        <v>1411</v>
      </c>
      <c r="AY601" s="29" t="s">
        <v>1412</v>
      </c>
      <c r="AZ601" s="3">
        <v>49</v>
      </c>
      <c r="BA601" s="29" t="s">
        <v>60</v>
      </c>
      <c r="BB601" s="29">
        <v>49</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634</v>
      </c>
      <c r="B602" s="29" t="s">
        <v>1415</v>
      </c>
      <c r="C602" s="29" t="s">
        <v>1416</v>
      </c>
      <c r="D602" s="29" t="s">
        <v>75</v>
      </c>
      <c r="E602" s="29" t="s">
        <v>395</v>
      </c>
      <c r="F602" s="29" t="s">
        <v>59</v>
      </c>
      <c r="G602" s="29">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1.9327799999999999</v>
      </c>
      <c r="AO602" s="29" t="s">
        <v>68</v>
      </c>
      <c r="AP602" s="29"/>
      <c r="AQ602" s="29"/>
      <c r="AR602" s="29" t="s">
        <v>68</v>
      </c>
      <c r="AS602" s="29"/>
      <c r="AT602" s="29"/>
      <c r="AU602" s="29" t="s">
        <v>652</v>
      </c>
      <c r="AV602" s="29" t="s">
        <v>653</v>
      </c>
      <c r="AW602" s="29">
        <v>4.3510299999999997</v>
      </c>
      <c r="AX602" s="29" t="s">
        <v>1411</v>
      </c>
      <c r="AY602" s="29" t="s">
        <v>1412</v>
      </c>
      <c r="AZ602" s="3">
        <v>52</v>
      </c>
      <c r="BA602" s="29" t="s">
        <v>60</v>
      </c>
      <c r="BB602" s="29">
        <v>52</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635</v>
      </c>
      <c r="B603" s="29" t="s">
        <v>1417</v>
      </c>
      <c r="C603" s="29" t="s">
        <v>1418</v>
      </c>
      <c r="D603" s="29" t="s">
        <v>75</v>
      </c>
      <c r="E603" s="29" t="s">
        <v>395</v>
      </c>
      <c r="F603" s="29" t="s">
        <v>59</v>
      </c>
      <c r="G603" s="29">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29" t="s">
        <v>312</v>
      </c>
      <c r="AH603" s="29" t="s">
        <v>648</v>
      </c>
      <c r="AI603" s="29" t="s">
        <v>1300</v>
      </c>
      <c r="AJ603" s="29" t="s">
        <v>649</v>
      </c>
      <c r="AK603" s="29" t="s">
        <v>100</v>
      </c>
      <c r="AL603" s="29" t="s">
        <v>650</v>
      </c>
      <c r="AM603" s="29" t="s">
        <v>651</v>
      </c>
      <c r="AN603" s="29">
        <v>5.0606299999999997</v>
      </c>
      <c r="AO603" s="29" t="s">
        <v>68</v>
      </c>
      <c r="AP603" s="29"/>
      <c r="AQ603" s="29"/>
      <c r="AR603" s="29" t="s">
        <v>68</v>
      </c>
      <c r="AS603" s="29"/>
      <c r="AT603" s="29"/>
      <c r="AU603" s="29" t="s">
        <v>652</v>
      </c>
      <c r="AV603" s="29" t="s">
        <v>653</v>
      </c>
      <c r="AW603" s="29">
        <v>11.392289999999999</v>
      </c>
      <c r="AX603" s="29" t="s">
        <v>1411</v>
      </c>
      <c r="AY603" s="29" t="s">
        <v>1412</v>
      </c>
      <c r="AZ603" s="3">
        <v>135</v>
      </c>
      <c r="BA603" s="29" t="s">
        <v>60</v>
      </c>
      <c r="BB603" s="29">
        <v>135</v>
      </c>
      <c r="BC603" s="29" t="s">
        <v>60</v>
      </c>
      <c r="BD603" s="29" t="s">
        <v>60</v>
      </c>
      <c r="BE603" s="29" t="s">
        <v>60</v>
      </c>
      <c r="BF603" s="31" t="str">
        <f>IFERROR(VLOOKUP(Data_Power_app[[#This Row],[PRO ODER]],'Result'!H:J,3,0),"")</f>
        <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7">
        <v>636</v>
      </c>
      <c r="B604" s="29" t="s">
        <v>1419</v>
      </c>
      <c r="C604" s="29" t="s">
        <v>1420</v>
      </c>
      <c r="D604" s="29" t="s">
        <v>75</v>
      </c>
      <c r="E604" s="29" t="s">
        <v>395</v>
      </c>
      <c r="F604" s="29" t="s">
        <v>59</v>
      </c>
      <c r="G604" s="29">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29" t="s">
        <v>312</v>
      </c>
      <c r="AH604" s="29" t="s">
        <v>648</v>
      </c>
      <c r="AI604" s="29" t="s">
        <v>1300</v>
      </c>
      <c r="AJ604" s="29" t="s">
        <v>649</v>
      </c>
      <c r="AK604" s="29" t="s">
        <v>100</v>
      </c>
      <c r="AL604" s="29" t="s">
        <v>650</v>
      </c>
      <c r="AM604" s="29" t="s">
        <v>651</v>
      </c>
      <c r="AN604" s="29">
        <v>3.22329</v>
      </c>
      <c r="AO604" s="29" t="s">
        <v>68</v>
      </c>
      <c r="AP604" s="29"/>
      <c r="AQ604" s="29"/>
      <c r="AR604" s="29" t="s">
        <v>68</v>
      </c>
      <c r="AS604" s="29"/>
      <c r="AT604" s="29"/>
      <c r="AU604" s="29" t="s">
        <v>652</v>
      </c>
      <c r="AV604" s="29" t="s">
        <v>653</v>
      </c>
      <c r="AW604" s="29">
        <v>7.2561499999999999</v>
      </c>
      <c r="AX604" s="29" t="s">
        <v>1411</v>
      </c>
      <c r="AY604" s="29" t="s">
        <v>1412</v>
      </c>
      <c r="AZ604" s="3">
        <v>86</v>
      </c>
      <c r="BA604" s="29" t="s">
        <v>60</v>
      </c>
      <c r="BB604" s="29">
        <v>86</v>
      </c>
      <c r="BC604" s="29" t="s">
        <v>60</v>
      </c>
      <c r="BD604" s="29" t="s">
        <v>60</v>
      </c>
      <c r="BE604" s="29" t="s">
        <v>60</v>
      </c>
      <c r="BF604" s="31" t="str">
        <f>IFERROR(VLOOKUP(Data_Power_app[[#This Row],[PRO ODER]],'Result'!H:J,3,0),"")</f>
        <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7">
        <v>637</v>
      </c>
      <c r="B605" s="29" t="s">
        <v>1421</v>
      </c>
      <c r="C605" s="29" t="s">
        <v>1422</v>
      </c>
      <c r="D605" s="29" t="s">
        <v>75</v>
      </c>
      <c r="E605" s="29" t="s">
        <v>395</v>
      </c>
      <c r="F605" s="29" t="s">
        <v>59</v>
      </c>
      <c r="G605" s="29">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29" t="s">
        <v>312</v>
      </c>
      <c r="AH605" s="29" t="s">
        <v>648</v>
      </c>
      <c r="AI605" s="29" t="s">
        <v>1300</v>
      </c>
      <c r="AJ605" s="29" t="s">
        <v>649</v>
      </c>
      <c r="AK605" s="29" t="s">
        <v>100</v>
      </c>
      <c r="AL605" s="29" t="s">
        <v>650</v>
      </c>
      <c r="AM605" s="29" t="s">
        <v>651</v>
      </c>
      <c r="AN605" s="29">
        <v>0.93257999999999996</v>
      </c>
      <c r="AO605" s="29" t="s">
        <v>68</v>
      </c>
      <c r="AP605" s="29"/>
      <c r="AQ605" s="29"/>
      <c r="AR605" s="29" t="s">
        <v>68</v>
      </c>
      <c r="AS605" s="29"/>
      <c r="AT605" s="29"/>
      <c r="AU605" s="29" t="s">
        <v>652</v>
      </c>
      <c r="AV605" s="29" t="s">
        <v>653</v>
      </c>
      <c r="AW605" s="29">
        <v>2.0994100000000002</v>
      </c>
      <c r="AX605" s="29" t="s">
        <v>1411</v>
      </c>
      <c r="AY605" s="29" t="s">
        <v>1412</v>
      </c>
      <c r="AZ605" s="3">
        <v>25</v>
      </c>
      <c r="BA605" s="29" t="s">
        <v>60</v>
      </c>
      <c r="BB605" s="29">
        <v>25</v>
      </c>
      <c r="BC605" s="29" t="s">
        <v>60</v>
      </c>
      <c r="BD605" s="29" t="s">
        <v>60</v>
      </c>
      <c r="BE605" s="29" t="s">
        <v>60</v>
      </c>
      <c r="BF605" s="31" t="str">
        <f>IFERROR(VLOOKUP(Data_Power_app[[#This Row],[PRO ODER]],'Result'!H:J,3,0),"")</f>
        <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7">
        <v>638</v>
      </c>
      <c r="B606" s="29" t="s">
        <v>1423</v>
      </c>
      <c r="C606" s="29" t="s">
        <v>1424</v>
      </c>
      <c r="D606" s="29" t="s">
        <v>75</v>
      </c>
      <c r="E606" s="29" t="s">
        <v>395</v>
      </c>
      <c r="F606" s="29" t="s">
        <v>59</v>
      </c>
      <c r="G606" s="29">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29" t="s">
        <v>312</v>
      </c>
      <c r="AH606" s="29" t="s">
        <v>648</v>
      </c>
      <c r="AI606" s="29" t="s">
        <v>1300</v>
      </c>
      <c r="AJ606" s="29" t="s">
        <v>649</v>
      </c>
      <c r="AK606" s="29" t="s">
        <v>100</v>
      </c>
      <c r="AL606" s="29" t="s">
        <v>650</v>
      </c>
      <c r="AM606" s="29" t="s">
        <v>651</v>
      </c>
      <c r="AN606" s="29">
        <v>0.82521999999999995</v>
      </c>
      <c r="AO606" s="29" t="s">
        <v>68</v>
      </c>
      <c r="AP606" s="29"/>
      <c r="AQ606" s="29"/>
      <c r="AR606" s="29" t="s">
        <v>68</v>
      </c>
      <c r="AS606" s="29"/>
      <c r="AT606" s="29"/>
      <c r="AU606" s="29" t="s">
        <v>652</v>
      </c>
      <c r="AV606" s="29" t="s">
        <v>653</v>
      </c>
      <c r="AW606" s="29">
        <v>1.85768</v>
      </c>
      <c r="AX606" s="29" t="s">
        <v>1411</v>
      </c>
      <c r="AY606" s="29" t="s">
        <v>1412</v>
      </c>
      <c r="AZ606" s="3">
        <v>22</v>
      </c>
      <c r="BA606" s="29" t="s">
        <v>60</v>
      </c>
      <c r="BB606" s="29">
        <v>22</v>
      </c>
      <c r="BC606" s="29" t="s">
        <v>60</v>
      </c>
      <c r="BD606" s="29" t="s">
        <v>60</v>
      </c>
      <c r="BE606" s="29" t="s">
        <v>60</v>
      </c>
      <c r="BF606" s="31" t="str">
        <f>IFERROR(VLOOKUP(Data_Power_app[[#This Row],[PRO ODER]],'Result'!H:J,3,0),"")</f>
        <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7">
        <v>639</v>
      </c>
      <c r="B607" s="29" t="s">
        <v>1425</v>
      </c>
      <c r="C607" s="29" t="s">
        <v>1426</v>
      </c>
      <c r="D607" s="29" t="s">
        <v>75</v>
      </c>
      <c r="E607" s="29" t="s">
        <v>395</v>
      </c>
      <c r="F607" s="29" t="s">
        <v>59</v>
      </c>
      <c r="G607" s="29">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29" t="s">
        <v>312</v>
      </c>
      <c r="AH607" s="29" t="s">
        <v>648</v>
      </c>
      <c r="AI607" s="29" t="s">
        <v>1300</v>
      </c>
      <c r="AJ607" s="29" t="s">
        <v>649</v>
      </c>
      <c r="AK607" s="29" t="s">
        <v>100</v>
      </c>
      <c r="AL607" s="29" t="s">
        <v>650</v>
      </c>
      <c r="AM607" s="29" t="s">
        <v>651</v>
      </c>
      <c r="AN607" s="29">
        <v>0.97236</v>
      </c>
      <c r="AO607" s="29" t="s">
        <v>68</v>
      </c>
      <c r="AP607" s="29"/>
      <c r="AQ607" s="29"/>
      <c r="AR607" s="29" t="s">
        <v>68</v>
      </c>
      <c r="AS607" s="29"/>
      <c r="AT607" s="29"/>
      <c r="AU607" s="29" t="s">
        <v>652</v>
      </c>
      <c r="AV607" s="29" t="s">
        <v>653</v>
      </c>
      <c r="AW607" s="29">
        <v>2.1889400000000001</v>
      </c>
      <c r="AX607" s="29" t="s">
        <v>1411</v>
      </c>
      <c r="AY607" s="29" t="s">
        <v>1412</v>
      </c>
      <c r="AZ607" s="3">
        <v>26</v>
      </c>
      <c r="BA607" s="29" t="s">
        <v>60</v>
      </c>
      <c r="BB607" s="29">
        <v>26</v>
      </c>
      <c r="BC607" s="29" t="s">
        <v>60</v>
      </c>
      <c r="BD607" s="29" t="s">
        <v>60</v>
      </c>
      <c r="BE607" s="29" t="s">
        <v>60</v>
      </c>
      <c r="BF607" s="31" t="str">
        <f>IFERROR(VLOOKUP(Data_Power_app[[#This Row],[PRO ODER]],'Result'!H:J,3,0),"")</f>
        <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7">
        <v>640</v>
      </c>
      <c r="B608" s="29" t="s">
        <v>1427</v>
      </c>
      <c r="C608" s="29" t="s">
        <v>1428</v>
      </c>
      <c r="D608" s="29" t="s">
        <v>75</v>
      </c>
      <c r="E608" s="29" t="s">
        <v>395</v>
      </c>
      <c r="F608" s="29" t="s">
        <v>59</v>
      </c>
      <c r="G608" s="29">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29" t="s">
        <v>312</v>
      </c>
      <c r="AH608" s="29" t="s">
        <v>648</v>
      </c>
      <c r="AI608" s="29" t="s">
        <v>1300</v>
      </c>
      <c r="AJ608" s="29" t="s">
        <v>649</v>
      </c>
      <c r="AK608" s="29" t="s">
        <v>100</v>
      </c>
      <c r="AL608" s="29" t="s">
        <v>650</v>
      </c>
      <c r="AM608" s="29" t="s">
        <v>651</v>
      </c>
      <c r="AN608" s="29">
        <v>1.75183</v>
      </c>
      <c r="AO608" s="29" t="s">
        <v>68</v>
      </c>
      <c r="AP608" s="29"/>
      <c r="AQ608" s="29"/>
      <c r="AR608" s="29" t="s">
        <v>68</v>
      </c>
      <c r="AS608" s="29"/>
      <c r="AT608" s="29"/>
      <c r="AU608" s="29" t="s">
        <v>652</v>
      </c>
      <c r="AV608" s="29" t="s">
        <v>653</v>
      </c>
      <c r="AW608" s="29">
        <v>3.94367</v>
      </c>
      <c r="AX608" s="29" t="s">
        <v>1411</v>
      </c>
      <c r="AY608" s="29" t="s">
        <v>1412</v>
      </c>
      <c r="AZ608" s="3">
        <v>47</v>
      </c>
      <c r="BA608" s="29" t="s">
        <v>60</v>
      </c>
      <c r="BB608" s="29">
        <v>47</v>
      </c>
      <c r="BC608" s="29" t="s">
        <v>60</v>
      </c>
      <c r="BD608" s="29" t="s">
        <v>60</v>
      </c>
      <c r="BE608" s="29" t="s">
        <v>60</v>
      </c>
      <c r="BF608" s="31" t="str">
        <f>IFERROR(VLOOKUP(Data_Power_app[[#This Row],[PRO ODER]],'Result'!H:J,3,0),"")</f>
        <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7">
        <v>641</v>
      </c>
      <c r="B609" s="29" t="s">
        <v>1429</v>
      </c>
      <c r="C609" s="29" t="s">
        <v>1430</v>
      </c>
      <c r="D609" s="29" t="s">
        <v>75</v>
      </c>
      <c r="E609" s="29" t="s">
        <v>395</v>
      </c>
      <c r="F609" s="29" t="s">
        <v>59</v>
      </c>
      <c r="G609" s="29">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29" t="s">
        <v>312</v>
      </c>
      <c r="AH609" s="29" t="s">
        <v>648</v>
      </c>
      <c r="AI609" s="29" t="s">
        <v>1300</v>
      </c>
      <c r="AJ609" s="29" t="s">
        <v>649</v>
      </c>
      <c r="AK609" s="29" t="s">
        <v>100</v>
      </c>
      <c r="AL609" s="29" t="s">
        <v>650</v>
      </c>
      <c r="AM609" s="29" t="s">
        <v>651</v>
      </c>
      <c r="AN609" s="29">
        <v>5.4205300000000003</v>
      </c>
      <c r="AO609" s="29" t="s">
        <v>68</v>
      </c>
      <c r="AP609" s="29"/>
      <c r="AQ609" s="29"/>
      <c r="AR609" s="29" t="s">
        <v>68</v>
      </c>
      <c r="AS609" s="29"/>
      <c r="AT609" s="29"/>
      <c r="AU609" s="29" t="s">
        <v>652</v>
      </c>
      <c r="AV609" s="29" t="s">
        <v>653</v>
      </c>
      <c r="AW609" s="29">
        <v>12.202529999999999</v>
      </c>
      <c r="AX609" s="29" t="s">
        <v>1411</v>
      </c>
      <c r="AY609" s="29" t="s">
        <v>1412</v>
      </c>
      <c r="AZ609" s="3">
        <v>145</v>
      </c>
      <c r="BA609" s="29" t="s">
        <v>60</v>
      </c>
      <c r="BB609" s="29">
        <v>145</v>
      </c>
      <c r="BC609" s="29" t="s">
        <v>60</v>
      </c>
      <c r="BD609" s="29" t="s">
        <v>60</v>
      </c>
      <c r="BE609" s="29" t="s">
        <v>60</v>
      </c>
      <c r="BF609" s="31" t="str">
        <f>IFERROR(VLOOKUP(Data_Power_app[[#This Row],[PRO ODER]],'Result'!H:J,3,0),"")</f>
        <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7">
        <v>642</v>
      </c>
      <c r="B610" s="29" t="s">
        <v>1431</v>
      </c>
      <c r="C610" s="29" t="s">
        <v>1432</v>
      </c>
      <c r="D610" s="29" t="s">
        <v>75</v>
      </c>
      <c r="E610" s="29" t="s">
        <v>395</v>
      </c>
      <c r="F610" s="29" t="s">
        <v>59</v>
      </c>
      <c r="G610" s="29">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29" t="s">
        <v>312</v>
      </c>
      <c r="AH610" s="29" t="s">
        <v>648</v>
      </c>
      <c r="AI610" s="29" t="s">
        <v>1300</v>
      </c>
      <c r="AJ610" s="29" t="s">
        <v>649</v>
      </c>
      <c r="AK610" s="29" t="s">
        <v>100</v>
      </c>
      <c r="AL610" s="29" t="s">
        <v>650</v>
      </c>
      <c r="AM610" s="29" t="s">
        <v>651</v>
      </c>
      <c r="AN610" s="29">
        <v>4.1161099999999999</v>
      </c>
      <c r="AO610" s="29" t="s">
        <v>68</v>
      </c>
      <c r="AP610" s="29"/>
      <c r="AQ610" s="29"/>
      <c r="AR610" s="29" t="s">
        <v>68</v>
      </c>
      <c r="AS610" s="29"/>
      <c r="AT610" s="29"/>
      <c r="AU610" s="29" t="s">
        <v>652</v>
      </c>
      <c r="AV610" s="29" t="s">
        <v>653</v>
      </c>
      <c r="AW610" s="29">
        <v>9.2660400000000003</v>
      </c>
      <c r="AX610" s="29" t="s">
        <v>1411</v>
      </c>
      <c r="AY610" s="29" t="s">
        <v>1412</v>
      </c>
      <c r="AZ610" s="3">
        <v>110</v>
      </c>
      <c r="BA610" s="29" t="s">
        <v>60</v>
      </c>
      <c r="BB610" s="29">
        <v>110</v>
      </c>
      <c r="BC610" s="29" t="s">
        <v>60</v>
      </c>
      <c r="BD610" s="29" t="s">
        <v>60</v>
      </c>
      <c r="BE610" s="29" t="s">
        <v>60</v>
      </c>
      <c r="BF610" s="31" t="str">
        <f>IFERROR(VLOOKUP(Data_Power_app[[#This Row],[PRO ODER]],'Result'!H:J,3,0),"")</f>
        <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7">
        <v>643</v>
      </c>
      <c r="B611" s="29" t="s">
        <v>1578</v>
      </c>
      <c r="C611" s="29" t="s">
        <v>1579</v>
      </c>
      <c r="D611" s="29" t="s">
        <v>75</v>
      </c>
      <c r="E611" s="29" t="s">
        <v>395</v>
      </c>
      <c r="F611" s="29" t="s">
        <v>59</v>
      </c>
      <c r="G611" s="29">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29" t="s">
        <v>97</v>
      </c>
      <c r="AH611" s="29" t="s">
        <v>648</v>
      </c>
      <c r="AI611" s="29" t="s">
        <v>1300</v>
      </c>
      <c r="AJ611" s="29" t="s">
        <v>649</v>
      </c>
      <c r="AK611" s="29" t="s">
        <v>100</v>
      </c>
      <c r="AL611" s="29" t="s">
        <v>650</v>
      </c>
      <c r="AM611" s="29" t="s">
        <v>651</v>
      </c>
      <c r="AN611" s="29">
        <v>4.12805</v>
      </c>
      <c r="AO611" s="29" t="s">
        <v>68</v>
      </c>
      <c r="AP611" s="29"/>
      <c r="AQ611" s="29"/>
      <c r="AR611" s="29" t="s">
        <v>68</v>
      </c>
      <c r="AS611" s="29"/>
      <c r="AT611" s="29"/>
      <c r="AU611" s="29" t="s">
        <v>652</v>
      </c>
      <c r="AV611" s="29" t="s">
        <v>653</v>
      </c>
      <c r="AW611" s="29">
        <v>9.2928800000000003</v>
      </c>
      <c r="AX611" s="29" t="s">
        <v>1411</v>
      </c>
      <c r="AY611" s="29" t="s">
        <v>1412</v>
      </c>
      <c r="AZ611" s="3">
        <v>110</v>
      </c>
      <c r="BA611" s="29" t="s">
        <v>60</v>
      </c>
      <c r="BB611" s="29">
        <v>110</v>
      </c>
      <c r="BC611" s="29" t="s">
        <v>60</v>
      </c>
      <c r="BD611" s="29" t="s">
        <v>60</v>
      </c>
      <c r="BE611" s="29" t="s">
        <v>60</v>
      </c>
      <c r="BF611" s="31" t="str">
        <f>IFERROR(VLOOKUP(Data_Power_app[[#This Row],[PRO ODER]],'Result'!H:J,3,0),"")</f>
        <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7">
        <v>644</v>
      </c>
      <c r="B612" s="29" t="s">
        <v>1580</v>
      </c>
      <c r="C612" s="29" t="s">
        <v>1581</v>
      </c>
      <c r="D612" s="29" t="s">
        <v>75</v>
      </c>
      <c r="E612" s="29" t="s">
        <v>395</v>
      </c>
      <c r="F612" s="29" t="s">
        <v>59</v>
      </c>
      <c r="G612" s="29">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29" t="s">
        <v>97</v>
      </c>
      <c r="AH612" s="29" t="s">
        <v>648</v>
      </c>
      <c r="AI612" s="29" t="s">
        <v>1300</v>
      </c>
      <c r="AJ612" s="29" t="s">
        <v>649</v>
      </c>
      <c r="AK612" s="29" t="s">
        <v>100</v>
      </c>
      <c r="AL612" s="29" t="s">
        <v>650</v>
      </c>
      <c r="AM612" s="29" t="s">
        <v>651</v>
      </c>
      <c r="AN612" s="29">
        <v>0.63431000000000004</v>
      </c>
      <c r="AO612" s="29" t="s">
        <v>68</v>
      </c>
      <c r="AP612" s="29"/>
      <c r="AQ612" s="29"/>
      <c r="AR612" s="29" t="s">
        <v>68</v>
      </c>
      <c r="AS612" s="29"/>
      <c r="AT612" s="29"/>
      <c r="AU612" s="29" t="s">
        <v>652</v>
      </c>
      <c r="AV612" s="29" t="s">
        <v>653</v>
      </c>
      <c r="AW612" s="29">
        <v>1.4279599999999999</v>
      </c>
      <c r="AX612" s="29" t="s">
        <v>1411</v>
      </c>
      <c r="AY612" s="29" t="s">
        <v>1412</v>
      </c>
      <c r="AZ612" s="3">
        <v>17</v>
      </c>
      <c r="BA612" s="29" t="s">
        <v>60</v>
      </c>
      <c r="BB612" s="29">
        <v>17</v>
      </c>
      <c r="BC612" s="29" t="s">
        <v>60</v>
      </c>
      <c r="BD612" s="29" t="s">
        <v>60</v>
      </c>
      <c r="BE612" s="29" t="s">
        <v>60</v>
      </c>
      <c r="BF612" s="31" t="str">
        <f>IFERROR(VLOOKUP(Data_Power_app[[#This Row],[PRO ODER]],'Result'!H:J,3,0),"")</f>
        <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7">
        <v>645</v>
      </c>
      <c r="B613" s="29" t="s">
        <v>1582</v>
      </c>
      <c r="C613" s="29" t="s">
        <v>1583</v>
      </c>
      <c r="D613" s="29" t="s">
        <v>75</v>
      </c>
      <c r="E613" s="29" t="s">
        <v>395</v>
      </c>
      <c r="F613" s="29" t="s">
        <v>59</v>
      </c>
      <c r="G613" s="29">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29" t="s">
        <v>97</v>
      </c>
      <c r="AH613" s="29" t="s">
        <v>648</v>
      </c>
      <c r="AI613" s="29" t="s">
        <v>1300</v>
      </c>
      <c r="AJ613" s="29" t="s">
        <v>649</v>
      </c>
      <c r="AK613" s="29" t="s">
        <v>100</v>
      </c>
      <c r="AL613" s="29" t="s">
        <v>650</v>
      </c>
      <c r="AM613" s="29" t="s">
        <v>651</v>
      </c>
      <c r="AN613" s="29">
        <v>0.29826000000000003</v>
      </c>
      <c r="AO613" s="29" t="s">
        <v>68</v>
      </c>
      <c r="AP613" s="29"/>
      <c r="AQ613" s="29"/>
      <c r="AR613" s="29" t="s">
        <v>68</v>
      </c>
      <c r="AS613" s="29"/>
      <c r="AT613" s="29"/>
      <c r="AU613" s="29" t="s">
        <v>652</v>
      </c>
      <c r="AV613" s="29" t="s">
        <v>653</v>
      </c>
      <c r="AW613" s="29">
        <v>0.67144999999999999</v>
      </c>
      <c r="AX613" s="29" t="s">
        <v>1411</v>
      </c>
      <c r="AY613" s="29" t="s">
        <v>1412</v>
      </c>
      <c r="AZ613" s="3">
        <v>8</v>
      </c>
      <c r="BA613" s="29" t="s">
        <v>60</v>
      </c>
      <c r="BB613" s="29">
        <v>8</v>
      </c>
      <c r="BC613" s="29" t="s">
        <v>60</v>
      </c>
      <c r="BD613" s="29" t="s">
        <v>60</v>
      </c>
      <c r="BE613" s="29" t="s">
        <v>60</v>
      </c>
      <c r="BF613" s="31" t="str">
        <f>IFERROR(VLOOKUP(Data_Power_app[[#This Row],[PRO ODER]],'Result'!H:J,3,0),"")</f>
        <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7">
        <v>646</v>
      </c>
      <c r="B614" s="29" t="s">
        <v>1584</v>
      </c>
      <c r="C614" s="29" t="s">
        <v>1585</v>
      </c>
      <c r="D614" s="29" t="s">
        <v>75</v>
      </c>
      <c r="E614" s="29" t="s">
        <v>395</v>
      </c>
      <c r="F614" s="29" t="s">
        <v>59</v>
      </c>
      <c r="G614" s="29">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c r="Y614" s="4" t="s">
        <v>60</v>
      </c>
      <c r="Z614" s="4">
        <v>45818</v>
      </c>
      <c r="AA614" s="4"/>
      <c r="AB614" s="4" t="s">
        <v>60</v>
      </c>
      <c r="AC614" s="4">
        <v>45819</v>
      </c>
      <c r="AD614" s="4">
        <v>45819</v>
      </c>
      <c r="AE614" s="4">
        <v>45821</v>
      </c>
      <c r="AF614" s="4"/>
      <c r="AG614" s="29" t="s">
        <v>312</v>
      </c>
      <c r="AH614" s="29" t="s">
        <v>648</v>
      </c>
      <c r="AI614" s="29" t="s">
        <v>1300</v>
      </c>
      <c r="AJ614" s="29" t="s">
        <v>649</v>
      </c>
      <c r="AK614" s="29" t="s">
        <v>100</v>
      </c>
      <c r="AL614" s="29" t="s">
        <v>650</v>
      </c>
      <c r="AM614" s="29" t="s">
        <v>651</v>
      </c>
      <c r="AN614" s="29">
        <v>1.0041599999999999</v>
      </c>
      <c r="AO614" s="29" t="s">
        <v>68</v>
      </c>
      <c r="AP614" s="29"/>
      <c r="AQ614" s="29"/>
      <c r="AR614" s="29" t="s">
        <v>68</v>
      </c>
      <c r="AS614" s="29"/>
      <c r="AT614" s="29"/>
      <c r="AU614" s="29" t="s">
        <v>652</v>
      </c>
      <c r="AV614" s="29" t="s">
        <v>653</v>
      </c>
      <c r="AW614" s="29">
        <v>2.26057</v>
      </c>
      <c r="AX614" s="29" t="s">
        <v>1411</v>
      </c>
      <c r="AY614" s="29" t="s">
        <v>1412</v>
      </c>
      <c r="AZ614" s="3">
        <v>27</v>
      </c>
      <c r="BA614" s="29" t="s">
        <v>60</v>
      </c>
      <c r="BB614" s="29">
        <v>27</v>
      </c>
      <c r="BC614" s="29" t="s">
        <v>60</v>
      </c>
      <c r="BD614" s="29" t="s">
        <v>60</v>
      </c>
      <c r="BE614" s="29" t="s">
        <v>60</v>
      </c>
      <c r="BF614" s="31" t="str">
        <f>IFERROR(VLOOKUP(Data_Power_app[[#This Row],[PRO ODER]],'Result'!H:J,3,0),"")</f>
        <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7">
        <v>647</v>
      </c>
      <c r="B615" s="29" t="s">
        <v>1588</v>
      </c>
      <c r="C615" s="29" t="s">
        <v>1589</v>
      </c>
      <c r="D615" s="29" t="s">
        <v>75</v>
      </c>
      <c r="E615" s="29" t="s">
        <v>395</v>
      </c>
      <c r="F615" s="29" t="s">
        <v>59</v>
      </c>
      <c r="G615" s="29">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c r="AB615" s="4" t="s">
        <v>60</v>
      </c>
      <c r="AC615" s="4">
        <v>45819</v>
      </c>
      <c r="AD615" s="4">
        <v>45819</v>
      </c>
      <c r="AE615" s="4">
        <v>45821</v>
      </c>
      <c r="AF615" s="4"/>
      <c r="AG615" s="29" t="s">
        <v>97</v>
      </c>
      <c r="AH615" s="29" t="s">
        <v>648</v>
      </c>
      <c r="AI615" s="29" t="s">
        <v>1300</v>
      </c>
      <c r="AJ615" s="29" t="s">
        <v>649</v>
      </c>
      <c r="AK615" s="29" t="s">
        <v>100</v>
      </c>
      <c r="AL615" s="29" t="s">
        <v>650</v>
      </c>
      <c r="AM615" s="29" t="s">
        <v>651</v>
      </c>
      <c r="AN615" s="29">
        <v>1.0479099999999999</v>
      </c>
      <c r="AO615" s="29" t="s">
        <v>68</v>
      </c>
      <c r="AP615" s="29"/>
      <c r="AQ615" s="29"/>
      <c r="AR615" s="29" t="s">
        <v>68</v>
      </c>
      <c r="AS615" s="29"/>
      <c r="AT615" s="29"/>
      <c r="AU615" s="29" t="s">
        <v>652</v>
      </c>
      <c r="AV615" s="29" t="s">
        <v>653</v>
      </c>
      <c r="AW615" s="29">
        <v>2.3590399999999998</v>
      </c>
      <c r="AX615" s="29" t="s">
        <v>1411</v>
      </c>
      <c r="AY615" s="29" t="s">
        <v>1412</v>
      </c>
      <c r="AZ615" s="3">
        <v>28</v>
      </c>
      <c r="BA615" s="29" t="s">
        <v>60</v>
      </c>
      <c r="BB615" s="29">
        <v>28</v>
      </c>
      <c r="BC615" s="29" t="s">
        <v>60</v>
      </c>
      <c r="BD615" s="29" t="s">
        <v>60</v>
      </c>
      <c r="BE615" s="29" t="s">
        <v>60</v>
      </c>
      <c r="BF615" s="31" t="str">
        <f>IFERROR(VLOOKUP(Data_Power_app[[#This Row],[PRO ODER]],'Result'!H:J,3,0),"")</f>
        <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7">
        <v>648</v>
      </c>
      <c r="B616" s="29" t="s">
        <v>1590</v>
      </c>
      <c r="C616" s="29" t="s">
        <v>1591</v>
      </c>
      <c r="D616" s="29" t="s">
        <v>75</v>
      </c>
      <c r="E616" s="29" t="s">
        <v>395</v>
      </c>
      <c r="F616" s="29" t="s">
        <v>59</v>
      </c>
      <c r="G616" s="29">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c r="AB616" s="4" t="s">
        <v>60</v>
      </c>
      <c r="AC616" s="4">
        <v>45819</v>
      </c>
      <c r="AD616" s="4">
        <v>45819</v>
      </c>
      <c r="AE616" s="4">
        <v>45821</v>
      </c>
      <c r="AF616" s="4"/>
      <c r="AG616" s="29" t="s">
        <v>97</v>
      </c>
      <c r="AH616" s="29" t="s">
        <v>648</v>
      </c>
      <c r="AI616" s="29" t="s">
        <v>1300</v>
      </c>
      <c r="AJ616" s="29" t="s">
        <v>649</v>
      </c>
      <c r="AK616" s="29" t="s">
        <v>100</v>
      </c>
      <c r="AL616" s="29" t="s">
        <v>650</v>
      </c>
      <c r="AM616" s="29" t="s">
        <v>651</v>
      </c>
      <c r="AN616" s="29">
        <v>0.59653</v>
      </c>
      <c r="AO616" s="29" t="s">
        <v>68</v>
      </c>
      <c r="AP616" s="29"/>
      <c r="AQ616" s="29"/>
      <c r="AR616" s="29" t="s">
        <v>68</v>
      </c>
      <c r="AS616" s="29"/>
      <c r="AT616" s="29"/>
      <c r="AU616" s="29" t="s">
        <v>652</v>
      </c>
      <c r="AV616" s="29" t="s">
        <v>653</v>
      </c>
      <c r="AW616" s="29">
        <v>1.34291</v>
      </c>
      <c r="AX616" s="29" t="s">
        <v>1411</v>
      </c>
      <c r="AY616" s="29" t="s">
        <v>1412</v>
      </c>
      <c r="AZ616" s="3">
        <v>16</v>
      </c>
      <c r="BA616" s="29" t="s">
        <v>60</v>
      </c>
      <c r="BB616" s="29">
        <v>16</v>
      </c>
      <c r="BC616" s="29" t="s">
        <v>60</v>
      </c>
      <c r="BD616" s="29" t="s">
        <v>60</v>
      </c>
      <c r="BE616" s="29" t="s">
        <v>60</v>
      </c>
      <c r="BF616" s="31" t="str">
        <f>IFERROR(VLOOKUP(Data_Power_app[[#This Row],[PRO ODER]],'Result'!H:J,3,0),"")</f>
        <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7">
        <v>649</v>
      </c>
      <c r="B617" s="29" t="s">
        <v>1592</v>
      </c>
      <c r="C617" s="29" t="s">
        <v>1593</v>
      </c>
      <c r="D617" s="29" t="s">
        <v>75</v>
      </c>
      <c r="E617" s="29" t="s">
        <v>395</v>
      </c>
      <c r="F617" s="29" t="s">
        <v>59</v>
      </c>
      <c r="G617" s="29">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c r="AB617" s="4" t="s">
        <v>60</v>
      </c>
      <c r="AC617" s="4">
        <v>45819</v>
      </c>
      <c r="AD617" s="4">
        <v>45819</v>
      </c>
      <c r="AE617" s="4">
        <v>45821</v>
      </c>
      <c r="AF617" s="4"/>
      <c r="AG617" s="29" t="s">
        <v>97</v>
      </c>
      <c r="AH617" s="29" t="s">
        <v>648</v>
      </c>
      <c r="AI617" s="29" t="s">
        <v>1300</v>
      </c>
      <c r="AJ617" s="29" t="s">
        <v>649</v>
      </c>
      <c r="AK617" s="29" t="s">
        <v>100</v>
      </c>
      <c r="AL617" s="29" t="s">
        <v>650</v>
      </c>
      <c r="AM617" s="29" t="s">
        <v>651</v>
      </c>
      <c r="AN617" s="29">
        <v>5.07057</v>
      </c>
      <c r="AO617" s="29" t="s">
        <v>68</v>
      </c>
      <c r="AP617" s="29"/>
      <c r="AQ617" s="29"/>
      <c r="AR617" s="29" t="s">
        <v>68</v>
      </c>
      <c r="AS617" s="29"/>
      <c r="AT617" s="29"/>
      <c r="AU617" s="29" t="s">
        <v>652</v>
      </c>
      <c r="AV617" s="29" t="s">
        <v>653</v>
      </c>
      <c r="AW617" s="29">
        <v>11.41466</v>
      </c>
      <c r="AX617" s="29" t="s">
        <v>1411</v>
      </c>
      <c r="AY617" s="29" t="s">
        <v>1412</v>
      </c>
      <c r="AZ617" s="3">
        <v>135</v>
      </c>
      <c r="BA617" s="29" t="s">
        <v>60</v>
      </c>
      <c r="BB617" s="29">
        <v>135</v>
      </c>
      <c r="BC617" s="29" t="s">
        <v>60</v>
      </c>
      <c r="BD617" s="29" t="s">
        <v>60</v>
      </c>
      <c r="BE617" s="29" t="s">
        <v>60</v>
      </c>
      <c r="BF617" s="31" t="str">
        <f>IFERROR(VLOOKUP(Data_Power_app[[#This Row],[PRO ODER]],'Result'!H:J,3,0),"")</f>
        <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7">
        <v>650</v>
      </c>
      <c r="B618" s="29" t="s">
        <v>1594</v>
      </c>
      <c r="C618" s="29" t="s">
        <v>1595</v>
      </c>
      <c r="D618" s="29" t="s">
        <v>75</v>
      </c>
      <c r="E618" s="29" t="s">
        <v>395</v>
      </c>
      <c r="F618" s="29" t="s">
        <v>59</v>
      </c>
      <c r="G618" s="29">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c r="AB618" s="4" t="s">
        <v>60</v>
      </c>
      <c r="AC618" s="4">
        <v>45819</v>
      </c>
      <c r="AD618" s="4">
        <v>45819</v>
      </c>
      <c r="AE618" s="4">
        <v>45821</v>
      </c>
      <c r="AF618" s="4"/>
      <c r="AG618" s="29" t="s">
        <v>97</v>
      </c>
      <c r="AH618" s="29" t="s">
        <v>648</v>
      </c>
      <c r="AI618" s="29" t="s">
        <v>1300</v>
      </c>
      <c r="AJ618" s="29" t="s">
        <v>649</v>
      </c>
      <c r="AK618" s="29" t="s">
        <v>100</v>
      </c>
      <c r="AL618" s="29" t="s">
        <v>650</v>
      </c>
      <c r="AM618" s="29" t="s">
        <v>651</v>
      </c>
      <c r="AN618" s="29">
        <v>3.86755</v>
      </c>
      <c r="AO618" s="29" t="s">
        <v>68</v>
      </c>
      <c r="AP618" s="29"/>
      <c r="AQ618" s="29"/>
      <c r="AR618" s="29" t="s">
        <v>68</v>
      </c>
      <c r="AS618" s="29"/>
      <c r="AT618" s="29"/>
      <c r="AU618" s="29" t="s">
        <v>652</v>
      </c>
      <c r="AV618" s="29" t="s">
        <v>653</v>
      </c>
      <c r="AW618" s="29">
        <v>8.7064699999999995</v>
      </c>
      <c r="AX618" s="29" t="s">
        <v>1411</v>
      </c>
      <c r="AY618" s="29" t="s">
        <v>1412</v>
      </c>
      <c r="AZ618" s="3">
        <v>103</v>
      </c>
      <c r="BA618" s="29" t="s">
        <v>60</v>
      </c>
      <c r="BB618" s="29">
        <v>103</v>
      </c>
      <c r="BC618" s="29" t="s">
        <v>60</v>
      </c>
      <c r="BD618" s="29" t="s">
        <v>60</v>
      </c>
      <c r="BE618" s="29" t="s">
        <v>60</v>
      </c>
      <c r="BF618" s="31" t="str">
        <f>IFERROR(VLOOKUP(Data_Power_app[[#This Row],[PRO ODER]],'Result'!H:J,3,0),"")</f>
        <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7">
        <v>651</v>
      </c>
      <c r="B619" s="29" t="s">
        <v>6224</v>
      </c>
      <c r="C619" s="29" t="s">
        <v>6225</v>
      </c>
      <c r="D619" s="29" t="s">
        <v>86</v>
      </c>
      <c r="E619" s="29" t="s">
        <v>235</v>
      </c>
      <c r="F619" s="29" t="s">
        <v>72</v>
      </c>
      <c r="G619" s="29">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29" t="s">
        <v>1106</v>
      </c>
      <c r="AH619" s="29" t="s">
        <v>236</v>
      </c>
      <c r="AI619" s="29" t="s">
        <v>6226</v>
      </c>
      <c r="AJ619" s="29" t="s">
        <v>74</v>
      </c>
      <c r="AK619" s="29" t="s">
        <v>65</v>
      </c>
      <c r="AL619" s="29" t="s">
        <v>237</v>
      </c>
      <c r="AM619" s="29" t="s">
        <v>238</v>
      </c>
      <c r="AN619" s="29">
        <v>0.10299</v>
      </c>
      <c r="AO619" s="29" t="s">
        <v>68</v>
      </c>
      <c r="AP619" s="29"/>
      <c r="AQ619" s="29"/>
      <c r="AR619" s="29" t="s">
        <v>68</v>
      </c>
      <c r="AS619" s="29"/>
      <c r="AT619" s="29"/>
      <c r="AU619" s="29" t="s">
        <v>6227</v>
      </c>
      <c r="AV619" s="29" t="s">
        <v>6228</v>
      </c>
      <c r="AW619" s="29">
        <v>0.22525999999999999</v>
      </c>
      <c r="AX619" s="29" t="s">
        <v>6229</v>
      </c>
      <c r="AY619" s="29" t="s">
        <v>6230</v>
      </c>
      <c r="AZ619" s="3">
        <v>3</v>
      </c>
      <c r="BA619" s="29" t="s">
        <v>213</v>
      </c>
      <c r="BB619" s="29">
        <v>3</v>
      </c>
      <c r="BC619" s="29" t="s">
        <v>60</v>
      </c>
      <c r="BD619" s="29" t="s">
        <v>60</v>
      </c>
      <c r="BE619" s="29" t="s">
        <v>239</v>
      </c>
      <c r="BF619" s="31" t="str">
        <f>IFERROR(VLOOKUP(Data_Power_app[[#This Row],[PRO ODER]],'Result'!H:J,3,0),"")</f>
        <v>LAMINATION 1</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652</v>
      </c>
      <c r="B620" s="29" t="s">
        <v>6231</v>
      </c>
      <c r="C620" s="29" t="s">
        <v>6232</v>
      </c>
      <c r="D620" s="29" t="s">
        <v>86</v>
      </c>
      <c r="E620" s="29" t="s">
        <v>235</v>
      </c>
      <c r="F620" s="29" t="s">
        <v>72</v>
      </c>
      <c r="G620" s="29">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c r="AG620" s="29" t="s">
        <v>62</v>
      </c>
      <c r="AH620" s="29" t="s">
        <v>236</v>
      </c>
      <c r="AI620" s="29" t="s">
        <v>6226</v>
      </c>
      <c r="AJ620" s="29" t="s">
        <v>74</v>
      </c>
      <c r="AK620" s="29" t="s">
        <v>65</v>
      </c>
      <c r="AL620" s="29" t="s">
        <v>237</v>
      </c>
      <c r="AM620" s="29" t="s">
        <v>238</v>
      </c>
      <c r="AN620" s="29">
        <v>0.17165</v>
      </c>
      <c r="AO620" s="29" t="s">
        <v>68</v>
      </c>
      <c r="AP620" s="29"/>
      <c r="AQ620" s="29"/>
      <c r="AR620" s="29" t="s">
        <v>68</v>
      </c>
      <c r="AS620" s="29"/>
      <c r="AT620" s="29"/>
      <c r="AU620" s="29" t="s">
        <v>6227</v>
      </c>
      <c r="AV620" s="29" t="s">
        <v>6228</v>
      </c>
      <c r="AW620" s="29">
        <v>0.37544</v>
      </c>
      <c r="AX620" s="29" t="s">
        <v>6229</v>
      </c>
      <c r="AY620" s="29" t="s">
        <v>6230</v>
      </c>
      <c r="AZ620" s="3">
        <v>5</v>
      </c>
      <c r="BA620" s="29" t="s">
        <v>213</v>
      </c>
      <c r="BB620" s="29">
        <v>5</v>
      </c>
      <c r="BC620" s="29" t="s">
        <v>60</v>
      </c>
      <c r="BD620" s="29" t="s">
        <v>60</v>
      </c>
      <c r="BE620" s="29" t="s">
        <v>239</v>
      </c>
      <c r="BF620" s="31" t="str">
        <f>IFERROR(VLOOKUP(Data_Power_app[[#This Row],[PRO ODER]],'Result'!H:J,3,0),"")</f>
        <v>LAMINATION 1</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653</v>
      </c>
      <c r="B621" s="29" t="s">
        <v>6233</v>
      </c>
      <c r="C621" s="29" t="s">
        <v>6234</v>
      </c>
      <c r="D621" s="29" t="s">
        <v>86</v>
      </c>
      <c r="E621" s="29" t="s">
        <v>235</v>
      </c>
      <c r="F621" s="29" t="s">
        <v>72</v>
      </c>
      <c r="G621" s="29">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29" t="s">
        <v>1106</v>
      </c>
      <c r="AH621" s="29" t="s">
        <v>236</v>
      </c>
      <c r="AI621" s="29" t="s">
        <v>6226</v>
      </c>
      <c r="AJ621" s="29" t="s">
        <v>74</v>
      </c>
      <c r="AK621" s="29" t="s">
        <v>65</v>
      </c>
      <c r="AL621" s="29" t="s">
        <v>237</v>
      </c>
      <c r="AM621" s="29" t="s">
        <v>238</v>
      </c>
      <c r="AN621" s="29">
        <v>0.14713999999999999</v>
      </c>
      <c r="AO621" s="29" t="s">
        <v>68</v>
      </c>
      <c r="AP621" s="29"/>
      <c r="AQ621" s="29"/>
      <c r="AR621" s="29" t="s">
        <v>68</v>
      </c>
      <c r="AS621" s="29"/>
      <c r="AT621" s="29"/>
      <c r="AU621" s="29" t="s">
        <v>6227</v>
      </c>
      <c r="AV621" s="29" t="s">
        <v>6228</v>
      </c>
      <c r="AW621" s="29">
        <v>0.32181999999999999</v>
      </c>
      <c r="AX621" s="29" t="s">
        <v>6229</v>
      </c>
      <c r="AY621" s="29" t="s">
        <v>6230</v>
      </c>
      <c r="AZ621" s="3">
        <v>5</v>
      </c>
      <c r="BA621" s="29" t="s">
        <v>213</v>
      </c>
      <c r="BB621" s="29">
        <v>5</v>
      </c>
      <c r="BC621" s="29" t="s">
        <v>60</v>
      </c>
      <c r="BD621" s="29" t="s">
        <v>60</v>
      </c>
      <c r="BE621" s="29" t="s">
        <v>239</v>
      </c>
      <c r="BF621" s="31" t="str">
        <f>IFERROR(VLOOKUP(Data_Power_app[[#This Row],[PRO ODER]],'Result'!H:J,3,0),"")</f>
        <v>LAMINATION 1</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654</v>
      </c>
      <c r="B622" s="29" t="s">
        <v>6235</v>
      </c>
      <c r="C622" s="29" t="s">
        <v>6236</v>
      </c>
      <c r="D622" s="29" t="s">
        <v>86</v>
      </c>
      <c r="E622" s="29" t="s">
        <v>235</v>
      </c>
      <c r="F622" s="29" t="s">
        <v>72</v>
      </c>
      <c r="G622" s="29">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c r="AG622" s="29" t="s">
        <v>62</v>
      </c>
      <c r="AH622" s="29" t="s">
        <v>236</v>
      </c>
      <c r="AI622" s="29" t="s">
        <v>6226</v>
      </c>
      <c r="AJ622" s="29" t="s">
        <v>74</v>
      </c>
      <c r="AK622" s="29" t="s">
        <v>65</v>
      </c>
      <c r="AL622" s="29" t="s">
        <v>237</v>
      </c>
      <c r="AM622" s="29" t="s">
        <v>238</v>
      </c>
      <c r="AN622" s="29">
        <v>0.14713999999999999</v>
      </c>
      <c r="AO622" s="29" t="s">
        <v>68</v>
      </c>
      <c r="AP622" s="29"/>
      <c r="AQ622" s="29"/>
      <c r="AR622" s="29" t="s">
        <v>68</v>
      </c>
      <c r="AS622" s="29"/>
      <c r="AT622" s="29"/>
      <c r="AU622" s="29" t="s">
        <v>6227</v>
      </c>
      <c r="AV622" s="29" t="s">
        <v>6228</v>
      </c>
      <c r="AW622" s="29">
        <v>0.32181999999999999</v>
      </c>
      <c r="AX622" s="29" t="s">
        <v>6229</v>
      </c>
      <c r="AY622" s="29" t="s">
        <v>6230</v>
      </c>
      <c r="AZ622" s="3">
        <v>5</v>
      </c>
      <c r="BA622" s="29" t="s">
        <v>213</v>
      </c>
      <c r="BB622" s="29">
        <v>5</v>
      </c>
      <c r="BC622" s="29" t="s">
        <v>60</v>
      </c>
      <c r="BD622" s="29" t="s">
        <v>60</v>
      </c>
      <c r="BE622" s="29" t="s">
        <v>239</v>
      </c>
      <c r="BF622" s="31" t="str">
        <f>IFERROR(VLOOKUP(Data_Power_app[[#This Row],[PRO ODER]],'Result'!H:J,3,0),"")</f>
        <v>LAMINATION 1</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655</v>
      </c>
      <c r="B623" s="29" t="s">
        <v>6237</v>
      </c>
      <c r="C623" s="29" t="s">
        <v>6238</v>
      </c>
      <c r="D623" s="29" t="s">
        <v>86</v>
      </c>
      <c r="E623" s="29" t="s">
        <v>235</v>
      </c>
      <c r="F623" s="29" t="s">
        <v>72</v>
      </c>
      <c r="G623" s="29">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c r="AG623" s="29" t="s">
        <v>62</v>
      </c>
      <c r="AH623" s="29" t="s">
        <v>236</v>
      </c>
      <c r="AI623" s="29" t="s">
        <v>6226</v>
      </c>
      <c r="AJ623" s="29" t="s">
        <v>74</v>
      </c>
      <c r="AK623" s="29" t="s">
        <v>65</v>
      </c>
      <c r="AL623" s="29" t="s">
        <v>237</v>
      </c>
      <c r="AM623" s="29" t="s">
        <v>238</v>
      </c>
      <c r="AN623" s="29">
        <v>0.20599000000000001</v>
      </c>
      <c r="AO623" s="29" t="s">
        <v>68</v>
      </c>
      <c r="AP623" s="29"/>
      <c r="AQ623" s="29"/>
      <c r="AR623" s="29" t="s">
        <v>68</v>
      </c>
      <c r="AS623" s="29"/>
      <c r="AT623" s="29"/>
      <c r="AU623" s="29" t="s">
        <v>6227</v>
      </c>
      <c r="AV623" s="29" t="s">
        <v>6228</v>
      </c>
      <c r="AW623" s="29">
        <v>0.45055000000000001</v>
      </c>
      <c r="AX623" s="29" t="s">
        <v>6229</v>
      </c>
      <c r="AY623" s="29" t="s">
        <v>6230</v>
      </c>
      <c r="AZ623" s="3">
        <v>7</v>
      </c>
      <c r="BA623" s="29" t="s">
        <v>213</v>
      </c>
      <c r="BB623" s="29">
        <v>7</v>
      </c>
      <c r="BC623" s="29" t="s">
        <v>60</v>
      </c>
      <c r="BD623" s="29" t="s">
        <v>60</v>
      </c>
      <c r="BE623" s="29" t="s">
        <v>239</v>
      </c>
      <c r="BF623" s="31" t="str">
        <f>IFERROR(VLOOKUP(Data_Power_app[[#This Row],[PRO ODER]],'Result'!H:J,3,0),"")</f>
        <v>LAMINATION 1</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656</v>
      </c>
      <c r="B624" s="29" t="s">
        <v>6239</v>
      </c>
      <c r="C624" s="29" t="s">
        <v>6240</v>
      </c>
      <c r="D624" s="29" t="s">
        <v>86</v>
      </c>
      <c r="E624" s="29" t="s">
        <v>235</v>
      </c>
      <c r="F624" s="29" t="s">
        <v>72</v>
      </c>
      <c r="G624" s="29">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c r="AG624" s="29" t="s">
        <v>62</v>
      </c>
      <c r="AH624" s="29" t="s">
        <v>236</v>
      </c>
      <c r="AI624" s="29" t="s">
        <v>6226</v>
      </c>
      <c r="AJ624" s="29" t="s">
        <v>74</v>
      </c>
      <c r="AK624" s="29" t="s">
        <v>65</v>
      </c>
      <c r="AL624" s="29" t="s">
        <v>237</v>
      </c>
      <c r="AM624" s="29" t="s">
        <v>238</v>
      </c>
      <c r="AN624" s="29">
        <v>0.20599000000000001</v>
      </c>
      <c r="AO624" s="29" t="s">
        <v>68</v>
      </c>
      <c r="AP624" s="29"/>
      <c r="AQ624" s="29"/>
      <c r="AR624" s="29" t="s">
        <v>68</v>
      </c>
      <c r="AS624" s="29"/>
      <c r="AT624" s="29"/>
      <c r="AU624" s="29" t="s">
        <v>6227</v>
      </c>
      <c r="AV624" s="29" t="s">
        <v>6228</v>
      </c>
      <c r="AW624" s="29">
        <v>0.45055000000000001</v>
      </c>
      <c r="AX624" s="29" t="s">
        <v>6229</v>
      </c>
      <c r="AY624" s="29" t="s">
        <v>6230</v>
      </c>
      <c r="AZ624" s="3">
        <v>7</v>
      </c>
      <c r="BA624" s="29" t="s">
        <v>213</v>
      </c>
      <c r="BB624" s="29">
        <v>7</v>
      </c>
      <c r="BC624" s="29" t="s">
        <v>60</v>
      </c>
      <c r="BD624" s="29" t="s">
        <v>60</v>
      </c>
      <c r="BE624" s="29" t="s">
        <v>239</v>
      </c>
      <c r="BF624" s="31" t="str">
        <f>IFERROR(VLOOKUP(Data_Power_app[[#This Row],[PRO ODER]],'Result'!H:J,3,0),"")</f>
        <v>LAMINATION 1</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657</v>
      </c>
      <c r="B625" s="29" t="s">
        <v>6241</v>
      </c>
      <c r="C625" s="29" t="s">
        <v>6242</v>
      </c>
      <c r="D625" s="29" t="s">
        <v>86</v>
      </c>
      <c r="E625" s="29" t="s">
        <v>235</v>
      </c>
      <c r="F625" s="29" t="s">
        <v>72</v>
      </c>
      <c r="G625" s="29">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29" t="s">
        <v>1106</v>
      </c>
      <c r="AH625" s="29" t="s">
        <v>236</v>
      </c>
      <c r="AI625" s="29" t="s">
        <v>6226</v>
      </c>
      <c r="AJ625" s="29" t="s">
        <v>74</v>
      </c>
      <c r="AK625" s="29" t="s">
        <v>65</v>
      </c>
      <c r="AL625" s="29" t="s">
        <v>237</v>
      </c>
      <c r="AM625" s="29" t="s">
        <v>238</v>
      </c>
      <c r="AN625" s="29">
        <v>0.98972000000000004</v>
      </c>
      <c r="AO625" s="29" t="s">
        <v>68</v>
      </c>
      <c r="AP625" s="29"/>
      <c r="AQ625" s="29"/>
      <c r="AR625" s="29" t="s">
        <v>68</v>
      </c>
      <c r="AS625" s="29"/>
      <c r="AT625" s="29"/>
      <c r="AU625" s="29" t="s">
        <v>6227</v>
      </c>
      <c r="AV625" s="29" t="s">
        <v>6228</v>
      </c>
      <c r="AW625" s="29">
        <v>2.1650299999999998</v>
      </c>
      <c r="AX625" s="29" t="s">
        <v>6229</v>
      </c>
      <c r="AY625" s="29" t="s">
        <v>6230</v>
      </c>
      <c r="AZ625" s="3">
        <v>37</v>
      </c>
      <c r="BA625" s="29" t="s">
        <v>213</v>
      </c>
      <c r="BB625" s="29">
        <v>37</v>
      </c>
      <c r="BC625" s="29" t="s">
        <v>60</v>
      </c>
      <c r="BD625" s="29" t="s">
        <v>60</v>
      </c>
      <c r="BE625" s="29" t="s">
        <v>239</v>
      </c>
      <c r="BF625" s="31" t="str">
        <f>IFERROR(VLOOKUP(Data_Power_app[[#This Row],[PRO ODER]],'Result'!H:J,3,0),"")</f>
        <v>LAMINATION 1</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658</v>
      </c>
      <c r="B626" s="29" t="s">
        <v>6243</v>
      </c>
      <c r="C626" s="29" t="s">
        <v>6244</v>
      </c>
      <c r="D626" s="29" t="s">
        <v>86</v>
      </c>
      <c r="E626" s="29" t="s">
        <v>235</v>
      </c>
      <c r="F626" s="29" t="s">
        <v>72</v>
      </c>
      <c r="G626" s="29">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29" t="s">
        <v>1106</v>
      </c>
      <c r="AH626" s="29" t="s">
        <v>236</v>
      </c>
      <c r="AI626" s="29" t="s">
        <v>6226</v>
      </c>
      <c r="AJ626" s="29" t="s">
        <v>74</v>
      </c>
      <c r="AK626" s="29" t="s">
        <v>65</v>
      </c>
      <c r="AL626" s="29" t="s">
        <v>237</v>
      </c>
      <c r="AM626" s="29" t="s">
        <v>238</v>
      </c>
      <c r="AN626" s="29">
        <v>0.32099</v>
      </c>
      <c r="AO626" s="29" t="s">
        <v>68</v>
      </c>
      <c r="AP626" s="29"/>
      <c r="AQ626" s="29"/>
      <c r="AR626" s="29" t="s">
        <v>68</v>
      </c>
      <c r="AS626" s="29"/>
      <c r="AT626" s="29"/>
      <c r="AU626" s="29" t="s">
        <v>6227</v>
      </c>
      <c r="AV626" s="29" t="s">
        <v>6228</v>
      </c>
      <c r="AW626" s="29">
        <v>0.70216999999999996</v>
      </c>
      <c r="AX626" s="29" t="s">
        <v>6229</v>
      </c>
      <c r="AY626" s="29" t="s">
        <v>6230</v>
      </c>
      <c r="AZ626" s="3">
        <v>12</v>
      </c>
      <c r="BA626" s="29" t="s">
        <v>213</v>
      </c>
      <c r="BB626" s="29">
        <v>12</v>
      </c>
      <c r="BC626" s="29" t="s">
        <v>60</v>
      </c>
      <c r="BD626" s="29" t="s">
        <v>60</v>
      </c>
      <c r="BE626" s="29" t="s">
        <v>239</v>
      </c>
      <c r="BF626" s="31" t="str">
        <f>IFERROR(VLOOKUP(Data_Power_app[[#This Row],[PRO ODER]],'Result'!H:J,3,0),"")</f>
        <v>LAMINATION 1</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659</v>
      </c>
      <c r="B627" s="29" t="s">
        <v>6245</v>
      </c>
      <c r="C627" s="29" t="s">
        <v>6246</v>
      </c>
      <c r="D627" s="29" t="s">
        <v>86</v>
      </c>
      <c r="E627" s="29" t="s">
        <v>235</v>
      </c>
      <c r="F627" s="29" t="s">
        <v>72</v>
      </c>
      <c r="G627" s="29">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29" t="s">
        <v>1106</v>
      </c>
      <c r="AH627" s="29" t="s">
        <v>236</v>
      </c>
      <c r="AI627" s="29" t="s">
        <v>6226</v>
      </c>
      <c r="AJ627" s="29" t="s">
        <v>74</v>
      </c>
      <c r="AK627" s="29" t="s">
        <v>65</v>
      </c>
      <c r="AL627" s="29" t="s">
        <v>237</v>
      </c>
      <c r="AM627" s="29" t="s">
        <v>238</v>
      </c>
      <c r="AN627" s="29">
        <v>0.34773999999999999</v>
      </c>
      <c r="AO627" s="29" t="s">
        <v>68</v>
      </c>
      <c r="AP627" s="29"/>
      <c r="AQ627" s="29"/>
      <c r="AR627" s="29" t="s">
        <v>68</v>
      </c>
      <c r="AS627" s="29"/>
      <c r="AT627" s="29"/>
      <c r="AU627" s="29" t="s">
        <v>6227</v>
      </c>
      <c r="AV627" s="29" t="s">
        <v>6228</v>
      </c>
      <c r="AW627" s="29">
        <v>0.76068999999999998</v>
      </c>
      <c r="AX627" s="29" t="s">
        <v>6229</v>
      </c>
      <c r="AY627" s="29" t="s">
        <v>6230</v>
      </c>
      <c r="AZ627" s="3">
        <v>13</v>
      </c>
      <c r="BA627" s="29" t="s">
        <v>213</v>
      </c>
      <c r="BB627" s="29">
        <v>13</v>
      </c>
      <c r="BC627" s="29" t="s">
        <v>60</v>
      </c>
      <c r="BD627" s="29" t="s">
        <v>60</v>
      </c>
      <c r="BE627" s="29" t="s">
        <v>239</v>
      </c>
      <c r="BF627" s="31" t="str">
        <f>IFERROR(VLOOKUP(Data_Power_app[[#This Row],[PRO ODER]],'Result'!H:J,3,0),"")</f>
        <v>LAMINATION 1</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660</v>
      </c>
      <c r="B628" s="29" t="s">
        <v>6247</v>
      </c>
      <c r="C628" s="29" t="s">
        <v>6248</v>
      </c>
      <c r="D628" s="29" t="s">
        <v>86</v>
      </c>
      <c r="E628" s="29" t="s">
        <v>235</v>
      </c>
      <c r="F628" s="29" t="s">
        <v>72</v>
      </c>
      <c r="G628" s="29">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c r="AG628" s="29" t="s">
        <v>62</v>
      </c>
      <c r="AH628" s="29" t="s">
        <v>236</v>
      </c>
      <c r="AI628" s="29" t="s">
        <v>6226</v>
      </c>
      <c r="AJ628" s="29" t="s">
        <v>74</v>
      </c>
      <c r="AK628" s="29" t="s">
        <v>65</v>
      </c>
      <c r="AL628" s="29" t="s">
        <v>237</v>
      </c>
      <c r="AM628" s="29" t="s">
        <v>238</v>
      </c>
      <c r="AN628" s="29">
        <v>0.32099</v>
      </c>
      <c r="AO628" s="29" t="s">
        <v>68</v>
      </c>
      <c r="AP628" s="29"/>
      <c r="AQ628" s="29"/>
      <c r="AR628" s="29" t="s">
        <v>68</v>
      </c>
      <c r="AS628" s="29"/>
      <c r="AT628" s="29"/>
      <c r="AU628" s="29" t="s">
        <v>6227</v>
      </c>
      <c r="AV628" s="29" t="s">
        <v>6228</v>
      </c>
      <c r="AW628" s="29">
        <v>0.70216999999999996</v>
      </c>
      <c r="AX628" s="29" t="s">
        <v>6229</v>
      </c>
      <c r="AY628" s="29" t="s">
        <v>6230</v>
      </c>
      <c r="AZ628" s="3">
        <v>12</v>
      </c>
      <c r="BA628" s="29" t="s">
        <v>213</v>
      </c>
      <c r="BB628" s="29">
        <v>12</v>
      </c>
      <c r="BC628" s="29" t="s">
        <v>60</v>
      </c>
      <c r="BD628" s="29" t="s">
        <v>60</v>
      </c>
      <c r="BE628" s="29" t="s">
        <v>239</v>
      </c>
      <c r="BF628" s="31" t="str">
        <f>IFERROR(VLOOKUP(Data_Power_app[[#This Row],[PRO ODER]],'Result'!H:J,3,0),"")</f>
        <v>LAMINATION 1</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661</v>
      </c>
      <c r="B629" s="29" t="s">
        <v>6249</v>
      </c>
      <c r="C629" s="29" t="s">
        <v>6250</v>
      </c>
      <c r="D629" s="29" t="s">
        <v>86</v>
      </c>
      <c r="E629" s="29" t="s">
        <v>235</v>
      </c>
      <c r="F629" s="29" t="s">
        <v>72</v>
      </c>
      <c r="G629" s="29">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c r="AG629" s="29" t="s">
        <v>62</v>
      </c>
      <c r="AH629" s="29" t="s">
        <v>236</v>
      </c>
      <c r="AI629" s="29" t="s">
        <v>6226</v>
      </c>
      <c r="AJ629" s="29" t="s">
        <v>74</v>
      </c>
      <c r="AK629" s="29" t="s">
        <v>65</v>
      </c>
      <c r="AL629" s="29" t="s">
        <v>237</v>
      </c>
      <c r="AM629" s="29" t="s">
        <v>238</v>
      </c>
      <c r="AN629" s="29">
        <v>0.86624000000000001</v>
      </c>
      <c r="AO629" s="29" t="s">
        <v>68</v>
      </c>
      <c r="AP629" s="29"/>
      <c r="AQ629" s="29"/>
      <c r="AR629" s="29" t="s">
        <v>68</v>
      </c>
      <c r="AS629" s="29"/>
      <c r="AT629" s="29"/>
      <c r="AU629" s="29" t="s">
        <v>6227</v>
      </c>
      <c r="AV629" s="29" t="s">
        <v>6228</v>
      </c>
      <c r="AW629" s="29">
        <v>1.8940699999999999</v>
      </c>
      <c r="AX629" s="29" t="s">
        <v>6229</v>
      </c>
      <c r="AY629" s="29" t="s">
        <v>6230</v>
      </c>
      <c r="AZ629" s="3">
        <v>37</v>
      </c>
      <c r="BA629" s="29" t="s">
        <v>213</v>
      </c>
      <c r="BB629" s="29">
        <v>37</v>
      </c>
      <c r="BC629" s="29" t="s">
        <v>60</v>
      </c>
      <c r="BD629" s="29" t="s">
        <v>60</v>
      </c>
      <c r="BE629" s="29" t="s">
        <v>239</v>
      </c>
      <c r="BF629" s="31" t="str">
        <f>IFERROR(VLOOKUP(Data_Power_app[[#This Row],[PRO ODER]],'Result'!H:J,3,0),"")</f>
        <v>LAMINATION 1</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662</v>
      </c>
      <c r="B630" s="29" t="s">
        <v>6251</v>
      </c>
      <c r="C630" s="29" t="s">
        <v>6252</v>
      </c>
      <c r="D630" s="29" t="s">
        <v>86</v>
      </c>
      <c r="E630" s="29" t="s">
        <v>235</v>
      </c>
      <c r="F630" s="29" t="s">
        <v>72</v>
      </c>
      <c r="G630" s="29">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c r="AG630" s="29" t="s">
        <v>62</v>
      </c>
      <c r="AH630" s="29" t="s">
        <v>236</v>
      </c>
      <c r="AI630" s="29" t="s">
        <v>6226</v>
      </c>
      <c r="AJ630" s="29" t="s">
        <v>74</v>
      </c>
      <c r="AK630" s="29" t="s">
        <v>65</v>
      </c>
      <c r="AL630" s="29" t="s">
        <v>237</v>
      </c>
      <c r="AM630" s="29" t="s">
        <v>238</v>
      </c>
      <c r="AN630" s="29">
        <v>0.16388</v>
      </c>
      <c r="AO630" s="29" t="s">
        <v>68</v>
      </c>
      <c r="AP630" s="29"/>
      <c r="AQ630" s="29"/>
      <c r="AR630" s="29" t="s">
        <v>68</v>
      </c>
      <c r="AS630" s="29"/>
      <c r="AT630" s="29"/>
      <c r="AU630" s="29" t="s">
        <v>6227</v>
      </c>
      <c r="AV630" s="29" t="s">
        <v>6228</v>
      </c>
      <c r="AW630" s="29">
        <v>0.35833999999999999</v>
      </c>
      <c r="AX630" s="29" t="s">
        <v>6229</v>
      </c>
      <c r="AY630" s="29" t="s">
        <v>6230</v>
      </c>
      <c r="AZ630" s="3">
        <v>7</v>
      </c>
      <c r="BA630" s="29" t="s">
        <v>213</v>
      </c>
      <c r="BB630" s="29">
        <v>7</v>
      </c>
      <c r="BC630" s="29" t="s">
        <v>60</v>
      </c>
      <c r="BD630" s="29" t="s">
        <v>60</v>
      </c>
      <c r="BE630" s="29" t="s">
        <v>239</v>
      </c>
      <c r="BF630" s="31" t="str">
        <f>IFERROR(VLOOKUP(Data_Power_app[[#This Row],[PRO ODER]],'Result'!H:J,3,0),"")</f>
        <v>LAMINATION 1</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663</v>
      </c>
      <c r="B631" s="29" t="s">
        <v>6253</v>
      </c>
      <c r="C631" s="29" t="s">
        <v>6254</v>
      </c>
      <c r="D631" s="29" t="s">
        <v>86</v>
      </c>
      <c r="E631" s="29" t="s">
        <v>235</v>
      </c>
      <c r="F631" s="29" t="s">
        <v>72</v>
      </c>
      <c r="G631" s="29">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c r="AG631" s="29" t="s">
        <v>62</v>
      </c>
      <c r="AH631" s="29" t="s">
        <v>236</v>
      </c>
      <c r="AI631" s="29" t="s">
        <v>6226</v>
      </c>
      <c r="AJ631" s="29" t="s">
        <v>74</v>
      </c>
      <c r="AK631" s="29" t="s">
        <v>65</v>
      </c>
      <c r="AL631" s="29" t="s">
        <v>237</v>
      </c>
      <c r="AM631" s="29" t="s">
        <v>238</v>
      </c>
      <c r="AN631" s="29">
        <v>0.18729999999999999</v>
      </c>
      <c r="AO631" s="29" t="s">
        <v>68</v>
      </c>
      <c r="AP631" s="29"/>
      <c r="AQ631" s="29"/>
      <c r="AR631" s="29" t="s">
        <v>68</v>
      </c>
      <c r="AS631" s="29"/>
      <c r="AT631" s="29"/>
      <c r="AU631" s="29" t="s">
        <v>6227</v>
      </c>
      <c r="AV631" s="29" t="s">
        <v>6228</v>
      </c>
      <c r="AW631" s="29">
        <v>0.40953000000000001</v>
      </c>
      <c r="AX631" s="29" t="s">
        <v>6229</v>
      </c>
      <c r="AY631" s="29" t="s">
        <v>6230</v>
      </c>
      <c r="AZ631" s="3">
        <v>8</v>
      </c>
      <c r="BA631" s="29" t="s">
        <v>213</v>
      </c>
      <c r="BB631" s="29">
        <v>8</v>
      </c>
      <c r="BC631" s="29" t="s">
        <v>60</v>
      </c>
      <c r="BD631" s="29" t="s">
        <v>60</v>
      </c>
      <c r="BE631" s="29" t="s">
        <v>239</v>
      </c>
      <c r="BF631" s="31" t="str">
        <f>IFERROR(VLOOKUP(Data_Power_app[[#This Row],[PRO ODER]],'Result'!H:J,3,0),"")</f>
        <v>LAMINATION 1</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664</v>
      </c>
      <c r="B632" s="29" t="s">
        <v>6255</v>
      </c>
      <c r="C632" s="29" t="s">
        <v>6256</v>
      </c>
      <c r="D632" s="29" t="s">
        <v>86</v>
      </c>
      <c r="E632" s="29" t="s">
        <v>235</v>
      </c>
      <c r="F632" s="29" t="s">
        <v>72</v>
      </c>
      <c r="G632" s="29">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29" t="s">
        <v>1106</v>
      </c>
      <c r="AH632" s="29" t="s">
        <v>236</v>
      </c>
      <c r="AI632" s="29" t="s">
        <v>6226</v>
      </c>
      <c r="AJ632" s="29" t="s">
        <v>74</v>
      </c>
      <c r="AK632" s="29" t="s">
        <v>65</v>
      </c>
      <c r="AL632" s="29" t="s">
        <v>237</v>
      </c>
      <c r="AM632" s="29" t="s">
        <v>238</v>
      </c>
      <c r="AN632" s="29">
        <v>0.10727</v>
      </c>
      <c r="AO632" s="29" t="s">
        <v>68</v>
      </c>
      <c r="AP632" s="29"/>
      <c r="AQ632" s="29"/>
      <c r="AR632" s="29" t="s">
        <v>68</v>
      </c>
      <c r="AS632" s="29"/>
      <c r="AT632" s="29"/>
      <c r="AU632" s="29" t="s">
        <v>6227</v>
      </c>
      <c r="AV632" s="29" t="s">
        <v>6228</v>
      </c>
      <c r="AW632" s="29">
        <v>0.23463000000000001</v>
      </c>
      <c r="AX632" s="29" t="s">
        <v>6229</v>
      </c>
      <c r="AY632" s="29" t="s">
        <v>6230</v>
      </c>
      <c r="AZ632" s="3">
        <v>5</v>
      </c>
      <c r="BA632" s="29" t="s">
        <v>213</v>
      </c>
      <c r="BB632" s="29">
        <v>5</v>
      </c>
      <c r="BC632" s="29" t="s">
        <v>60</v>
      </c>
      <c r="BD632" s="29" t="s">
        <v>60</v>
      </c>
      <c r="BE632" s="29" t="s">
        <v>239</v>
      </c>
      <c r="BF632" s="31" t="str">
        <f>IFERROR(VLOOKUP(Data_Power_app[[#This Row],[PRO ODER]],'Result'!H:J,3,0),"")</f>
        <v>LAMINATION 1</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665</v>
      </c>
      <c r="B633" s="29" t="s">
        <v>6257</v>
      </c>
      <c r="C633" s="29" t="s">
        <v>6258</v>
      </c>
      <c r="D633" s="29" t="s">
        <v>86</v>
      </c>
      <c r="E633" s="29" t="s">
        <v>235</v>
      </c>
      <c r="F633" s="29" t="s">
        <v>72</v>
      </c>
      <c r="G633" s="29">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29" t="s">
        <v>265</v>
      </c>
      <c r="AH633" s="29" t="s">
        <v>236</v>
      </c>
      <c r="AI633" s="29" t="s">
        <v>6226</v>
      </c>
      <c r="AJ633" s="29" t="s">
        <v>74</v>
      </c>
      <c r="AK633" s="29" t="s">
        <v>65</v>
      </c>
      <c r="AL633" s="29" t="s">
        <v>237</v>
      </c>
      <c r="AM633" s="29" t="s">
        <v>238</v>
      </c>
      <c r="AN633" s="29">
        <v>0.62219000000000002</v>
      </c>
      <c r="AO633" s="29" t="s">
        <v>68</v>
      </c>
      <c r="AP633" s="29"/>
      <c r="AQ633" s="29"/>
      <c r="AR633" s="29" t="s">
        <v>68</v>
      </c>
      <c r="AS633" s="29"/>
      <c r="AT633" s="29"/>
      <c r="AU633" s="29" t="s">
        <v>6227</v>
      </c>
      <c r="AV633" s="29" t="s">
        <v>6228</v>
      </c>
      <c r="AW633" s="29">
        <v>1.3608800000000001</v>
      </c>
      <c r="AX633" s="29" t="s">
        <v>6229</v>
      </c>
      <c r="AY633" s="29" t="s">
        <v>6230</v>
      </c>
      <c r="AZ633" s="3">
        <v>29</v>
      </c>
      <c r="BA633" s="29" t="s">
        <v>213</v>
      </c>
      <c r="BB633" s="29">
        <v>29</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666</v>
      </c>
      <c r="B634" s="29" t="s">
        <v>6259</v>
      </c>
      <c r="C634" s="29" t="s">
        <v>6260</v>
      </c>
      <c r="D634" s="29" t="s">
        <v>86</v>
      </c>
      <c r="E634" s="29" t="s">
        <v>235</v>
      </c>
      <c r="F634" s="29" t="s">
        <v>72</v>
      </c>
      <c r="G634" s="29">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29" t="s">
        <v>1106</v>
      </c>
      <c r="AH634" s="29" t="s">
        <v>408</v>
      </c>
      <c r="AI634" s="29" t="s">
        <v>409</v>
      </c>
      <c r="AJ634" s="29" t="s">
        <v>74</v>
      </c>
      <c r="AK634" s="29" t="s">
        <v>65</v>
      </c>
      <c r="AL634" s="29" t="s">
        <v>188</v>
      </c>
      <c r="AM634" s="29" t="s">
        <v>189</v>
      </c>
      <c r="AN634" s="29">
        <v>0.18725</v>
      </c>
      <c r="AO634" s="29" t="s">
        <v>93</v>
      </c>
      <c r="AP634" s="29" t="s">
        <v>94</v>
      </c>
      <c r="AQ634" s="29">
        <v>0.18725</v>
      </c>
      <c r="AR634" s="29" t="s">
        <v>68</v>
      </c>
      <c r="AS634" s="29"/>
      <c r="AT634" s="29"/>
      <c r="AU634" s="29" t="s">
        <v>231</v>
      </c>
      <c r="AV634" s="29" t="s">
        <v>232</v>
      </c>
      <c r="AW634" s="29">
        <v>0.34811999999999999</v>
      </c>
      <c r="AX634" s="29" t="s">
        <v>410</v>
      </c>
      <c r="AY634" s="29" t="s">
        <v>411</v>
      </c>
      <c r="AZ634" s="3">
        <v>6</v>
      </c>
      <c r="BA634" s="29" t="s">
        <v>213</v>
      </c>
      <c r="BB634" s="29">
        <v>6</v>
      </c>
      <c r="BC634" s="29" t="s">
        <v>60</v>
      </c>
      <c r="BD634" s="29" t="s">
        <v>60</v>
      </c>
      <c r="BE634" s="29" t="s">
        <v>412</v>
      </c>
      <c r="BF634" s="31" t="str">
        <f>IFERROR(VLOOKUP(Data_Power_app[[#This Row],[PRO ODER]],'Result'!H:J,3,0),"")</f>
        <v>LAMINATION 2</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667</v>
      </c>
      <c r="B635" s="29" t="s">
        <v>6261</v>
      </c>
      <c r="C635" s="29" t="s">
        <v>6262</v>
      </c>
      <c r="D635" s="29" t="s">
        <v>86</v>
      </c>
      <c r="E635" s="29" t="s">
        <v>235</v>
      </c>
      <c r="F635" s="29" t="s">
        <v>72</v>
      </c>
      <c r="G635" s="29">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29" t="s">
        <v>1106</v>
      </c>
      <c r="AH635" s="29" t="s">
        <v>408</v>
      </c>
      <c r="AI635" s="29" t="s">
        <v>409</v>
      </c>
      <c r="AJ635" s="29" t="s">
        <v>74</v>
      </c>
      <c r="AK635" s="29" t="s">
        <v>65</v>
      </c>
      <c r="AL635" s="29" t="s">
        <v>188</v>
      </c>
      <c r="AM635" s="29" t="s">
        <v>189</v>
      </c>
      <c r="AN635" s="29">
        <v>0.18725</v>
      </c>
      <c r="AO635" s="29" t="s">
        <v>93</v>
      </c>
      <c r="AP635" s="29" t="s">
        <v>94</v>
      </c>
      <c r="AQ635" s="29">
        <v>0.18725</v>
      </c>
      <c r="AR635" s="29" t="s">
        <v>68</v>
      </c>
      <c r="AS635" s="29"/>
      <c r="AT635" s="29"/>
      <c r="AU635" s="29" t="s">
        <v>231</v>
      </c>
      <c r="AV635" s="29" t="s">
        <v>232</v>
      </c>
      <c r="AW635" s="29">
        <v>0.34811999999999999</v>
      </c>
      <c r="AX635" s="29" t="s">
        <v>410</v>
      </c>
      <c r="AY635" s="29" t="s">
        <v>411</v>
      </c>
      <c r="AZ635" s="3">
        <v>6</v>
      </c>
      <c r="BA635" s="29" t="s">
        <v>213</v>
      </c>
      <c r="BB635" s="29">
        <v>6</v>
      </c>
      <c r="BC635" s="29" t="s">
        <v>60</v>
      </c>
      <c r="BD635" s="29" t="s">
        <v>60</v>
      </c>
      <c r="BE635" s="29" t="s">
        <v>412</v>
      </c>
      <c r="BF635" s="31" t="str">
        <f>IFERROR(VLOOKUP(Data_Power_app[[#This Row],[PRO ODER]],'Result'!H:J,3,0),"")</f>
        <v>LAMINATION 2</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668</v>
      </c>
      <c r="B636" s="29" t="s">
        <v>6263</v>
      </c>
      <c r="C636" s="29" t="s">
        <v>6264</v>
      </c>
      <c r="D636" s="29" t="s">
        <v>86</v>
      </c>
      <c r="E636" s="29" t="s">
        <v>235</v>
      </c>
      <c r="F636" s="29" t="s">
        <v>72</v>
      </c>
      <c r="G636" s="29">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29" t="s">
        <v>1106</v>
      </c>
      <c r="AH636" s="29" t="s">
        <v>408</v>
      </c>
      <c r="AI636" s="29" t="s">
        <v>409</v>
      </c>
      <c r="AJ636" s="29" t="s">
        <v>74</v>
      </c>
      <c r="AK636" s="29" t="s">
        <v>65</v>
      </c>
      <c r="AL636" s="29" t="s">
        <v>188</v>
      </c>
      <c r="AM636" s="29" t="s">
        <v>189</v>
      </c>
      <c r="AN636" s="29">
        <v>0.56176000000000004</v>
      </c>
      <c r="AO636" s="29" t="s">
        <v>93</v>
      </c>
      <c r="AP636" s="29" t="s">
        <v>94</v>
      </c>
      <c r="AQ636" s="29">
        <v>0.56176000000000004</v>
      </c>
      <c r="AR636" s="29" t="s">
        <v>68</v>
      </c>
      <c r="AS636" s="29"/>
      <c r="AT636" s="29"/>
      <c r="AU636" s="29" t="s">
        <v>231</v>
      </c>
      <c r="AV636" s="29" t="s">
        <v>232</v>
      </c>
      <c r="AW636" s="29">
        <v>1.04436</v>
      </c>
      <c r="AX636" s="29" t="s">
        <v>410</v>
      </c>
      <c r="AY636" s="29" t="s">
        <v>411</v>
      </c>
      <c r="AZ636" s="3">
        <v>18</v>
      </c>
      <c r="BA636" s="29" t="s">
        <v>213</v>
      </c>
      <c r="BB636" s="29">
        <v>18</v>
      </c>
      <c r="BC636" s="29" t="s">
        <v>60</v>
      </c>
      <c r="BD636" s="29" t="s">
        <v>60</v>
      </c>
      <c r="BE636" s="29" t="s">
        <v>412</v>
      </c>
      <c r="BF636" s="31" t="str">
        <f>IFERROR(VLOOKUP(Data_Power_app[[#This Row],[PRO ODER]],'Result'!H:J,3,0),"")</f>
        <v>LAMINATION 2</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669</v>
      </c>
      <c r="B637" s="29" t="s">
        <v>6265</v>
      </c>
      <c r="C637" s="29" t="s">
        <v>6266</v>
      </c>
      <c r="D637" s="29" t="s">
        <v>86</v>
      </c>
      <c r="E637" s="29" t="s">
        <v>235</v>
      </c>
      <c r="F637" s="29" t="s">
        <v>72</v>
      </c>
      <c r="G637" s="29">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29" t="s">
        <v>1106</v>
      </c>
      <c r="AH637" s="29" t="s">
        <v>408</v>
      </c>
      <c r="AI637" s="29" t="s">
        <v>409</v>
      </c>
      <c r="AJ637" s="29" t="s">
        <v>74</v>
      </c>
      <c r="AK637" s="29" t="s">
        <v>65</v>
      </c>
      <c r="AL637" s="29" t="s">
        <v>188</v>
      </c>
      <c r="AM637" s="29" t="s">
        <v>189</v>
      </c>
      <c r="AN637" s="29">
        <v>0.34336</v>
      </c>
      <c r="AO637" s="29" t="s">
        <v>93</v>
      </c>
      <c r="AP637" s="29" t="s">
        <v>94</v>
      </c>
      <c r="AQ637" s="29">
        <v>0.34336</v>
      </c>
      <c r="AR637" s="29" t="s">
        <v>68</v>
      </c>
      <c r="AS637" s="29"/>
      <c r="AT637" s="29"/>
      <c r="AU637" s="29" t="s">
        <v>231</v>
      </c>
      <c r="AV637" s="29" t="s">
        <v>232</v>
      </c>
      <c r="AW637" s="29">
        <v>0.63827</v>
      </c>
      <c r="AX637" s="29" t="s">
        <v>410</v>
      </c>
      <c r="AY637" s="29" t="s">
        <v>411</v>
      </c>
      <c r="AZ637" s="3">
        <v>12</v>
      </c>
      <c r="BA637" s="29" t="s">
        <v>213</v>
      </c>
      <c r="BB637" s="29">
        <v>12</v>
      </c>
      <c r="BC637" s="29" t="s">
        <v>60</v>
      </c>
      <c r="BD637" s="29" t="s">
        <v>60</v>
      </c>
      <c r="BE637" s="29" t="s">
        <v>412</v>
      </c>
      <c r="BF637" s="31" t="str">
        <f>IFERROR(VLOOKUP(Data_Power_app[[#This Row],[PRO ODER]],'Result'!H:J,3,0),"")</f>
        <v>LAMINATION 2</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670</v>
      </c>
      <c r="B638" s="29" t="s">
        <v>6267</v>
      </c>
      <c r="C638" s="29" t="s">
        <v>6268</v>
      </c>
      <c r="D638" s="29" t="s">
        <v>86</v>
      </c>
      <c r="E638" s="29" t="s">
        <v>235</v>
      </c>
      <c r="F638" s="29" t="s">
        <v>72</v>
      </c>
      <c r="G638" s="29">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29" t="s">
        <v>1106</v>
      </c>
      <c r="AH638" s="29" t="s">
        <v>408</v>
      </c>
      <c r="AI638" s="29" t="s">
        <v>409</v>
      </c>
      <c r="AJ638" s="29" t="s">
        <v>74</v>
      </c>
      <c r="AK638" s="29" t="s">
        <v>65</v>
      </c>
      <c r="AL638" s="29" t="s">
        <v>188</v>
      </c>
      <c r="AM638" s="29" t="s">
        <v>189</v>
      </c>
      <c r="AN638" s="29">
        <v>2.5752100000000002</v>
      </c>
      <c r="AO638" s="29" t="s">
        <v>93</v>
      </c>
      <c r="AP638" s="29" t="s">
        <v>94</v>
      </c>
      <c r="AQ638" s="29">
        <v>2.5752100000000002</v>
      </c>
      <c r="AR638" s="29" t="s">
        <v>68</v>
      </c>
      <c r="AS638" s="29"/>
      <c r="AT638" s="29"/>
      <c r="AU638" s="29" t="s">
        <v>231</v>
      </c>
      <c r="AV638" s="29" t="s">
        <v>232</v>
      </c>
      <c r="AW638" s="29">
        <v>4.7870299999999997</v>
      </c>
      <c r="AX638" s="29" t="s">
        <v>410</v>
      </c>
      <c r="AY638" s="29" t="s">
        <v>411</v>
      </c>
      <c r="AZ638" s="3">
        <v>90</v>
      </c>
      <c r="BA638" s="29" t="s">
        <v>213</v>
      </c>
      <c r="BB638" s="29">
        <v>90</v>
      </c>
      <c r="BC638" s="29" t="s">
        <v>60</v>
      </c>
      <c r="BD638" s="29" t="s">
        <v>60</v>
      </c>
      <c r="BE638" s="29" t="s">
        <v>412</v>
      </c>
      <c r="BF638" s="31" t="str">
        <f>IFERROR(VLOOKUP(Data_Power_app[[#This Row],[PRO ODER]],'Result'!H:J,3,0),"")</f>
        <v>LAMINATION 2</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671</v>
      </c>
      <c r="B639" s="29" t="s">
        <v>6269</v>
      </c>
      <c r="C639" s="29" t="s">
        <v>6270</v>
      </c>
      <c r="D639" s="29" t="s">
        <v>86</v>
      </c>
      <c r="E639" s="29" t="s">
        <v>235</v>
      </c>
      <c r="F639" s="29" t="s">
        <v>72</v>
      </c>
      <c r="G639" s="29">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29" t="s">
        <v>1106</v>
      </c>
      <c r="AH639" s="29" t="s">
        <v>408</v>
      </c>
      <c r="AI639" s="29" t="s">
        <v>409</v>
      </c>
      <c r="AJ639" s="29" t="s">
        <v>74</v>
      </c>
      <c r="AK639" s="29" t="s">
        <v>65</v>
      </c>
      <c r="AL639" s="29" t="s">
        <v>188</v>
      </c>
      <c r="AM639" s="29" t="s">
        <v>189</v>
      </c>
      <c r="AN639" s="29">
        <v>2.9185699999999999</v>
      </c>
      <c r="AO639" s="29" t="s">
        <v>93</v>
      </c>
      <c r="AP639" s="29" t="s">
        <v>94</v>
      </c>
      <c r="AQ639" s="29">
        <v>2.9185699999999999</v>
      </c>
      <c r="AR639" s="29" t="s">
        <v>68</v>
      </c>
      <c r="AS639" s="29"/>
      <c r="AT639" s="29"/>
      <c r="AU639" s="29" t="s">
        <v>231</v>
      </c>
      <c r="AV639" s="29" t="s">
        <v>232</v>
      </c>
      <c r="AW639" s="29">
        <v>5.4253</v>
      </c>
      <c r="AX639" s="29" t="s">
        <v>410</v>
      </c>
      <c r="AY639" s="29" t="s">
        <v>411</v>
      </c>
      <c r="AZ639" s="3">
        <v>102</v>
      </c>
      <c r="BA639" s="29" t="s">
        <v>213</v>
      </c>
      <c r="BB639" s="29">
        <v>102</v>
      </c>
      <c r="BC639" s="29" t="s">
        <v>60</v>
      </c>
      <c r="BD639" s="29" t="s">
        <v>60</v>
      </c>
      <c r="BE639" s="29" t="s">
        <v>412</v>
      </c>
      <c r="BF639" s="31" t="str">
        <f>IFERROR(VLOOKUP(Data_Power_app[[#This Row],[PRO ODER]],'Result'!H:J,3,0),"")</f>
        <v>LAMINATION 2</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672</v>
      </c>
      <c r="B640" s="29" t="s">
        <v>6271</v>
      </c>
      <c r="C640" s="29" t="s">
        <v>6272</v>
      </c>
      <c r="D640" s="29" t="s">
        <v>86</v>
      </c>
      <c r="E640" s="29" t="s">
        <v>235</v>
      </c>
      <c r="F640" s="29" t="s">
        <v>72</v>
      </c>
      <c r="G640" s="29">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29" t="s">
        <v>1106</v>
      </c>
      <c r="AH640" s="29" t="s">
        <v>408</v>
      </c>
      <c r="AI640" s="29" t="s">
        <v>409</v>
      </c>
      <c r="AJ640" s="29" t="s">
        <v>74</v>
      </c>
      <c r="AK640" s="29" t="s">
        <v>65</v>
      </c>
      <c r="AL640" s="29" t="s">
        <v>188</v>
      </c>
      <c r="AM640" s="29" t="s">
        <v>189</v>
      </c>
      <c r="AN640" s="29">
        <v>1.54512</v>
      </c>
      <c r="AO640" s="29" t="s">
        <v>93</v>
      </c>
      <c r="AP640" s="29" t="s">
        <v>94</v>
      </c>
      <c r="AQ640" s="29">
        <v>1.54512</v>
      </c>
      <c r="AR640" s="29" t="s">
        <v>68</v>
      </c>
      <c r="AS640" s="29"/>
      <c r="AT640" s="29"/>
      <c r="AU640" s="29" t="s">
        <v>231</v>
      </c>
      <c r="AV640" s="29" t="s">
        <v>232</v>
      </c>
      <c r="AW640" s="29">
        <v>2.87222</v>
      </c>
      <c r="AX640" s="29" t="s">
        <v>410</v>
      </c>
      <c r="AY640" s="29" t="s">
        <v>411</v>
      </c>
      <c r="AZ640" s="3">
        <v>54</v>
      </c>
      <c r="BA640" s="29" t="s">
        <v>213</v>
      </c>
      <c r="BB640" s="29">
        <v>54</v>
      </c>
      <c r="BC640" s="29" t="s">
        <v>60</v>
      </c>
      <c r="BD640" s="29" t="s">
        <v>60</v>
      </c>
      <c r="BE640" s="29" t="s">
        <v>412</v>
      </c>
      <c r="BF640" s="31" t="str">
        <f>IFERROR(VLOOKUP(Data_Power_app[[#This Row],[PRO ODER]],'Result'!H:J,3,0),"")</f>
        <v>LAMINATION 2</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673</v>
      </c>
      <c r="B641" s="29" t="s">
        <v>6273</v>
      </c>
      <c r="C641" s="29" t="s">
        <v>6274</v>
      </c>
      <c r="D641" s="29" t="s">
        <v>86</v>
      </c>
      <c r="E641" s="29" t="s">
        <v>235</v>
      </c>
      <c r="F641" s="29" t="s">
        <v>72</v>
      </c>
      <c r="G641" s="29">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29" t="s">
        <v>1106</v>
      </c>
      <c r="AH641" s="29" t="s">
        <v>408</v>
      </c>
      <c r="AI641" s="29" t="s">
        <v>409</v>
      </c>
      <c r="AJ641" s="29" t="s">
        <v>74</v>
      </c>
      <c r="AK641" s="29" t="s">
        <v>65</v>
      </c>
      <c r="AL641" s="29" t="s">
        <v>188</v>
      </c>
      <c r="AM641" s="29" t="s">
        <v>189</v>
      </c>
      <c r="AN641" s="29">
        <v>1.9518899999999999</v>
      </c>
      <c r="AO641" s="29" t="s">
        <v>93</v>
      </c>
      <c r="AP641" s="29" t="s">
        <v>94</v>
      </c>
      <c r="AQ641" s="29">
        <v>1.9518899999999999</v>
      </c>
      <c r="AR641" s="29" t="s">
        <v>68</v>
      </c>
      <c r="AS641" s="29"/>
      <c r="AT641" s="29"/>
      <c r="AU641" s="29" t="s">
        <v>231</v>
      </c>
      <c r="AV641" s="29" t="s">
        <v>232</v>
      </c>
      <c r="AW641" s="29">
        <v>3.62791</v>
      </c>
      <c r="AX641" s="29" t="s">
        <v>410</v>
      </c>
      <c r="AY641" s="29" t="s">
        <v>411</v>
      </c>
      <c r="AZ641" s="3">
        <v>72</v>
      </c>
      <c r="BA641" s="29" t="s">
        <v>213</v>
      </c>
      <c r="BB641" s="29">
        <v>72</v>
      </c>
      <c r="BC641" s="29" t="s">
        <v>60</v>
      </c>
      <c r="BD641" s="29" t="s">
        <v>60</v>
      </c>
      <c r="BE641" s="29" t="s">
        <v>412</v>
      </c>
      <c r="BF641" s="31" t="str">
        <f>IFERROR(VLOOKUP(Data_Power_app[[#This Row],[PRO ODER]],'Result'!H:J,3,0),"")</f>
        <v>LAMINATION 2</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674</v>
      </c>
      <c r="B642" s="29" t="s">
        <v>6275</v>
      </c>
      <c r="C642" s="29" t="s">
        <v>6276</v>
      </c>
      <c r="D642" s="29" t="s">
        <v>86</v>
      </c>
      <c r="E642" s="29" t="s">
        <v>235</v>
      </c>
      <c r="F642" s="29" t="s">
        <v>72</v>
      </c>
      <c r="G642" s="29">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c r="AG642" s="29" t="s">
        <v>62</v>
      </c>
      <c r="AH642" s="29" t="s">
        <v>408</v>
      </c>
      <c r="AI642" s="29" t="s">
        <v>409</v>
      </c>
      <c r="AJ642" s="29" t="s">
        <v>74</v>
      </c>
      <c r="AK642" s="29" t="s">
        <v>65</v>
      </c>
      <c r="AL642" s="29" t="s">
        <v>188</v>
      </c>
      <c r="AM642" s="29" t="s">
        <v>189</v>
      </c>
      <c r="AN642" s="29">
        <v>14.92229</v>
      </c>
      <c r="AO642" s="29" t="s">
        <v>93</v>
      </c>
      <c r="AP642" s="29" t="s">
        <v>94</v>
      </c>
      <c r="AQ642" s="29">
        <v>14.92229</v>
      </c>
      <c r="AR642" s="29" t="s">
        <v>68</v>
      </c>
      <c r="AS642" s="29"/>
      <c r="AT642" s="29"/>
      <c r="AU642" s="29" t="s">
        <v>231</v>
      </c>
      <c r="AV642" s="29" t="s">
        <v>232</v>
      </c>
      <c r="AW642" s="29">
        <v>27.739920000000001</v>
      </c>
      <c r="AX642" s="29" t="s">
        <v>410</v>
      </c>
      <c r="AY642" s="29" t="s">
        <v>411</v>
      </c>
      <c r="AZ642" s="3">
        <v>594</v>
      </c>
      <c r="BA642" s="29" t="s">
        <v>213</v>
      </c>
      <c r="BB642" s="29">
        <v>594</v>
      </c>
      <c r="BC642" s="29" t="s">
        <v>60</v>
      </c>
      <c r="BD642" s="29" t="s">
        <v>60</v>
      </c>
      <c r="BE642" s="29" t="s">
        <v>412</v>
      </c>
      <c r="BF642" s="31" t="str">
        <f>IFERROR(VLOOKUP(Data_Power_app[[#This Row],[PRO ODER]],'Result'!H:J,3,0),"")</f>
        <v>LAMINATION 2</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675</v>
      </c>
      <c r="B643" s="29" t="s">
        <v>6277</v>
      </c>
      <c r="C643" s="29" t="s">
        <v>6278</v>
      </c>
      <c r="D643" s="29" t="s">
        <v>86</v>
      </c>
      <c r="E643" s="29" t="s">
        <v>235</v>
      </c>
      <c r="F643" s="29" t="s">
        <v>72</v>
      </c>
      <c r="G643" s="29">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29" t="s">
        <v>151</v>
      </c>
      <c r="AH643" s="29" t="s">
        <v>408</v>
      </c>
      <c r="AI643" s="29" t="s">
        <v>409</v>
      </c>
      <c r="AJ643" s="29" t="s">
        <v>74</v>
      </c>
      <c r="AK643" s="29" t="s">
        <v>65</v>
      </c>
      <c r="AL643" s="29" t="s">
        <v>188</v>
      </c>
      <c r="AM643" s="29" t="s">
        <v>189</v>
      </c>
      <c r="AN643" s="29">
        <v>17.333970000000001</v>
      </c>
      <c r="AO643" s="29" t="s">
        <v>93</v>
      </c>
      <c r="AP643" s="29" t="s">
        <v>94</v>
      </c>
      <c r="AQ643" s="29">
        <v>17.333970000000001</v>
      </c>
      <c r="AR643" s="29" t="s">
        <v>68</v>
      </c>
      <c r="AS643" s="29"/>
      <c r="AT643" s="29"/>
      <c r="AU643" s="29" t="s">
        <v>231</v>
      </c>
      <c r="AV643" s="29" t="s">
        <v>232</v>
      </c>
      <c r="AW643" s="29">
        <v>32.223140000000001</v>
      </c>
      <c r="AX643" s="29" t="s">
        <v>410</v>
      </c>
      <c r="AY643" s="29" t="s">
        <v>411</v>
      </c>
      <c r="AZ643" s="3">
        <v>690</v>
      </c>
      <c r="BA643" s="29" t="s">
        <v>213</v>
      </c>
      <c r="BB643" s="29">
        <v>690</v>
      </c>
      <c r="BC643" s="29" t="s">
        <v>60</v>
      </c>
      <c r="BD643" s="29" t="s">
        <v>60</v>
      </c>
      <c r="BE643" s="29" t="s">
        <v>412</v>
      </c>
      <c r="BF643" s="31" t="str">
        <f>IFERROR(VLOOKUP(Data_Power_app[[#This Row],[PRO ODER]],'Result'!H:J,3,0),"")</f>
        <v>LAMINATION 2</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676</v>
      </c>
      <c r="B644" s="29" t="s">
        <v>6279</v>
      </c>
      <c r="C644" s="29" t="s">
        <v>6280</v>
      </c>
      <c r="D644" s="29" t="s">
        <v>86</v>
      </c>
      <c r="E644" s="29" t="s">
        <v>235</v>
      </c>
      <c r="F644" s="29" t="s">
        <v>72</v>
      </c>
      <c r="G644" s="29">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29" t="s">
        <v>151</v>
      </c>
      <c r="AH644" s="29" t="s">
        <v>408</v>
      </c>
      <c r="AI644" s="29" t="s">
        <v>409</v>
      </c>
      <c r="AJ644" s="29" t="s">
        <v>74</v>
      </c>
      <c r="AK644" s="29" t="s">
        <v>65</v>
      </c>
      <c r="AL644" s="29" t="s">
        <v>188</v>
      </c>
      <c r="AM644" s="29" t="s">
        <v>189</v>
      </c>
      <c r="AN644" s="29">
        <v>18.112100000000002</v>
      </c>
      <c r="AO644" s="29" t="s">
        <v>93</v>
      </c>
      <c r="AP644" s="29" t="s">
        <v>94</v>
      </c>
      <c r="AQ644" s="29">
        <v>18.112100000000002</v>
      </c>
      <c r="AR644" s="29" t="s">
        <v>68</v>
      </c>
      <c r="AS644" s="29"/>
      <c r="AT644" s="29"/>
      <c r="AU644" s="29" t="s">
        <v>231</v>
      </c>
      <c r="AV644" s="29" t="s">
        <v>232</v>
      </c>
      <c r="AW644" s="29">
        <v>33.66234</v>
      </c>
      <c r="AX644" s="29" t="s">
        <v>410</v>
      </c>
      <c r="AY644" s="29" t="s">
        <v>411</v>
      </c>
      <c r="AZ644" s="3">
        <v>756</v>
      </c>
      <c r="BA644" s="29" t="s">
        <v>213</v>
      </c>
      <c r="BB644" s="29">
        <v>756</v>
      </c>
      <c r="BC644" s="29" t="s">
        <v>60</v>
      </c>
      <c r="BD644" s="29" t="s">
        <v>60</v>
      </c>
      <c r="BE644" s="29" t="s">
        <v>412</v>
      </c>
      <c r="BF644" s="31" t="str">
        <f>IFERROR(VLOOKUP(Data_Power_app[[#This Row],[PRO ODER]],'Result'!H:J,3,0),"")</f>
        <v>LAMINATION 2</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677</v>
      </c>
      <c r="B645" s="29" t="s">
        <v>6281</v>
      </c>
      <c r="C645" s="29" t="s">
        <v>6282</v>
      </c>
      <c r="D645" s="29" t="s">
        <v>86</v>
      </c>
      <c r="E645" s="29" t="s">
        <v>235</v>
      </c>
      <c r="F645" s="29" t="s">
        <v>72</v>
      </c>
      <c r="G645" s="29">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29" t="s">
        <v>151</v>
      </c>
      <c r="AH645" s="29" t="s">
        <v>408</v>
      </c>
      <c r="AI645" s="29" t="s">
        <v>409</v>
      </c>
      <c r="AJ645" s="29" t="s">
        <v>74</v>
      </c>
      <c r="AK645" s="29" t="s">
        <v>65</v>
      </c>
      <c r="AL645" s="29" t="s">
        <v>188</v>
      </c>
      <c r="AM645" s="29" t="s">
        <v>189</v>
      </c>
      <c r="AN645" s="29">
        <v>16.818380000000001</v>
      </c>
      <c r="AO645" s="29" t="s">
        <v>93</v>
      </c>
      <c r="AP645" s="29" t="s">
        <v>94</v>
      </c>
      <c r="AQ645" s="29">
        <v>16.818380000000001</v>
      </c>
      <c r="AR645" s="29" t="s">
        <v>68</v>
      </c>
      <c r="AS645" s="29"/>
      <c r="AT645" s="29"/>
      <c r="AU645" s="29" t="s">
        <v>231</v>
      </c>
      <c r="AV645" s="29" t="s">
        <v>232</v>
      </c>
      <c r="AW645" s="29">
        <v>31.25788</v>
      </c>
      <c r="AX645" s="29" t="s">
        <v>410</v>
      </c>
      <c r="AY645" s="29" t="s">
        <v>411</v>
      </c>
      <c r="AZ645" s="3">
        <v>702</v>
      </c>
      <c r="BA645" s="29" t="s">
        <v>213</v>
      </c>
      <c r="BB645" s="29">
        <v>702</v>
      </c>
      <c r="BC645" s="29" t="s">
        <v>60</v>
      </c>
      <c r="BD645" s="29" t="s">
        <v>60</v>
      </c>
      <c r="BE645" s="29" t="s">
        <v>412</v>
      </c>
      <c r="BF645" s="31" t="str">
        <f>IFERROR(VLOOKUP(Data_Power_app[[#This Row],[PRO ODER]],'Result'!H:J,3,0),"")</f>
        <v>LAMINATION 2</v>
      </c>
      <c r="BG645" s="13"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7">
        <v>678</v>
      </c>
      <c r="B646" s="29" t="s">
        <v>6283</v>
      </c>
      <c r="C646" s="29" t="s">
        <v>6284</v>
      </c>
      <c r="D646" s="29" t="s">
        <v>86</v>
      </c>
      <c r="E646" s="29" t="s">
        <v>235</v>
      </c>
      <c r="F646" s="29" t="s">
        <v>72</v>
      </c>
      <c r="G646" s="29">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29" t="s">
        <v>151</v>
      </c>
      <c r="AH646" s="29" t="s">
        <v>408</v>
      </c>
      <c r="AI646" s="29" t="s">
        <v>409</v>
      </c>
      <c r="AJ646" s="29" t="s">
        <v>74</v>
      </c>
      <c r="AK646" s="29" t="s">
        <v>65</v>
      </c>
      <c r="AL646" s="29" t="s">
        <v>188</v>
      </c>
      <c r="AM646" s="29" t="s">
        <v>189</v>
      </c>
      <c r="AN646" s="29">
        <v>17.393360000000001</v>
      </c>
      <c r="AO646" s="29" t="s">
        <v>93</v>
      </c>
      <c r="AP646" s="29" t="s">
        <v>94</v>
      </c>
      <c r="AQ646" s="29">
        <v>17.393360000000001</v>
      </c>
      <c r="AR646" s="29" t="s">
        <v>68</v>
      </c>
      <c r="AS646" s="29"/>
      <c r="AT646" s="29"/>
      <c r="AU646" s="29" t="s">
        <v>231</v>
      </c>
      <c r="AV646" s="29" t="s">
        <v>232</v>
      </c>
      <c r="AW646" s="29">
        <v>32.326529999999998</v>
      </c>
      <c r="AX646" s="29" t="s">
        <v>410</v>
      </c>
      <c r="AY646" s="29" t="s">
        <v>411</v>
      </c>
      <c r="AZ646" s="3">
        <v>726</v>
      </c>
      <c r="BA646" s="29" t="s">
        <v>213</v>
      </c>
      <c r="BB646" s="29">
        <v>726</v>
      </c>
      <c r="BC646" s="29" t="s">
        <v>60</v>
      </c>
      <c r="BD646" s="29" t="s">
        <v>60</v>
      </c>
      <c r="BE646" s="29" t="s">
        <v>412</v>
      </c>
      <c r="BF646" s="31" t="str">
        <f>IFERROR(VLOOKUP(Data_Power_app[[#This Row],[PRO ODER]],'Result'!H:J,3,0),"")</f>
        <v>LAMINATION 2</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679</v>
      </c>
      <c r="B647" s="29" t="s">
        <v>6285</v>
      </c>
      <c r="C647" s="29" t="s">
        <v>6286</v>
      </c>
      <c r="D647" s="29" t="s">
        <v>86</v>
      </c>
      <c r="E647" s="29" t="s">
        <v>235</v>
      </c>
      <c r="F647" s="29" t="s">
        <v>72</v>
      </c>
      <c r="G647" s="29">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408</v>
      </c>
      <c r="AI647" s="29" t="s">
        <v>409</v>
      </c>
      <c r="AJ647" s="29" t="s">
        <v>74</v>
      </c>
      <c r="AK647" s="29" t="s">
        <v>65</v>
      </c>
      <c r="AL647" s="29" t="s">
        <v>188</v>
      </c>
      <c r="AM647" s="29" t="s">
        <v>189</v>
      </c>
      <c r="AN647" s="29">
        <v>3.0210300000000001</v>
      </c>
      <c r="AO647" s="29" t="s">
        <v>93</v>
      </c>
      <c r="AP647" s="29" t="s">
        <v>94</v>
      </c>
      <c r="AQ647" s="29">
        <v>3.0210300000000001</v>
      </c>
      <c r="AR647" s="29" t="s">
        <v>68</v>
      </c>
      <c r="AS647" s="29"/>
      <c r="AT647" s="29"/>
      <c r="AU647" s="29" t="s">
        <v>231</v>
      </c>
      <c r="AV647" s="29" t="s">
        <v>232</v>
      </c>
      <c r="AW647" s="29">
        <v>5.6165099999999999</v>
      </c>
      <c r="AX647" s="29" t="s">
        <v>410</v>
      </c>
      <c r="AY647" s="29" t="s">
        <v>411</v>
      </c>
      <c r="AZ647" s="3">
        <v>132</v>
      </c>
      <c r="BA647" s="29" t="s">
        <v>213</v>
      </c>
      <c r="BB647" s="29">
        <v>132</v>
      </c>
      <c r="BC647" s="29" t="s">
        <v>60</v>
      </c>
      <c r="BD647" s="29" t="s">
        <v>60</v>
      </c>
      <c r="BE647" s="29" t="s">
        <v>412</v>
      </c>
      <c r="BF647" s="31" t="str">
        <f>IFERROR(VLOOKUP(Data_Power_app[[#This Row],[PRO ODER]],'Result'!H:J,3,0),"")</f>
        <v>LAMINATION 2</v>
      </c>
      <c r="BG647" s="13" t="str">
        <f>IFERROR(VLOOKUP(Data_Power_app[[#This Row],[PRO ODER]]&amp;"LAM",'Real Time'!A:E,4,0),"")</f>
        <v>ML-01</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680</v>
      </c>
      <c r="B648" s="29" t="s">
        <v>6287</v>
      </c>
      <c r="C648" s="29" t="s">
        <v>6288</v>
      </c>
      <c r="D648" s="29" t="s">
        <v>86</v>
      </c>
      <c r="E648" s="29" t="s">
        <v>235</v>
      </c>
      <c r="F648" s="29" t="s">
        <v>72</v>
      </c>
      <c r="G648" s="29">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408</v>
      </c>
      <c r="AI648" s="29" t="s">
        <v>409</v>
      </c>
      <c r="AJ648" s="29" t="s">
        <v>74</v>
      </c>
      <c r="AK648" s="29" t="s">
        <v>65</v>
      </c>
      <c r="AL648" s="29" t="s">
        <v>188</v>
      </c>
      <c r="AM648" s="29" t="s">
        <v>189</v>
      </c>
      <c r="AN648" s="29">
        <v>0.75680000000000003</v>
      </c>
      <c r="AO648" s="29" t="s">
        <v>93</v>
      </c>
      <c r="AP648" s="29" t="s">
        <v>94</v>
      </c>
      <c r="AQ648" s="29">
        <v>0.75680000000000003</v>
      </c>
      <c r="AR648" s="29" t="s">
        <v>68</v>
      </c>
      <c r="AS648" s="29"/>
      <c r="AT648" s="29"/>
      <c r="AU648" s="29" t="s">
        <v>231</v>
      </c>
      <c r="AV648" s="29" t="s">
        <v>232</v>
      </c>
      <c r="AW648" s="29">
        <v>1.40682</v>
      </c>
      <c r="AX648" s="29" t="s">
        <v>410</v>
      </c>
      <c r="AY648" s="29" t="s">
        <v>411</v>
      </c>
      <c r="AZ648" s="3">
        <v>36</v>
      </c>
      <c r="BA648" s="29" t="s">
        <v>213</v>
      </c>
      <c r="BB648" s="29">
        <v>36</v>
      </c>
      <c r="BC648" s="29" t="s">
        <v>60</v>
      </c>
      <c r="BD648" s="29" t="s">
        <v>60</v>
      </c>
      <c r="BE648" s="29" t="s">
        <v>412</v>
      </c>
      <c r="BF648" s="31" t="str">
        <f>IFERROR(VLOOKUP(Data_Power_app[[#This Row],[PRO ODER]],'Result'!H:J,3,0),"")</f>
        <v>LAMINATION 2</v>
      </c>
      <c r="BG648" s="13" t="str">
        <f>IFERROR(VLOOKUP(Data_Power_app[[#This Row],[PRO ODER]]&amp;"LAM",'Real Time'!A:E,4,0),"")</f>
        <v>ML-01</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681</v>
      </c>
      <c r="B649" s="29" t="s">
        <v>6289</v>
      </c>
      <c r="C649" s="29" t="s">
        <v>6290</v>
      </c>
      <c r="D649" s="29" t="s">
        <v>86</v>
      </c>
      <c r="E649" s="29" t="s">
        <v>235</v>
      </c>
      <c r="F649" s="29" t="s">
        <v>72</v>
      </c>
      <c r="G649" s="29">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v>45819</v>
      </c>
      <c r="AC649" s="4" t="s">
        <v>60</v>
      </c>
      <c r="AD649" s="4">
        <v>45820</v>
      </c>
      <c r="AE649" s="4">
        <v>45821</v>
      </c>
      <c r="AF649" s="4"/>
      <c r="AG649" s="29" t="s">
        <v>1107</v>
      </c>
      <c r="AH649" s="29" t="s">
        <v>236</v>
      </c>
      <c r="AI649" s="29" t="s">
        <v>3297</v>
      </c>
      <c r="AJ649" s="29" t="s">
        <v>74</v>
      </c>
      <c r="AK649" s="29" t="s">
        <v>100</v>
      </c>
      <c r="AL649" s="29" t="s">
        <v>237</v>
      </c>
      <c r="AM649" s="29" t="s">
        <v>238</v>
      </c>
      <c r="AN649" s="29">
        <v>9.0974199999999996</v>
      </c>
      <c r="AO649" s="29" t="s">
        <v>68</v>
      </c>
      <c r="AP649" s="29"/>
      <c r="AQ649" s="29"/>
      <c r="AR649" s="29" t="s">
        <v>68</v>
      </c>
      <c r="AS649" s="29"/>
      <c r="AT649" s="29"/>
      <c r="AU649" s="29" t="s">
        <v>1559</v>
      </c>
      <c r="AV649" s="29" t="s">
        <v>1560</v>
      </c>
      <c r="AW649" s="29">
        <v>19.898060000000001</v>
      </c>
      <c r="AX649" s="29" t="s">
        <v>3298</v>
      </c>
      <c r="AY649" s="29" t="s">
        <v>3299</v>
      </c>
      <c r="AZ649" s="3">
        <v>265</v>
      </c>
      <c r="BA649" s="29" t="s">
        <v>213</v>
      </c>
      <c r="BB649" s="29">
        <v>265</v>
      </c>
      <c r="BC649" s="29" t="s">
        <v>60</v>
      </c>
      <c r="BD649" s="29" t="s">
        <v>60</v>
      </c>
      <c r="BE649" s="29" t="s">
        <v>239</v>
      </c>
      <c r="BF649" s="31" t="str">
        <f>IFERROR(VLOOKUP(Data_Power_app[[#This Row],[PRO ODER]],'Result'!H:J,3,0),"")</f>
        <v>LAMINATION 1</v>
      </c>
      <c r="BG649" s="13" t="str">
        <f>IFERROR(VLOOKUP(Data_Power_app[[#This Row],[PRO ODER]]&amp;"LAM",'Real Time'!A:E,4,0),"")</f>
        <v>ML-01</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682</v>
      </c>
      <c r="B650" s="29" t="s">
        <v>6291</v>
      </c>
      <c r="C650" s="29" t="s">
        <v>6292</v>
      </c>
      <c r="D650" s="29" t="s">
        <v>86</v>
      </c>
      <c r="E650" s="29" t="s">
        <v>235</v>
      </c>
      <c r="F650" s="29" t="s">
        <v>72</v>
      </c>
      <c r="G650" s="29">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v>45819</v>
      </c>
      <c r="AC650" s="4" t="s">
        <v>60</v>
      </c>
      <c r="AD650" s="4">
        <v>45820</v>
      </c>
      <c r="AE650" s="4">
        <v>45821</v>
      </c>
      <c r="AF650" s="4"/>
      <c r="AG650" s="29" t="s">
        <v>1107</v>
      </c>
      <c r="AH650" s="29" t="s">
        <v>236</v>
      </c>
      <c r="AI650" s="29" t="s">
        <v>3297</v>
      </c>
      <c r="AJ650" s="29" t="s">
        <v>74</v>
      </c>
      <c r="AK650" s="29" t="s">
        <v>100</v>
      </c>
      <c r="AL650" s="29" t="s">
        <v>237</v>
      </c>
      <c r="AM650" s="29" t="s">
        <v>238</v>
      </c>
      <c r="AN650" s="29">
        <v>18.400829999999999</v>
      </c>
      <c r="AO650" s="29" t="s">
        <v>68</v>
      </c>
      <c r="AP650" s="29"/>
      <c r="AQ650" s="29"/>
      <c r="AR650" s="29" t="s">
        <v>68</v>
      </c>
      <c r="AS650" s="29"/>
      <c r="AT650" s="29"/>
      <c r="AU650" s="29" t="s">
        <v>1559</v>
      </c>
      <c r="AV650" s="29" t="s">
        <v>1560</v>
      </c>
      <c r="AW650" s="29">
        <v>40.246630000000003</v>
      </c>
      <c r="AX650" s="29" t="s">
        <v>3298</v>
      </c>
      <c r="AY650" s="29" t="s">
        <v>3299</v>
      </c>
      <c r="AZ650" s="3">
        <v>536</v>
      </c>
      <c r="BA650" s="29" t="s">
        <v>213</v>
      </c>
      <c r="BB650" s="29">
        <v>536</v>
      </c>
      <c r="BC650" s="29" t="s">
        <v>60</v>
      </c>
      <c r="BD650" s="29" t="s">
        <v>60</v>
      </c>
      <c r="BE650" s="29" t="s">
        <v>239</v>
      </c>
      <c r="BF650" s="31" t="str">
        <f>IFERROR(VLOOKUP(Data_Power_app[[#This Row],[PRO ODER]],'Result'!H:J,3,0),"")</f>
        <v>LAMINATION 1</v>
      </c>
      <c r="BG650" s="13"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683</v>
      </c>
      <c r="B651" s="29" t="s">
        <v>6293</v>
      </c>
      <c r="C651" s="29" t="s">
        <v>6294</v>
      </c>
      <c r="D651" s="29" t="s">
        <v>86</v>
      </c>
      <c r="E651" s="29" t="s">
        <v>235</v>
      </c>
      <c r="F651" s="29" t="s">
        <v>72</v>
      </c>
      <c r="G651" s="29">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v>45819</v>
      </c>
      <c r="AC651" s="4" t="s">
        <v>60</v>
      </c>
      <c r="AD651" s="4">
        <v>45820</v>
      </c>
      <c r="AE651" s="4">
        <v>45821</v>
      </c>
      <c r="AF651" s="4"/>
      <c r="AG651" s="29" t="s">
        <v>1107</v>
      </c>
      <c r="AH651" s="29" t="s">
        <v>236</v>
      </c>
      <c r="AI651" s="29" t="s">
        <v>3297</v>
      </c>
      <c r="AJ651" s="29" t="s">
        <v>74</v>
      </c>
      <c r="AK651" s="29" t="s">
        <v>100</v>
      </c>
      <c r="AL651" s="29" t="s">
        <v>237</v>
      </c>
      <c r="AM651" s="29" t="s">
        <v>238</v>
      </c>
      <c r="AN651" s="29">
        <v>9.1317500000000003</v>
      </c>
      <c r="AO651" s="29" t="s">
        <v>68</v>
      </c>
      <c r="AP651" s="29"/>
      <c r="AQ651" s="29"/>
      <c r="AR651" s="29" t="s">
        <v>68</v>
      </c>
      <c r="AS651" s="29"/>
      <c r="AT651" s="29"/>
      <c r="AU651" s="29" t="s">
        <v>1559</v>
      </c>
      <c r="AV651" s="29" t="s">
        <v>1560</v>
      </c>
      <c r="AW651" s="29">
        <v>19.973140000000001</v>
      </c>
      <c r="AX651" s="29" t="s">
        <v>3298</v>
      </c>
      <c r="AY651" s="29" t="s">
        <v>3299</v>
      </c>
      <c r="AZ651" s="3">
        <v>266</v>
      </c>
      <c r="BA651" s="29" t="s">
        <v>213</v>
      </c>
      <c r="BB651" s="29">
        <v>266</v>
      </c>
      <c r="BC651" s="29" t="s">
        <v>60</v>
      </c>
      <c r="BD651" s="29" t="s">
        <v>60</v>
      </c>
      <c r="BE651" s="29" t="s">
        <v>239</v>
      </c>
      <c r="BF651" s="31" t="str">
        <f>IFERROR(VLOOKUP(Data_Power_app[[#This Row],[PRO ODER]],'Result'!H:J,3,0),"")</f>
        <v>LAMINATION 1</v>
      </c>
      <c r="BG651" s="13"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684</v>
      </c>
      <c r="B652" s="29" t="s">
        <v>6295</v>
      </c>
      <c r="C652" s="29" t="s">
        <v>6296</v>
      </c>
      <c r="D652" s="29" t="s">
        <v>86</v>
      </c>
      <c r="E652" s="29" t="s">
        <v>235</v>
      </c>
      <c r="F652" s="29" t="s">
        <v>72</v>
      </c>
      <c r="G652" s="29">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c r="AG652" s="29" t="s">
        <v>62</v>
      </c>
      <c r="AH652" s="29" t="s">
        <v>236</v>
      </c>
      <c r="AI652" s="29" t="s">
        <v>3297</v>
      </c>
      <c r="AJ652" s="29" t="s">
        <v>74</v>
      </c>
      <c r="AK652" s="29" t="s">
        <v>100</v>
      </c>
      <c r="AL652" s="29" t="s">
        <v>237</v>
      </c>
      <c r="AM652" s="29" t="s">
        <v>238</v>
      </c>
      <c r="AN652" s="29">
        <v>18.572479999999999</v>
      </c>
      <c r="AO652" s="29" t="s">
        <v>68</v>
      </c>
      <c r="AP652" s="29"/>
      <c r="AQ652" s="29"/>
      <c r="AR652" s="29" t="s">
        <v>68</v>
      </c>
      <c r="AS652" s="29"/>
      <c r="AT652" s="29"/>
      <c r="AU652" s="29" t="s">
        <v>1559</v>
      </c>
      <c r="AV652" s="29" t="s">
        <v>1560</v>
      </c>
      <c r="AW652" s="29">
        <v>40.622070000000001</v>
      </c>
      <c r="AX652" s="29" t="s">
        <v>3298</v>
      </c>
      <c r="AY652" s="29" t="s">
        <v>3299</v>
      </c>
      <c r="AZ652" s="3">
        <v>541</v>
      </c>
      <c r="BA652" s="29" t="s">
        <v>213</v>
      </c>
      <c r="BB652" s="29">
        <v>541</v>
      </c>
      <c r="BC652" s="29" t="s">
        <v>60</v>
      </c>
      <c r="BD652" s="29" t="s">
        <v>60</v>
      </c>
      <c r="BE652" s="29" t="s">
        <v>239</v>
      </c>
      <c r="BF652" s="31" t="str">
        <f>IFERROR(VLOOKUP(Data_Power_app[[#This Row],[PRO ODER]],'Result'!H:J,3,0),"")</f>
        <v>LAMINATION 1</v>
      </c>
      <c r="BG652" s="13"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685</v>
      </c>
      <c r="B653" s="29" t="s">
        <v>6297</v>
      </c>
      <c r="C653" s="29" t="s">
        <v>6298</v>
      </c>
      <c r="D653" s="29" t="s">
        <v>86</v>
      </c>
      <c r="E653" s="29" t="s">
        <v>235</v>
      </c>
      <c r="F653" s="29" t="s">
        <v>72</v>
      </c>
      <c r="G653" s="29">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c r="AG653" s="29" t="s">
        <v>62</v>
      </c>
      <c r="AH653" s="29" t="s">
        <v>236</v>
      </c>
      <c r="AI653" s="29" t="s">
        <v>3297</v>
      </c>
      <c r="AJ653" s="29" t="s">
        <v>74</v>
      </c>
      <c r="AK653" s="29" t="s">
        <v>100</v>
      </c>
      <c r="AL653" s="29" t="s">
        <v>237</v>
      </c>
      <c r="AM653" s="29" t="s">
        <v>238</v>
      </c>
      <c r="AN653" s="29">
        <v>15.802350000000001</v>
      </c>
      <c r="AO653" s="29" t="s">
        <v>68</v>
      </c>
      <c r="AP653" s="29"/>
      <c r="AQ653" s="29"/>
      <c r="AR653" s="29" t="s">
        <v>68</v>
      </c>
      <c r="AS653" s="29"/>
      <c r="AT653" s="29"/>
      <c r="AU653" s="29" t="s">
        <v>1559</v>
      </c>
      <c r="AV653" s="29" t="s">
        <v>1560</v>
      </c>
      <c r="AW653" s="29">
        <v>34.563839999999999</v>
      </c>
      <c r="AX653" s="29" t="s">
        <v>3298</v>
      </c>
      <c r="AY653" s="29" t="s">
        <v>3299</v>
      </c>
      <c r="AZ653" s="3">
        <v>537</v>
      </c>
      <c r="BA653" s="29" t="s">
        <v>213</v>
      </c>
      <c r="BB653" s="29">
        <v>537</v>
      </c>
      <c r="BC653" s="29" t="s">
        <v>60</v>
      </c>
      <c r="BD653" s="29" t="s">
        <v>60</v>
      </c>
      <c r="BE653" s="29" t="s">
        <v>239</v>
      </c>
      <c r="BF653" s="31" t="str">
        <f>IFERROR(VLOOKUP(Data_Power_app[[#This Row],[PRO ODER]],'Result'!H:J,3,0),"")</f>
        <v>LAMINATION 1</v>
      </c>
      <c r="BG653" s="13"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686</v>
      </c>
      <c r="B654" s="29" t="s">
        <v>6299</v>
      </c>
      <c r="C654" s="29" t="s">
        <v>6300</v>
      </c>
      <c r="D654" s="29" t="s">
        <v>86</v>
      </c>
      <c r="E654" s="29" t="s">
        <v>235</v>
      </c>
      <c r="F654" s="29" t="s">
        <v>72</v>
      </c>
      <c r="G654" s="29">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c r="AG654" s="29" t="s">
        <v>62</v>
      </c>
      <c r="AH654" s="29" t="s">
        <v>236</v>
      </c>
      <c r="AI654" s="29" t="s">
        <v>3297</v>
      </c>
      <c r="AJ654" s="29" t="s">
        <v>74</v>
      </c>
      <c r="AK654" s="29" t="s">
        <v>100</v>
      </c>
      <c r="AL654" s="29" t="s">
        <v>237</v>
      </c>
      <c r="AM654" s="29" t="s">
        <v>238</v>
      </c>
      <c r="AN654" s="29">
        <v>8.5632900000000003</v>
      </c>
      <c r="AO654" s="29" t="s">
        <v>68</v>
      </c>
      <c r="AP654" s="29"/>
      <c r="AQ654" s="29"/>
      <c r="AR654" s="29" t="s">
        <v>68</v>
      </c>
      <c r="AS654" s="29"/>
      <c r="AT654" s="29"/>
      <c r="AU654" s="29" t="s">
        <v>1559</v>
      </c>
      <c r="AV654" s="29" t="s">
        <v>1560</v>
      </c>
      <c r="AW654" s="29">
        <v>18.730129999999999</v>
      </c>
      <c r="AX654" s="29" t="s">
        <v>3298</v>
      </c>
      <c r="AY654" s="29" t="s">
        <v>3299</v>
      </c>
      <c r="AZ654" s="3">
        <v>291</v>
      </c>
      <c r="BA654" s="29" t="s">
        <v>213</v>
      </c>
      <c r="BB654" s="29">
        <v>291</v>
      </c>
      <c r="BC654" s="29" t="s">
        <v>60</v>
      </c>
      <c r="BD654" s="29" t="s">
        <v>60</v>
      </c>
      <c r="BE654" s="29" t="s">
        <v>239</v>
      </c>
      <c r="BF654" s="31" t="str">
        <f>IFERROR(VLOOKUP(Data_Power_app[[#This Row],[PRO ODER]],'Result'!H:J,3,0),"")</f>
        <v>LAMINATION 1</v>
      </c>
      <c r="BG654" s="13"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687</v>
      </c>
      <c r="B655" s="29" t="s">
        <v>6301</v>
      </c>
      <c r="C655" s="29" t="s">
        <v>6302</v>
      </c>
      <c r="D655" s="29" t="s">
        <v>86</v>
      </c>
      <c r="E655" s="29" t="s">
        <v>235</v>
      </c>
      <c r="F655" s="29" t="s">
        <v>72</v>
      </c>
      <c r="G655" s="29">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c r="AG655" s="29" t="s">
        <v>62</v>
      </c>
      <c r="AH655" s="29" t="s">
        <v>236</v>
      </c>
      <c r="AI655" s="29" t="s">
        <v>3297</v>
      </c>
      <c r="AJ655" s="29" t="s">
        <v>74</v>
      </c>
      <c r="AK655" s="29" t="s">
        <v>100</v>
      </c>
      <c r="AL655" s="29" t="s">
        <v>237</v>
      </c>
      <c r="AM655" s="29" t="s">
        <v>238</v>
      </c>
      <c r="AN655" s="29">
        <v>15.86121</v>
      </c>
      <c r="AO655" s="29" t="s">
        <v>68</v>
      </c>
      <c r="AP655" s="29"/>
      <c r="AQ655" s="29"/>
      <c r="AR655" s="29" t="s">
        <v>68</v>
      </c>
      <c r="AS655" s="29"/>
      <c r="AT655" s="29"/>
      <c r="AU655" s="29" t="s">
        <v>1559</v>
      </c>
      <c r="AV655" s="29" t="s">
        <v>1560</v>
      </c>
      <c r="AW655" s="29">
        <v>34.692570000000003</v>
      </c>
      <c r="AX655" s="29" t="s">
        <v>3298</v>
      </c>
      <c r="AY655" s="29" t="s">
        <v>3299</v>
      </c>
      <c r="AZ655" s="3">
        <v>539</v>
      </c>
      <c r="BA655" s="29" t="s">
        <v>213</v>
      </c>
      <c r="BB655" s="29">
        <v>539</v>
      </c>
      <c r="BC655" s="29" t="s">
        <v>60</v>
      </c>
      <c r="BD655" s="29" t="s">
        <v>60</v>
      </c>
      <c r="BE655" s="29" t="s">
        <v>239</v>
      </c>
      <c r="BF655" s="31" t="str">
        <f>IFERROR(VLOOKUP(Data_Power_app[[#This Row],[PRO ODER]],'Result'!H:J,3,0),"")</f>
        <v>LAMINATION 1</v>
      </c>
      <c r="BG655" s="13"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688</v>
      </c>
      <c r="B656" s="29" t="s">
        <v>6303</v>
      </c>
      <c r="C656" s="29" t="s">
        <v>6304</v>
      </c>
      <c r="D656" s="29" t="s">
        <v>86</v>
      </c>
      <c r="E656" s="29" t="s">
        <v>235</v>
      </c>
      <c r="F656" s="29" t="s">
        <v>72</v>
      </c>
      <c r="G656" s="29">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c r="AG656" s="29" t="s">
        <v>62</v>
      </c>
      <c r="AH656" s="29" t="s">
        <v>236</v>
      </c>
      <c r="AI656" s="29" t="s">
        <v>3297</v>
      </c>
      <c r="AJ656" s="29" t="s">
        <v>74</v>
      </c>
      <c r="AK656" s="29" t="s">
        <v>100</v>
      </c>
      <c r="AL656" s="29" t="s">
        <v>237</v>
      </c>
      <c r="AM656" s="29" t="s">
        <v>238</v>
      </c>
      <c r="AN656" s="29">
        <v>8.0041700000000002</v>
      </c>
      <c r="AO656" s="29" t="s">
        <v>68</v>
      </c>
      <c r="AP656" s="29"/>
      <c r="AQ656" s="29"/>
      <c r="AR656" s="29" t="s">
        <v>68</v>
      </c>
      <c r="AS656" s="29"/>
      <c r="AT656" s="29"/>
      <c r="AU656" s="29" t="s">
        <v>1559</v>
      </c>
      <c r="AV656" s="29" t="s">
        <v>1560</v>
      </c>
      <c r="AW656" s="29">
        <v>17.507200000000001</v>
      </c>
      <c r="AX656" s="29" t="s">
        <v>3298</v>
      </c>
      <c r="AY656" s="29" t="s">
        <v>3299</v>
      </c>
      <c r="AZ656" s="3">
        <v>272</v>
      </c>
      <c r="BA656" s="29" t="s">
        <v>213</v>
      </c>
      <c r="BB656" s="29">
        <v>272</v>
      </c>
      <c r="BC656" s="29" t="s">
        <v>60</v>
      </c>
      <c r="BD656" s="29" t="s">
        <v>60</v>
      </c>
      <c r="BE656" s="29" t="s">
        <v>239</v>
      </c>
      <c r="BF656" s="31" t="str">
        <f>IFERROR(VLOOKUP(Data_Power_app[[#This Row],[PRO ODER]],'Result'!H:J,3,0),"")</f>
        <v>LAMINATION 1</v>
      </c>
      <c r="BG656" s="13"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689</v>
      </c>
      <c r="B657" s="29" t="s">
        <v>6305</v>
      </c>
      <c r="C657" s="29" t="s">
        <v>6306</v>
      </c>
      <c r="D657" s="29" t="s">
        <v>86</v>
      </c>
      <c r="E657" s="29" t="s">
        <v>235</v>
      </c>
      <c r="F657" s="29" t="s">
        <v>72</v>
      </c>
      <c r="G657" s="29">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v>45819</v>
      </c>
      <c r="AC657" s="4" t="s">
        <v>60</v>
      </c>
      <c r="AD657" s="4">
        <v>45820</v>
      </c>
      <c r="AE657" s="4">
        <v>45821</v>
      </c>
      <c r="AF657" s="4"/>
      <c r="AG657" s="29" t="s">
        <v>1107</v>
      </c>
      <c r="AH657" s="29" t="s">
        <v>236</v>
      </c>
      <c r="AI657" s="29" t="s">
        <v>3297</v>
      </c>
      <c r="AJ657" s="29" t="s">
        <v>74</v>
      </c>
      <c r="AK657" s="29" t="s">
        <v>100</v>
      </c>
      <c r="AL657" s="29" t="s">
        <v>237</v>
      </c>
      <c r="AM657" s="29" t="s">
        <v>238</v>
      </c>
      <c r="AN657" s="29">
        <v>0.42798999999999998</v>
      </c>
      <c r="AO657" s="29" t="s">
        <v>68</v>
      </c>
      <c r="AP657" s="29"/>
      <c r="AQ657" s="29"/>
      <c r="AR657" s="29" t="s">
        <v>68</v>
      </c>
      <c r="AS657" s="29"/>
      <c r="AT657" s="29"/>
      <c r="AU657" s="29" t="s">
        <v>1559</v>
      </c>
      <c r="AV657" s="29" t="s">
        <v>1560</v>
      </c>
      <c r="AW657" s="29">
        <v>0.93623000000000001</v>
      </c>
      <c r="AX657" s="29" t="s">
        <v>3298</v>
      </c>
      <c r="AY657" s="29" t="s">
        <v>3299</v>
      </c>
      <c r="AZ657" s="3">
        <v>16</v>
      </c>
      <c r="BA657" s="29" t="s">
        <v>213</v>
      </c>
      <c r="BB657" s="29">
        <v>16</v>
      </c>
      <c r="BC657" s="29" t="s">
        <v>60</v>
      </c>
      <c r="BD657" s="29" t="s">
        <v>60</v>
      </c>
      <c r="BE657" s="29" t="s">
        <v>239</v>
      </c>
      <c r="BF657" s="31" t="str">
        <f>IFERROR(VLOOKUP(Data_Power_app[[#This Row],[PRO ODER]],'Result'!H:J,3,0),"")</f>
        <v>LAMINATION 1</v>
      </c>
      <c r="BG657" s="13"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690</v>
      </c>
      <c r="B658" s="29" t="s">
        <v>6307</v>
      </c>
      <c r="C658" s="29" t="s">
        <v>6308</v>
      </c>
      <c r="D658" s="29" t="s">
        <v>86</v>
      </c>
      <c r="E658" s="29" t="s">
        <v>235</v>
      </c>
      <c r="F658" s="29" t="s">
        <v>72</v>
      </c>
      <c r="G658" s="29">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29" t="s">
        <v>1106</v>
      </c>
      <c r="AH658" s="29" t="s">
        <v>236</v>
      </c>
      <c r="AI658" s="29" t="s">
        <v>3383</v>
      </c>
      <c r="AJ658" s="29" t="s">
        <v>74</v>
      </c>
      <c r="AK658" s="29" t="s">
        <v>100</v>
      </c>
      <c r="AL658" s="29" t="s">
        <v>237</v>
      </c>
      <c r="AM658" s="29" t="s">
        <v>238</v>
      </c>
      <c r="AN658" s="29">
        <v>3.4329999999999999E-2</v>
      </c>
      <c r="AO658" s="29" t="s">
        <v>68</v>
      </c>
      <c r="AP658" s="29"/>
      <c r="AQ658" s="29"/>
      <c r="AR658" s="29" t="s">
        <v>68</v>
      </c>
      <c r="AS658" s="29"/>
      <c r="AT658" s="29"/>
      <c r="AU658" s="29" t="s">
        <v>3384</v>
      </c>
      <c r="AV658" s="29" t="s">
        <v>3385</v>
      </c>
      <c r="AW658" s="29">
        <v>7.5090000000000004E-2</v>
      </c>
      <c r="AX658" s="29" t="s">
        <v>3386</v>
      </c>
      <c r="AY658" s="29" t="s">
        <v>3387</v>
      </c>
      <c r="AZ658" s="3">
        <v>1</v>
      </c>
      <c r="BA658" s="29" t="s">
        <v>213</v>
      </c>
      <c r="BB658" s="29">
        <v>1</v>
      </c>
      <c r="BC658" s="29" t="s">
        <v>60</v>
      </c>
      <c r="BD658" s="29" t="s">
        <v>60</v>
      </c>
      <c r="BE658" s="29" t="s">
        <v>239</v>
      </c>
      <c r="BF658" s="31" t="str">
        <f>IFERROR(VLOOKUP(Data_Power_app[[#This Row],[PRO ODER]],'Result'!H:J,3,0),"")</f>
        <v>LAMINATION 1</v>
      </c>
      <c r="BG658" s="13"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691</v>
      </c>
      <c r="B659" s="29" t="s">
        <v>6309</v>
      </c>
      <c r="C659" s="29" t="s">
        <v>6310</v>
      </c>
      <c r="D659" s="29" t="s">
        <v>86</v>
      </c>
      <c r="E659" s="29" t="s">
        <v>235</v>
      </c>
      <c r="F659" s="29" t="s">
        <v>72</v>
      </c>
      <c r="G659" s="29">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29" t="s">
        <v>1106</v>
      </c>
      <c r="AH659" s="29" t="s">
        <v>236</v>
      </c>
      <c r="AI659" s="29" t="s">
        <v>3383</v>
      </c>
      <c r="AJ659" s="29" t="s">
        <v>74</v>
      </c>
      <c r="AK659" s="29" t="s">
        <v>100</v>
      </c>
      <c r="AL659" s="29" t="s">
        <v>237</v>
      </c>
      <c r="AM659" s="29" t="s">
        <v>238</v>
      </c>
      <c r="AN659" s="29">
        <v>5.885E-2</v>
      </c>
      <c r="AO659" s="29" t="s">
        <v>68</v>
      </c>
      <c r="AP659" s="29"/>
      <c r="AQ659" s="29"/>
      <c r="AR659" s="29" t="s">
        <v>68</v>
      </c>
      <c r="AS659" s="29"/>
      <c r="AT659" s="29"/>
      <c r="AU659" s="29" t="s">
        <v>3384</v>
      </c>
      <c r="AV659" s="29" t="s">
        <v>3385</v>
      </c>
      <c r="AW659" s="29">
        <v>0.12873000000000001</v>
      </c>
      <c r="AX659" s="29" t="s">
        <v>3386</v>
      </c>
      <c r="AY659" s="29" t="s">
        <v>3387</v>
      </c>
      <c r="AZ659" s="3">
        <v>2</v>
      </c>
      <c r="BA659" s="29" t="s">
        <v>213</v>
      </c>
      <c r="BB659" s="29">
        <v>2</v>
      </c>
      <c r="BC659" s="29" t="s">
        <v>60</v>
      </c>
      <c r="BD659" s="29" t="s">
        <v>60</v>
      </c>
      <c r="BE659" s="29" t="s">
        <v>239</v>
      </c>
      <c r="BF659" s="31" t="str">
        <f>IFERROR(VLOOKUP(Data_Power_app[[#This Row],[PRO ODER]],'Result'!H:J,3,0),"")</f>
        <v>LAMINATION 1</v>
      </c>
      <c r="BG659" s="13"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7">
        <v>692</v>
      </c>
      <c r="B660" s="29" t="s">
        <v>6311</v>
      </c>
      <c r="C660" s="29" t="s">
        <v>6312</v>
      </c>
      <c r="D660" s="29" t="s">
        <v>86</v>
      </c>
      <c r="E660" s="29" t="s">
        <v>235</v>
      </c>
      <c r="F660" s="29" t="s">
        <v>72</v>
      </c>
      <c r="G660" s="29">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29" t="s">
        <v>1106</v>
      </c>
      <c r="AH660" s="29" t="s">
        <v>236</v>
      </c>
      <c r="AI660" s="29" t="s">
        <v>3383</v>
      </c>
      <c r="AJ660" s="29" t="s">
        <v>74</v>
      </c>
      <c r="AK660" s="29" t="s">
        <v>100</v>
      </c>
      <c r="AL660" s="29" t="s">
        <v>237</v>
      </c>
      <c r="AM660" s="29" t="s">
        <v>238</v>
      </c>
      <c r="AN660" s="29">
        <v>2.9430000000000001E-2</v>
      </c>
      <c r="AO660" s="29" t="s">
        <v>68</v>
      </c>
      <c r="AP660" s="29"/>
      <c r="AQ660" s="29"/>
      <c r="AR660" s="29" t="s">
        <v>68</v>
      </c>
      <c r="AS660" s="29"/>
      <c r="AT660" s="29"/>
      <c r="AU660" s="29" t="s">
        <v>3384</v>
      </c>
      <c r="AV660" s="29" t="s">
        <v>3385</v>
      </c>
      <c r="AW660" s="29">
        <v>6.4360000000000001E-2</v>
      </c>
      <c r="AX660" s="29" t="s">
        <v>3386</v>
      </c>
      <c r="AY660" s="29" t="s">
        <v>3387</v>
      </c>
      <c r="AZ660" s="3">
        <v>1</v>
      </c>
      <c r="BA660" s="29" t="s">
        <v>213</v>
      </c>
      <c r="BB660" s="29">
        <v>1</v>
      </c>
      <c r="BC660" s="29" t="s">
        <v>60</v>
      </c>
      <c r="BD660" s="29" t="s">
        <v>60</v>
      </c>
      <c r="BE660" s="29" t="s">
        <v>239</v>
      </c>
      <c r="BF660" s="31" t="str">
        <f>IFERROR(VLOOKUP(Data_Power_app[[#This Row],[PRO ODER]],'Result'!H:J,3,0),"")</f>
        <v>LAMINATION 1</v>
      </c>
      <c r="BG660" s="13"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693</v>
      </c>
      <c r="B661" s="29" t="s">
        <v>6313</v>
      </c>
      <c r="C661" s="29" t="s">
        <v>6314</v>
      </c>
      <c r="D661" s="29" t="s">
        <v>86</v>
      </c>
      <c r="E661" s="29" t="s">
        <v>163</v>
      </c>
      <c r="F661" s="29" t="s">
        <v>72</v>
      </c>
      <c r="G661" s="29">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29" t="s">
        <v>62</v>
      </c>
      <c r="AH661" s="29" t="s">
        <v>340</v>
      </c>
      <c r="AI661" s="29" t="s">
        <v>6315</v>
      </c>
      <c r="AJ661" s="29" t="s">
        <v>74</v>
      </c>
      <c r="AK661" s="29" t="s">
        <v>100</v>
      </c>
      <c r="AL661" s="29" t="s">
        <v>321</v>
      </c>
      <c r="AM661" s="29" t="s">
        <v>322</v>
      </c>
      <c r="AN661" s="29">
        <v>228.33966000000001</v>
      </c>
      <c r="AO661" s="29" t="s">
        <v>68</v>
      </c>
      <c r="AP661" s="29"/>
      <c r="AQ661" s="29"/>
      <c r="AR661" s="29" t="s">
        <v>68</v>
      </c>
      <c r="AS661" s="29"/>
      <c r="AT661" s="29"/>
      <c r="AU661" s="29" t="s">
        <v>314</v>
      </c>
      <c r="AV661" s="29" t="s">
        <v>315</v>
      </c>
      <c r="AW661" s="29">
        <v>499.36200000000002</v>
      </c>
      <c r="AX661" s="29" t="s">
        <v>6316</v>
      </c>
      <c r="AY661" s="29" t="s">
        <v>6317</v>
      </c>
      <c r="AZ661" s="3">
        <v>8807</v>
      </c>
      <c r="BA661" s="29" t="s">
        <v>213</v>
      </c>
      <c r="BB661" s="29">
        <v>8807</v>
      </c>
      <c r="BC661" s="29" t="s">
        <v>60</v>
      </c>
      <c r="BD661" s="29" t="s">
        <v>60</v>
      </c>
      <c r="BE661" s="29" t="s">
        <v>6318</v>
      </c>
      <c r="BF661" s="31" t="str">
        <f>IFERROR(VLOOKUP(Data_Power_app[[#This Row],[PRO ODER]],'Result'!H:J,3,0),"")</f>
        <v>LAMINATION 3</v>
      </c>
      <c r="BG661" s="13" t="str">
        <f>IFERROR(VLOOKUP(Data_Power_app[[#This Row],[PRO ODER]]&amp;"LAM",'Real Time'!A:E,4,0),"")</f>
        <v>ML-07</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7">
        <v>694</v>
      </c>
      <c r="B662" s="29" t="s">
        <v>6319</v>
      </c>
      <c r="C662" s="29" t="s">
        <v>6320</v>
      </c>
      <c r="D662" s="29" t="s">
        <v>86</v>
      </c>
      <c r="E662" s="29" t="s">
        <v>235</v>
      </c>
      <c r="F662" s="29" t="s">
        <v>72</v>
      </c>
      <c r="G662" s="29">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29" t="s">
        <v>1106</v>
      </c>
      <c r="AH662" s="29" t="s">
        <v>236</v>
      </c>
      <c r="AI662" s="29" t="s">
        <v>3383</v>
      </c>
      <c r="AJ662" s="29" t="s">
        <v>74</v>
      </c>
      <c r="AK662" s="29" t="s">
        <v>100</v>
      </c>
      <c r="AL662" s="29" t="s">
        <v>237</v>
      </c>
      <c r="AM662" s="29" t="s">
        <v>238</v>
      </c>
      <c r="AN662" s="29">
        <v>3.4329999999999999E-2</v>
      </c>
      <c r="AO662" s="29" t="s">
        <v>68</v>
      </c>
      <c r="AP662" s="29"/>
      <c r="AQ662" s="29"/>
      <c r="AR662" s="29" t="s">
        <v>68</v>
      </c>
      <c r="AS662" s="29"/>
      <c r="AT662" s="29"/>
      <c r="AU662" s="29" t="s">
        <v>3384</v>
      </c>
      <c r="AV662" s="29" t="s">
        <v>3385</v>
      </c>
      <c r="AW662" s="29">
        <v>7.5090000000000004E-2</v>
      </c>
      <c r="AX662" s="29" t="s">
        <v>3386</v>
      </c>
      <c r="AY662" s="29" t="s">
        <v>3387</v>
      </c>
      <c r="AZ662" s="3">
        <v>1</v>
      </c>
      <c r="BA662" s="29" t="s">
        <v>213</v>
      </c>
      <c r="BB662" s="29">
        <v>1</v>
      </c>
      <c r="BC662" s="29" t="s">
        <v>60</v>
      </c>
      <c r="BD662" s="29" t="s">
        <v>60</v>
      </c>
      <c r="BE662" s="29" t="s">
        <v>239</v>
      </c>
      <c r="BF662" s="31" t="str">
        <f>IFERROR(VLOOKUP(Data_Power_app[[#This Row],[PRO ODER]],'Result'!H:J,3,0),"")</f>
        <v>LAMINATION 1</v>
      </c>
      <c r="BG662" s="13"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7">
        <v>695</v>
      </c>
      <c r="B663" s="29" t="s">
        <v>6321</v>
      </c>
      <c r="C663" s="29" t="s">
        <v>6322</v>
      </c>
      <c r="D663" s="29" t="s">
        <v>86</v>
      </c>
      <c r="E663" s="29" t="s">
        <v>235</v>
      </c>
      <c r="F663" s="29" t="s">
        <v>72</v>
      </c>
      <c r="G663" s="29">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29" t="s">
        <v>151</v>
      </c>
      <c r="AH663" s="29" t="s">
        <v>769</v>
      </c>
      <c r="AI663" s="29" t="s">
        <v>1660</v>
      </c>
      <c r="AJ663" s="29" t="s">
        <v>74</v>
      </c>
      <c r="AK663" s="29" t="s">
        <v>100</v>
      </c>
      <c r="AL663" s="29" t="s">
        <v>770</v>
      </c>
      <c r="AM663" s="29" t="s">
        <v>771</v>
      </c>
      <c r="AN663" s="29">
        <v>1.33514</v>
      </c>
      <c r="AO663" s="29" t="s">
        <v>68</v>
      </c>
      <c r="AP663" s="29"/>
      <c r="AQ663" s="29"/>
      <c r="AR663" s="29" t="s">
        <v>68</v>
      </c>
      <c r="AS663" s="29"/>
      <c r="AT663" s="29"/>
      <c r="AU663" s="29" t="s">
        <v>871</v>
      </c>
      <c r="AV663" s="29" t="s">
        <v>872</v>
      </c>
      <c r="AW663" s="29">
        <v>2.4822700000000002</v>
      </c>
      <c r="AX663" s="29" t="s">
        <v>772</v>
      </c>
      <c r="AY663" s="29" t="s">
        <v>773</v>
      </c>
      <c r="AZ663" s="3">
        <v>36</v>
      </c>
      <c r="BA663" s="29" t="s">
        <v>60</v>
      </c>
      <c r="BB663" s="29">
        <v>36</v>
      </c>
      <c r="BC663" s="29" t="s">
        <v>60</v>
      </c>
      <c r="BD663" s="29" t="s">
        <v>60</v>
      </c>
      <c r="BE663" s="29" t="s">
        <v>60</v>
      </c>
      <c r="BF663" s="31" t="str">
        <f>IFERROR(VLOOKUP(Data_Power_app[[#This Row],[PRO ODER]],'Result'!H:J,3,0),"")</f>
        <v>LAMINATION 2</v>
      </c>
      <c r="BG663" s="13" t="str">
        <f>IFERROR(VLOOKUP(Data_Power_app[[#This Row],[PRO ODER]]&amp;"LAM",'Real Time'!A:E,4,0),"")</f>
        <v>ML-07</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7">
        <v>696</v>
      </c>
      <c r="B664" s="29" t="s">
        <v>6323</v>
      </c>
      <c r="C664" s="29" t="s">
        <v>6324</v>
      </c>
      <c r="D664" s="29" t="s">
        <v>86</v>
      </c>
      <c r="E664" s="29" t="s">
        <v>235</v>
      </c>
      <c r="F664" s="29" t="s">
        <v>72</v>
      </c>
      <c r="G664" s="29">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29" t="s">
        <v>151</v>
      </c>
      <c r="AH664" s="29" t="s">
        <v>769</v>
      </c>
      <c r="AI664" s="29" t="s">
        <v>1660</v>
      </c>
      <c r="AJ664" s="29" t="s">
        <v>74</v>
      </c>
      <c r="AK664" s="29" t="s">
        <v>100</v>
      </c>
      <c r="AL664" s="29" t="s">
        <v>770</v>
      </c>
      <c r="AM664" s="29" t="s">
        <v>771</v>
      </c>
      <c r="AN664" s="29">
        <v>1.4278599999999999</v>
      </c>
      <c r="AO664" s="29" t="s">
        <v>68</v>
      </c>
      <c r="AP664" s="29"/>
      <c r="AQ664" s="29"/>
      <c r="AR664" s="29" t="s">
        <v>68</v>
      </c>
      <c r="AS664" s="29"/>
      <c r="AT664" s="29"/>
      <c r="AU664" s="29" t="s">
        <v>871</v>
      </c>
      <c r="AV664" s="29" t="s">
        <v>872</v>
      </c>
      <c r="AW664" s="29">
        <v>2.6547900000000002</v>
      </c>
      <c r="AX664" s="29" t="s">
        <v>772</v>
      </c>
      <c r="AY664" s="29" t="s">
        <v>773</v>
      </c>
      <c r="AZ664" s="3">
        <v>42</v>
      </c>
      <c r="BA664" s="29" t="s">
        <v>60</v>
      </c>
      <c r="BB664" s="29">
        <v>42</v>
      </c>
      <c r="BC664" s="29" t="s">
        <v>60</v>
      </c>
      <c r="BD664" s="29" t="s">
        <v>60</v>
      </c>
      <c r="BE664" s="29" t="s">
        <v>60</v>
      </c>
      <c r="BF664" s="31" t="str">
        <f>IFERROR(VLOOKUP(Data_Power_app[[#This Row],[PRO ODER]],'Result'!H:J,3,0),"")</f>
        <v>LAMINATION 2</v>
      </c>
      <c r="BG664" s="13" t="str">
        <f>IFERROR(VLOOKUP(Data_Power_app[[#This Row],[PRO ODER]]&amp;"LAM",'Real Time'!A:E,4,0),"")</f>
        <v>ML-07</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697</v>
      </c>
      <c r="B665" s="29" t="s">
        <v>6325</v>
      </c>
      <c r="C665" s="29" t="s">
        <v>6326</v>
      </c>
      <c r="D665" s="29" t="s">
        <v>86</v>
      </c>
      <c r="E665" s="29" t="s">
        <v>235</v>
      </c>
      <c r="F665" s="29" t="s">
        <v>72</v>
      </c>
      <c r="G665" s="29">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29" t="s">
        <v>151</v>
      </c>
      <c r="AH665" s="29" t="s">
        <v>769</v>
      </c>
      <c r="AI665" s="29" t="s">
        <v>1660</v>
      </c>
      <c r="AJ665" s="29" t="s">
        <v>74</v>
      </c>
      <c r="AK665" s="29" t="s">
        <v>100</v>
      </c>
      <c r="AL665" s="29" t="s">
        <v>770</v>
      </c>
      <c r="AM665" s="29" t="s">
        <v>771</v>
      </c>
      <c r="AN665" s="29">
        <v>1.4278599999999999</v>
      </c>
      <c r="AO665" s="29" t="s">
        <v>68</v>
      </c>
      <c r="AP665" s="29"/>
      <c r="AQ665" s="29"/>
      <c r="AR665" s="29" t="s">
        <v>68</v>
      </c>
      <c r="AS665" s="29"/>
      <c r="AT665" s="29"/>
      <c r="AU665" s="29" t="s">
        <v>871</v>
      </c>
      <c r="AV665" s="29" t="s">
        <v>872</v>
      </c>
      <c r="AW665" s="29">
        <v>2.6547900000000002</v>
      </c>
      <c r="AX665" s="29" t="s">
        <v>772</v>
      </c>
      <c r="AY665" s="29" t="s">
        <v>773</v>
      </c>
      <c r="AZ665" s="3">
        <v>42</v>
      </c>
      <c r="BA665" s="29" t="s">
        <v>60</v>
      </c>
      <c r="BB665" s="29">
        <v>42</v>
      </c>
      <c r="BC665" s="29" t="s">
        <v>60</v>
      </c>
      <c r="BD665" s="29" t="s">
        <v>60</v>
      </c>
      <c r="BE665" s="29" t="s">
        <v>60</v>
      </c>
      <c r="BF665" s="31" t="str">
        <f>IFERROR(VLOOKUP(Data_Power_app[[#This Row],[PRO ODER]],'Result'!H:J,3,0),"")</f>
        <v>LAMINATION 2</v>
      </c>
      <c r="BG665" s="13" t="str">
        <f>IFERROR(VLOOKUP(Data_Power_app[[#This Row],[PRO ODER]]&amp;"LAM",'Real Time'!A:E,4,0),"")</f>
        <v>ML-07</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698</v>
      </c>
      <c r="B666" s="29" t="s">
        <v>6327</v>
      </c>
      <c r="C666" s="29" t="s">
        <v>6328</v>
      </c>
      <c r="D666" s="29" t="s">
        <v>86</v>
      </c>
      <c r="E666" s="29" t="s">
        <v>235</v>
      </c>
      <c r="F666" s="29" t="s">
        <v>72</v>
      </c>
      <c r="G666" s="29">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29" t="s">
        <v>151</v>
      </c>
      <c r="AH666" s="29" t="s">
        <v>769</v>
      </c>
      <c r="AI666" s="29" t="s">
        <v>1660</v>
      </c>
      <c r="AJ666" s="29" t="s">
        <v>74</v>
      </c>
      <c r="AK666" s="29" t="s">
        <v>100</v>
      </c>
      <c r="AL666" s="29" t="s">
        <v>770</v>
      </c>
      <c r="AM666" s="29" t="s">
        <v>771</v>
      </c>
      <c r="AN666" s="29">
        <v>3.1089600000000002</v>
      </c>
      <c r="AO666" s="29" t="s">
        <v>68</v>
      </c>
      <c r="AP666" s="29"/>
      <c r="AQ666" s="29"/>
      <c r="AR666" s="29" t="s">
        <v>68</v>
      </c>
      <c r="AS666" s="29"/>
      <c r="AT666" s="29"/>
      <c r="AU666" s="29" t="s">
        <v>871</v>
      </c>
      <c r="AV666" s="29" t="s">
        <v>872</v>
      </c>
      <c r="AW666" s="29">
        <v>5.7792399999999997</v>
      </c>
      <c r="AX666" s="29" t="s">
        <v>772</v>
      </c>
      <c r="AY666" s="29" t="s">
        <v>773</v>
      </c>
      <c r="AZ666" s="3">
        <v>96</v>
      </c>
      <c r="BA666" s="29" t="s">
        <v>60</v>
      </c>
      <c r="BB666" s="29">
        <v>96</v>
      </c>
      <c r="BC666" s="29" t="s">
        <v>60</v>
      </c>
      <c r="BD666" s="29" t="s">
        <v>60</v>
      </c>
      <c r="BE666" s="29" t="s">
        <v>60</v>
      </c>
      <c r="BF666" s="31" t="str">
        <f>IFERROR(VLOOKUP(Data_Power_app[[#This Row],[PRO ODER]],'Result'!H:J,3,0),"")</f>
        <v>LAMINATION 2</v>
      </c>
      <c r="BG666" s="13" t="str">
        <f>IFERROR(VLOOKUP(Data_Power_app[[#This Row],[PRO ODER]]&amp;"LAM",'Real Time'!A:E,4,0),"")</f>
        <v>ML-07</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699</v>
      </c>
      <c r="B667" s="29" t="s">
        <v>6329</v>
      </c>
      <c r="C667" s="29" t="s">
        <v>6330</v>
      </c>
      <c r="D667" s="29" t="s">
        <v>86</v>
      </c>
      <c r="E667" s="29" t="s">
        <v>235</v>
      </c>
      <c r="F667" s="29" t="s">
        <v>72</v>
      </c>
      <c r="G667" s="29">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29" t="s">
        <v>151</v>
      </c>
      <c r="AH667" s="29" t="s">
        <v>769</v>
      </c>
      <c r="AI667" s="29" t="s">
        <v>1660</v>
      </c>
      <c r="AJ667" s="29" t="s">
        <v>74</v>
      </c>
      <c r="AK667" s="29" t="s">
        <v>100</v>
      </c>
      <c r="AL667" s="29" t="s">
        <v>770</v>
      </c>
      <c r="AM667" s="29" t="s">
        <v>771</v>
      </c>
      <c r="AN667" s="29">
        <v>4.0805100000000003</v>
      </c>
      <c r="AO667" s="29" t="s">
        <v>68</v>
      </c>
      <c r="AP667" s="29"/>
      <c r="AQ667" s="29"/>
      <c r="AR667" s="29" t="s">
        <v>68</v>
      </c>
      <c r="AS667" s="29"/>
      <c r="AT667" s="29"/>
      <c r="AU667" s="29" t="s">
        <v>871</v>
      </c>
      <c r="AV667" s="29" t="s">
        <v>872</v>
      </c>
      <c r="AW667" s="29">
        <v>7.5852500000000003</v>
      </c>
      <c r="AX667" s="29" t="s">
        <v>772</v>
      </c>
      <c r="AY667" s="29" t="s">
        <v>773</v>
      </c>
      <c r="AZ667" s="3">
        <v>126</v>
      </c>
      <c r="BA667" s="29" t="s">
        <v>60</v>
      </c>
      <c r="BB667" s="29">
        <v>126</v>
      </c>
      <c r="BC667" s="29" t="s">
        <v>60</v>
      </c>
      <c r="BD667" s="29" t="s">
        <v>60</v>
      </c>
      <c r="BE667" s="29" t="s">
        <v>60</v>
      </c>
      <c r="BF667" s="31" t="str">
        <f>IFERROR(VLOOKUP(Data_Power_app[[#This Row],[PRO ODER]],'Result'!H:J,3,0),"")</f>
        <v>LAMINATION 2</v>
      </c>
      <c r="BG667" s="13" t="str">
        <f>IFERROR(VLOOKUP(Data_Power_app[[#This Row],[PRO ODER]]&amp;"LAM",'Real Time'!A:E,4,0),"")</f>
        <v>ML-07</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7">
        <v>700</v>
      </c>
      <c r="B668" s="29" t="s">
        <v>6331</v>
      </c>
      <c r="C668" s="29" t="s">
        <v>6332</v>
      </c>
      <c r="D668" s="29" t="s">
        <v>86</v>
      </c>
      <c r="E668" s="29" t="s">
        <v>235</v>
      </c>
      <c r="F668" s="29" t="s">
        <v>72</v>
      </c>
      <c r="G668" s="29">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29" t="s">
        <v>151</v>
      </c>
      <c r="AH668" s="29" t="s">
        <v>769</v>
      </c>
      <c r="AI668" s="29" t="s">
        <v>1660</v>
      </c>
      <c r="AJ668" s="29" t="s">
        <v>74</v>
      </c>
      <c r="AK668" s="29" t="s">
        <v>100</v>
      </c>
      <c r="AL668" s="29" t="s">
        <v>770</v>
      </c>
      <c r="AM668" s="29" t="s">
        <v>771</v>
      </c>
      <c r="AN668" s="29">
        <v>5.05206</v>
      </c>
      <c r="AO668" s="29" t="s">
        <v>68</v>
      </c>
      <c r="AP668" s="29"/>
      <c r="AQ668" s="29"/>
      <c r="AR668" s="29" t="s">
        <v>68</v>
      </c>
      <c r="AS668" s="29"/>
      <c r="AT668" s="29"/>
      <c r="AU668" s="29" t="s">
        <v>871</v>
      </c>
      <c r="AV668" s="29" t="s">
        <v>872</v>
      </c>
      <c r="AW668" s="29">
        <v>9.3912600000000008</v>
      </c>
      <c r="AX668" s="29" t="s">
        <v>772</v>
      </c>
      <c r="AY668" s="29" t="s">
        <v>773</v>
      </c>
      <c r="AZ668" s="3">
        <v>156</v>
      </c>
      <c r="BA668" s="29" t="s">
        <v>60</v>
      </c>
      <c r="BB668" s="29">
        <v>156</v>
      </c>
      <c r="BC668" s="29" t="s">
        <v>60</v>
      </c>
      <c r="BD668" s="29" t="s">
        <v>60</v>
      </c>
      <c r="BE668" s="29" t="s">
        <v>60</v>
      </c>
      <c r="BF668" s="31" t="str">
        <f>IFERROR(VLOOKUP(Data_Power_app[[#This Row],[PRO ODER]],'Result'!H:J,3,0),"")</f>
        <v>LAMINATION 2</v>
      </c>
      <c r="BG668" s="13" t="str">
        <f>IFERROR(VLOOKUP(Data_Power_app[[#This Row],[PRO ODER]]&amp;"LAM",'Real Time'!A:E,4,0),"")</f>
        <v>ML-07</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701</v>
      </c>
      <c r="B669" s="29" t="s">
        <v>6333</v>
      </c>
      <c r="C669" s="29" t="s">
        <v>6334</v>
      </c>
      <c r="D669" s="29" t="s">
        <v>86</v>
      </c>
      <c r="E669" s="29" t="s">
        <v>235</v>
      </c>
      <c r="F669" s="29" t="s">
        <v>72</v>
      </c>
      <c r="G669" s="29">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29" t="s">
        <v>151</v>
      </c>
      <c r="AH669" s="29" t="s">
        <v>769</v>
      </c>
      <c r="AI669" s="29" t="s">
        <v>1660</v>
      </c>
      <c r="AJ669" s="29" t="s">
        <v>74</v>
      </c>
      <c r="AK669" s="29" t="s">
        <v>100</v>
      </c>
      <c r="AL669" s="29" t="s">
        <v>770</v>
      </c>
      <c r="AM669" s="29" t="s">
        <v>771</v>
      </c>
      <c r="AN669" s="29">
        <v>5.1922100000000002</v>
      </c>
      <c r="AO669" s="29" t="s">
        <v>68</v>
      </c>
      <c r="AP669" s="29"/>
      <c r="AQ669" s="29"/>
      <c r="AR669" s="29" t="s">
        <v>68</v>
      </c>
      <c r="AS669" s="29"/>
      <c r="AT669" s="29"/>
      <c r="AU669" s="29" t="s">
        <v>871</v>
      </c>
      <c r="AV669" s="29" t="s">
        <v>872</v>
      </c>
      <c r="AW669" s="29">
        <v>9.6527100000000008</v>
      </c>
      <c r="AX669" s="29" t="s">
        <v>772</v>
      </c>
      <c r="AY669" s="29" t="s">
        <v>773</v>
      </c>
      <c r="AZ669" s="3">
        <v>168</v>
      </c>
      <c r="BA669" s="29" t="s">
        <v>60</v>
      </c>
      <c r="BB669" s="29">
        <v>168</v>
      </c>
      <c r="BC669" s="29" t="s">
        <v>60</v>
      </c>
      <c r="BD669" s="29" t="s">
        <v>60</v>
      </c>
      <c r="BE669" s="29" t="s">
        <v>60</v>
      </c>
      <c r="BF669" s="31" t="str">
        <f>IFERROR(VLOOKUP(Data_Power_app[[#This Row],[PRO ODER]],'Result'!H:J,3,0),"")</f>
        <v>LAMINATION 2</v>
      </c>
      <c r="BG669" s="13" t="str">
        <f>IFERROR(VLOOKUP(Data_Power_app[[#This Row],[PRO ODER]]&amp;"LAM",'Real Time'!A:E,4,0),"")</f>
        <v>ML-07</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7">
        <v>702</v>
      </c>
      <c r="B670" s="29" t="s">
        <v>6335</v>
      </c>
      <c r="C670" s="29" t="s">
        <v>6336</v>
      </c>
      <c r="D670" s="29" t="s">
        <v>86</v>
      </c>
      <c r="E670" s="29" t="s">
        <v>235</v>
      </c>
      <c r="F670" s="29" t="s">
        <v>72</v>
      </c>
      <c r="G670" s="29">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29" t="s">
        <v>151</v>
      </c>
      <c r="AH670" s="29" t="s">
        <v>769</v>
      </c>
      <c r="AI670" s="29" t="s">
        <v>1660</v>
      </c>
      <c r="AJ670" s="29" t="s">
        <v>74</v>
      </c>
      <c r="AK670" s="29" t="s">
        <v>100</v>
      </c>
      <c r="AL670" s="29" t="s">
        <v>770</v>
      </c>
      <c r="AM670" s="29" t="s">
        <v>771</v>
      </c>
      <c r="AN670" s="29">
        <v>5.1922100000000002</v>
      </c>
      <c r="AO670" s="29" t="s">
        <v>68</v>
      </c>
      <c r="AP670" s="29"/>
      <c r="AQ670" s="29"/>
      <c r="AR670" s="29" t="s">
        <v>68</v>
      </c>
      <c r="AS670" s="29"/>
      <c r="AT670" s="29"/>
      <c r="AU670" s="29" t="s">
        <v>871</v>
      </c>
      <c r="AV670" s="29" t="s">
        <v>872</v>
      </c>
      <c r="AW670" s="29">
        <v>9.6527100000000008</v>
      </c>
      <c r="AX670" s="29" t="s">
        <v>772</v>
      </c>
      <c r="AY670" s="29" t="s">
        <v>773</v>
      </c>
      <c r="AZ670" s="3">
        <v>168</v>
      </c>
      <c r="BA670" s="29" t="s">
        <v>60</v>
      </c>
      <c r="BB670" s="29">
        <v>168</v>
      </c>
      <c r="BC670" s="29" t="s">
        <v>60</v>
      </c>
      <c r="BD670" s="29" t="s">
        <v>60</v>
      </c>
      <c r="BE670" s="29" t="s">
        <v>60</v>
      </c>
      <c r="BF670" s="31" t="str">
        <f>IFERROR(VLOOKUP(Data_Power_app[[#This Row],[PRO ODER]],'Result'!H:J,3,0),"")</f>
        <v>LAMINATION 2</v>
      </c>
      <c r="BG670" s="13" t="str">
        <f>IFERROR(VLOOKUP(Data_Power_app[[#This Row],[PRO ODER]]&amp;"LAM",'Real Time'!A:E,4,0),"")</f>
        <v>ML-07</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7">
        <v>703</v>
      </c>
      <c r="B671" s="29" t="s">
        <v>6337</v>
      </c>
      <c r="C671" s="29" t="s">
        <v>6338</v>
      </c>
      <c r="D671" s="29" t="s">
        <v>86</v>
      </c>
      <c r="E671" s="29" t="s">
        <v>235</v>
      </c>
      <c r="F671" s="29" t="s">
        <v>72</v>
      </c>
      <c r="G671" s="29">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29" t="s">
        <v>151</v>
      </c>
      <c r="AH671" s="29" t="s">
        <v>769</v>
      </c>
      <c r="AI671" s="29" t="s">
        <v>1660</v>
      </c>
      <c r="AJ671" s="29" t="s">
        <v>74</v>
      </c>
      <c r="AK671" s="29" t="s">
        <v>100</v>
      </c>
      <c r="AL671" s="29" t="s">
        <v>770</v>
      </c>
      <c r="AM671" s="29" t="s">
        <v>771</v>
      </c>
      <c r="AN671" s="29">
        <v>4.6797199999999997</v>
      </c>
      <c r="AO671" s="29" t="s">
        <v>68</v>
      </c>
      <c r="AP671" s="29"/>
      <c r="AQ671" s="29"/>
      <c r="AR671" s="29" t="s">
        <v>68</v>
      </c>
      <c r="AS671" s="29"/>
      <c r="AT671" s="29"/>
      <c r="AU671" s="29" t="s">
        <v>871</v>
      </c>
      <c r="AV671" s="29" t="s">
        <v>872</v>
      </c>
      <c r="AW671" s="29">
        <v>8.7006800000000002</v>
      </c>
      <c r="AX671" s="29" t="s">
        <v>772</v>
      </c>
      <c r="AY671" s="29" t="s">
        <v>773</v>
      </c>
      <c r="AZ671" s="3">
        <v>156</v>
      </c>
      <c r="BA671" s="29" t="s">
        <v>60</v>
      </c>
      <c r="BB671" s="29">
        <v>156</v>
      </c>
      <c r="BC671" s="29" t="s">
        <v>60</v>
      </c>
      <c r="BD671" s="29" t="s">
        <v>60</v>
      </c>
      <c r="BE671" s="29" t="s">
        <v>60</v>
      </c>
      <c r="BF671" s="31" t="str">
        <f>IFERROR(VLOOKUP(Data_Power_app[[#This Row],[PRO ODER]],'Result'!H:J,3,0),"")</f>
        <v>LAMINATION 2</v>
      </c>
      <c r="BG671" s="13"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704</v>
      </c>
      <c r="B672" s="29" t="s">
        <v>6339</v>
      </c>
      <c r="C672" s="29" t="s">
        <v>6340</v>
      </c>
      <c r="D672" s="29" t="s">
        <v>86</v>
      </c>
      <c r="E672" s="29" t="s">
        <v>235</v>
      </c>
      <c r="F672" s="29" t="s">
        <v>72</v>
      </c>
      <c r="G672" s="29">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29" t="s">
        <v>151</v>
      </c>
      <c r="AH672" s="29" t="s">
        <v>769</v>
      </c>
      <c r="AI672" s="29" t="s">
        <v>1660</v>
      </c>
      <c r="AJ672" s="29" t="s">
        <v>74</v>
      </c>
      <c r="AK672" s="29" t="s">
        <v>100</v>
      </c>
      <c r="AL672" s="29" t="s">
        <v>770</v>
      </c>
      <c r="AM672" s="29" t="s">
        <v>771</v>
      </c>
      <c r="AN672" s="29">
        <v>3.2756099999999999</v>
      </c>
      <c r="AO672" s="29" t="s">
        <v>68</v>
      </c>
      <c r="AP672" s="29"/>
      <c r="AQ672" s="29"/>
      <c r="AR672" s="29" t="s">
        <v>68</v>
      </c>
      <c r="AS672" s="29"/>
      <c r="AT672" s="29"/>
      <c r="AU672" s="29" t="s">
        <v>871</v>
      </c>
      <c r="AV672" s="29" t="s">
        <v>872</v>
      </c>
      <c r="AW672" s="29">
        <v>6.0895799999999998</v>
      </c>
      <c r="AX672" s="29" t="s">
        <v>772</v>
      </c>
      <c r="AY672" s="29" t="s">
        <v>773</v>
      </c>
      <c r="AZ672" s="3">
        <v>114</v>
      </c>
      <c r="BA672" s="29" t="s">
        <v>60</v>
      </c>
      <c r="BB672" s="29">
        <v>114</v>
      </c>
      <c r="BC672" s="29" t="s">
        <v>60</v>
      </c>
      <c r="BD672" s="29" t="s">
        <v>60</v>
      </c>
      <c r="BE672" s="29" t="s">
        <v>60</v>
      </c>
      <c r="BF672" s="31" t="str">
        <f>IFERROR(VLOOKUP(Data_Power_app[[#This Row],[PRO ODER]],'Result'!H:J,3,0),"")</f>
        <v>LAMINATION 2</v>
      </c>
      <c r="BG672" s="13"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7">
        <v>705</v>
      </c>
      <c r="B673" s="29" t="s">
        <v>6341</v>
      </c>
      <c r="C673" s="29" t="s">
        <v>6342</v>
      </c>
      <c r="D673" s="29" t="s">
        <v>86</v>
      </c>
      <c r="E673" s="29" t="s">
        <v>235</v>
      </c>
      <c r="F673" s="29" t="s">
        <v>72</v>
      </c>
      <c r="G673" s="29">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29" t="s">
        <v>151</v>
      </c>
      <c r="AH673" s="29" t="s">
        <v>769</v>
      </c>
      <c r="AI673" s="29" t="s">
        <v>1660</v>
      </c>
      <c r="AJ673" s="29" t="s">
        <v>74</v>
      </c>
      <c r="AK673" s="29" t="s">
        <v>100</v>
      </c>
      <c r="AL673" s="29" t="s">
        <v>770</v>
      </c>
      <c r="AM673" s="29" t="s">
        <v>771</v>
      </c>
      <c r="AN673" s="29">
        <v>2.8245</v>
      </c>
      <c r="AO673" s="29" t="s">
        <v>68</v>
      </c>
      <c r="AP673" s="29"/>
      <c r="AQ673" s="29"/>
      <c r="AR673" s="29" t="s">
        <v>68</v>
      </c>
      <c r="AS673" s="29"/>
      <c r="AT673" s="29"/>
      <c r="AU673" s="29" t="s">
        <v>871</v>
      </c>
      <c r="AV673" s="29" t="s">
        <v>872</v>
      </c>
      <c r="AW673" s="29">
        <v>5.2513300000000003</v>
      </c>
      <c r="AX673" s="29" t="s">
        <v>772</v>
      </c>
      <c r="AY673" s="29" t="s">
        <v>773</v>
      </c>
      <c r="AZ673" s="3">
        <v>108</v>
      </c>
      <c r="BA673" s="29" t="s">
        <v>60</v>
      </c>
      <c r="BB673" s="29">
        <v>108</v>
      </c>
      <c r="BC673" s="29" t="s">
        <v>60</v>
      </c>
      <c r="BD673" s="29" t="s">
        <v>60</v>
      </c>
      <c r="BE673" s="29" t="s">
        <v>60</v>
      </c>
      <c r="BF673" s="31" t="str">
        <f>IFERROR(VLOOKUP(Data_Power_app[[#This Row],[PRO ODER]],'Result'!H:J,3,0),"")</f>
        <v>LAMINATION 2</v>
      </c>
      <c r="BG673" s="13" t="str">
        <f>IFERROR(VLOOKUP(Data_Power_app[[#This Row],[PRO ODER]]&amp;"LAM",'Real Time'!A:E,4,0),"")</f>
        <v>ML-07</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706</v>
      </c>
      <c r="B674" s="29" t="s">
        <v>6343</v>
      </c>
      <c r="C674" s="29" t="s">
        <v>6344</v>
      </c>
      <c r="D674" s="29" t="s">
        <v>86</v>
      </c>
      <c r="E674" s="29" t="s">
        <v>235</v>
      </c>
      <c r="F674" s="29" t="s">
        <v>72</v>
      </c>
      <c r="G674" s="29">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29" t="s">
        <v>151</v>
      </c>
      <c r="AH674" s="29" t="s">
        <v>769</v>
      </c>
      <c r="AI674" s="29" t="s">
        <v>1660</v>
      </c>
      <c r="AJ674" s="29" t="s">
        <v>74</v>
      </c>
      <c r="AK674" s="29" t="s">
        <v>100</v>
      </c>
      <c r="AL674" s="29" t="s">
        <v>770</v>
      </c>
      <c r="AM674" s="29" t="s">
        <v>771</v>
      </c>
      <c r="AN674" s="29">
        <v>2.03992</v>
      </c>
      <c r="AO674" s="29" t="s">
        <v>68</v>
      </c>
      <c r="AP674" s="29"/>
      <c r="AQ674" s="29"/>
      <c r="AR674" s="29" t="s">
        <v>68</v>
      </c>
      <c r="AS674" s="29"/>
      <c r="AT674" s="29"/>
      <c r="AU674" s="29" t="s">
        <v>871</v>
      </c>
      <c r="AV674" s="29" t="s">
        <v>872</v>
      </c>
      <c r="AW674" s="29">
        <v>3.7926299999999999</v>
      </c>
      <c r="AX674" s="29" t="s">
        <v>772</v>
      </c>
      <c r="AY674" s="29" t="s">
        <v>773</v>
      </c>
      <c r="AZ674" s="3">
        <v>78</v>
      </c>
      <c r="BA674" s="29" t="s">
        <v>60</v>
      </c>
      <c r="BB674" s="29">
        <v>78</v>
      </c>
      <c r="BC674" s="29" t="s">
        <v>60</v>
      </c>
      <c r="BD674" s="29" t="s">
        <v>60</v>
      </c>
      <c r="BE674" s="29" t="s">
        <v>60</v>
      </c>
      <c r="BF674" s="31" t="str">
        <f>IFERROR(VLOOKUP(Data_Power_app[[#This Row],[PRO ODER]],'Result'!H:J,3,0),"")</f>
        <v>LAMINATION 2</v>
      </c>
      <c r="BG674" s="13"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7">
        <v>707</v>
      </c>
      <c r="B675" s="29" t="s">
        <v>2912</v>
      </c>
      <c r="C675" s="29" t="s">
        <v>2913</v>
      </c>
      <c r="D675" s="29" t="s">
        <v>57</v>
      </c>
      <c r="E675" s="29" t="s">
        <v>112</v>
      </c>
      <c r="F675" s="29" t="s">
        <v>59</v>
      </c>
      <c r="G675" s="29">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c r="Y675" s="4" t="s">
        <v>60</v>
      </c>
      <c r="Z675" s="4">
        <v>45818</v>
      </c>
      <c r="AA675" s="4"/>
      <c r="AB675" s="4" t="s">
        <v>60</v>
      </c>
      <c r="AC675" s="4">
        <v>45819</v>
      </c>
      <c r="AD675" s="4">
        <v>45820</v>
      </c>
      <c r="AE675" s="4">
        <v>45821</v>
      </c>
      <c r="AF675" s="4"/>
      <c r="AG675" s="29" t="s">
        <v>312</v>
      </c>
      <c r="AH675" s="29" t="s">
        <v>108</v>
      </c>
      <c r="AI675" s="29" t="s">
        <v>681</v>
      </c>
      <c r="AJ675" s="29" t="s">
        <v>64</v>
      </c>
      <c r="AK675" s="29" t="s">
        <v>100</v>
      </c>
      <c r="AL675" s="29" t="s">
        <v>66</v>
      </c>
      <c r="AM675" s="29" t="s">
        <v>67</v>
      </c>
      <c r="AN675" s="29">
        <v>0.20002</v>
      </c>
      <c r="AO675" s="29" t="s">
        <v>68</v>
      </c>
      <c r="AP675" s="29"/>
      <c r="AQ675" s="29"/>
      <c r="AR675" s="29" t="s">
        <v>68</v>
      </c>
      <c r="AS675" s="29"/>
      <c r="AT675" s="29"/>
      <c r="AU675" s="29" t="s">
        <v>190</v>
      </c>
      <c r="AV675" s="29" t="s">
        <v>191</v>
      </c>
      <c r="AW675" s="29">
        <v>0.43737999999999999</v>
      </c>
      <c r="AX675" s="29" t="s">
        <v>157</v>
      </c>
      <c r="AY675" s="29" t="s">
        <v>158</v>
      </c>
      <c r="AZ675" s="3">
        <v>5</v>
      </c>
      <c r="BA675" s="29" t="s">
        <v>60</v>
      </c>
      <c r="BB675" s="29">
        <v>5</v>
      </c>
      <c r="BC675" s="29" t="s">
        <v>60</v>
      </c>
      <c r="BD675" s="29" t="s">
        <v>60</v>
      </c>
      <c r="BE675" s="29" t="s">
        <v>60</v>
      </c>
      <c r="BF675" s="31" t="str">
        <f>IFERROR(VLOOKUP(Data_Power_app[[#This Row],[PRO ODER]],'Result'!H:J,3,0),"")</f>
        <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7">
        <v>708</v>
      </c>
      <c r="B676" s="29" t="s">
        <v>6372</v>
      </c>
      <c r="C676" s="29" t="s">
        <v>6373</v>
      </c>
      <c r="D676" s="29" t="s">
        <v>57</v>
      </c>
      <c r="E676" s="29" t="s">
        <v>112</v>
      </c>
      <c r="F676" s="29" t="s">
        <v>59</v>
      </c>
      <c r="G676" s="29">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29" t="s">
        <v>1106</v>
      </c>
      <c r="AH676" s="29" t="s">
        <v>108</v>
      </c>
      <c r="AI676" s="29" t="s">
        <v>596</v>
      </c>
      <c r="AJ676" s="29" t="s">
        <v>64</v>
      </c>
      <c r="AK676" s="29" t="s">
        <v>100</v>
      </c>
      <c r="AL676" s="29" t="s">
        <v>66</v>
      </c>
      <c r="AM676" s="29" t="s">
        <v>67</v>
      </c>
      <c r="AN676" s="29">
        <v>5.0814700000000004</v>
      </c>
      <c r="AO676" s="29" t="s">
        <v>68</v>
      </c>
      <c r="AP676" s="29"/>
      <c r="AQ676" s="29"/>
      <c r="AR676" s="29" t="s">
        <v>68</v>
      </c>
      <c r="AS676" s="29"/>
      <c r="AT676" s="29"/>
      <c r="AU676" s="29" t="s">
        <v>597</v>
      </c>
      <c r="AV676" s="29" t="s">
        <v>598</v>
      </c>
      <c r="AW676" s="29">
        <v>11.113</v>
      </c>
      <c r="AX676" s="29" t="s">
        <v>599</v>
      </c>
      <c r="AY676" s="29" t="s">
        <v>600</v>
      </c>
      <c r="AZ676" s="3">
        <v>141</v>
      </c>
      <c r="BA676" s="29" t="s">
        <v>60</v>
      </c>
      <c r="BB676" s="29">
        <v>141</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709</v>
      </c>
      <c r="B677" s="29" t="s">
        <v>6374</v>
      </c>
      <c r="C677" s="29" t="s">
        <v>6375</v>
      </c>
      <c r="D677" s="29" t="s">
        <v>57</v>
      </c>
      <c r="E677" s="29" t="s">
        <v>112</v>
      </c>
      <c r="F677" s="29" t="s">
        <v>59</v>
      </c>
      <c r="G677" s="29">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29" t="s">
        <v>1106</v>
      </c>
      <c r="AH677" s="29" t="s">
        <v>108</v>
      </c>
      <c r="AI677" s="29" t="s">
        <v>596</v>
      </c>
      <c r="AJ677" s="29" t="s">
        <v>64</v>
      </c>
      <c r="AK677" s="29" t="s">
        <v>100</v>
      </c>
      <c r="AL677" s="29" t="s">
        <v>66</v>
      </c>
      <c r="AM677" s="29" t="s">
        <v>67</v>
      </c>
      <c r="AN677" s="29">
        <v>22.483699999999999</v>
      </c>
      <c r="AO677" s="29" t="s">
        <v>68</v>
      </c>
      <c r="AP677" s="29"/>
      <c r="AQ677" s="29"/>
      <c r="AR677" s="29" t="s">
        <v>68</v>
      </c>
      <c r="AS677" s="29"/>
      <c r="AT677" s="29"/>
      <c r="AU677" s="29" t="s">
        <v>597</v>
      </c>
      <c r="AV677" s="29" t="s">
        <v>598</v>
      </c>
      <c r="AW677" s="29">
        <v>49.170470000000002</v>
      </c>
      <c r="AX677" s="29" t="s">
        <v>599</v>
      </c>
      <c r="AY677" s="29" t="s">
        <v>600</v>
      </c>
      <c r="AZ677" s="3">
        <v>620</v>
      </c>
      <c r="BA677" s="29" t="s">
        <v>60</v>
      </c>
      <c r="BB677" s="29">
        <v>620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710</v>
      </c>
      <c r="B678" s="29" t="s">
        <v>2914</v>
      </c>
      <c r="C678" s="29" t="s">
        <v>2915</v>
      </c>
      <c r="D678" s="29" t="s">
        <v>57</v>
      </c>
      <c r="E678" s="29" t="s">
        <v>112</v>
      </c>
      <c r="F678" s="29" t="s">
        <v>59</v>
      </c>
      <c r="G678" s="29">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1.2001299999999999</v>
      </c>
      <c r="AO678" s="29" t="s">
        <v>68</v>
      </c>
      <c r="AP678" s="29"/>
      <c r="AQ678" s="29"/>
      <c r="AR678" s="29" t="s">
        <v>68</v>
      </c>
      <c r="AS678" s="29"/>
      <c r="AT678" s="29"/>
      <c r="AU678" s="29" t="s">
        <v>190</v>
      </c>
      <c r="AV678" s="29" t="s">
        <v>191</v>
      </c>
      <c r="AW678" s="29">
        <v>2.62426</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711</v>
      </c>
      <c r="B679" s="29" t="s">
        <v>2916</v>
      </c>
      <c r="C679" s="29" t="s">
        <v>2917</v>
      </c>
      <c r="D679" s="29" t="s">
        <v>57</v>
      </c>
      <c r="E679" s="29" t="s">
        <v>112</v>
      </c>
      <c r="F679" s="29" t="s">
        <v>59</v>
      </c>
      <c r="G679" s="29">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c r="Y679" s="4" t="s">
        <v>60</v>
      </c>
      <c r="Z679" s="4">
        <v>45818</v>
      </c>
      <c r="AA679" s="4"/>
      <c r="AB679" s="4" t="s">
        <v>60</v>
      </c>
      <c r="AC679" s="4">
        <v>45819</v>
      </c>
      <c r="AD679" s="4">
        <v>45820</v>
      </c>
      <c r="AE679" s="4">
        <v>45821</v>
      </c>
      <c r="AF679" s="4"/>
      <c r="AG679" s="29" t="s">
        <v>312</v>
      </c>
      <c r="AH679" s="29" t="s">
        <v>108</v>
      </c>
      <c r="AI679" s="29" t="s">
        <v>681</v>
      </c>
      <c r="AJ679" s="29" t="s">
        <v>64</v>
      </c>
      <c r="AK679" s="29" t="s">
        <v>100</v>
      </c>
      <c r="AL679" s="29" t="s">
        <v>66</v>
      </c>
      <c r="AM679" s="29" t="s">
        <v>67</v>
      </c>
      <c r="AN679" s="29">
        <v>17.020160000000001</v>
      </c>
      <c r="AO679" s="29" t="s">
        <v>68</v>
      </c>
      <c r="AP679" s="29"/>
      <c r="AQ679" s="29"/>
      <c r="AR679" s="29" t="s">
        <v>68</v>
      </c>
      <c r="AS679" s="29"/>
      <c r="AT679" s="29"/>
      <c r="AU679" s="29" t="s">
        <v>190</v>
      </c>
      <c r="AV679" s="29" t="s">
        <v>191</v>
      </c>
      <c r="AW679" s="29">
        <v>37.221890000000002</v>
      </c>
      <c r="AX679" s="29" t="s">
        <v>157</v>
      </c>
      <c r="AY679" s="29" t="s">
        <v>158</v>
      </c>
      <c r="AZ679" s="3">
        <v>469</v>
      </c>
      <c r="BA679" s="29" t="s">
        <v>60</v>
      </c>
      <c r="BB679" s="29">
        <v>469</v>
      </c>
      <c r="BC679" s="29" t="s">
        <v>60</v>
      </c>
      <c r="BD679" s="29" t="s">
        <v>60</v>
      </c>
      <c r="BE679" s="29" t="s">
        <v>60</v>
      </c>
      <c r="BF679" s="31" t="str">
        <f>IFERROR(VLOOKUP(Data_Power_app[[#This Row],[PRO ODER]],'Result'!H:J,3,0),"")</f>
        <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7">
        <v>712</v>
      </c>
      <c r="B680" s="29" t="s">
        <v>6376</v>
      </c>
      <c r="C680" s="29" t="s">
        <v>6377</v>
      </c>
      <c r="D680" s="29" t="s">
        <v>57</v>
      </c>
      <c r="E680" s="29" t="s">
        <v>112</v>
      </c>
      <c r="F680" s="29" t="s">
        <v>59</v>
      </c>
      <c r="G680" s="29">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29" t="s">
        <v>1106</v>
      </c>
      <c r="AH680" s="29" t="s">
        <v>108</v>
      </c>
      <c r="AI680" s="29" t="s">
        <v>596</v>
      </c>
      <c r="AJ680" s="29" t="s">
        <v>64</v>
      </c>
      <c r="AK680" s="29" t="s">
        <v>100</v>
      </c>
      <c r="AL680" s="29" t="s">
        <v>66</v>
      </c>
      <c r="AM680" s="29" t="s">
        <v>67</v>
      </c>
      <c r="AN680" s="29">
        <v>144.94113999999999</v>
      </c>
      <c r="AO680" s="29" t="s">
        <v>68</v>
      </c>
      <c r="AP680" s="29"/>
      <c r="AQ680" s="29"/>
      <c r="AR680" s="29" t="s">
        <v>68</v>
      </c>
      <c r="AS680" s="29"/>
      <c r="AT680" s="29"/>
      <c r="AU680" s="29" t="s">
        <v>597</v>
      </c>
      <c r="AV680" s="29" t="s">
        <v>598</v>
      </c>
      <c r="AW680" s="29">
        <v>316.96715</v>
      </c>
      <c r="AX680" s="29" t="s">
        <v>599</v>
      </c>
      <c r="AY680" s="29" t="s">
        <v>600</v>
      </c>
      <c r="AZ680" s="3">
        <v>3905</v>
      </c>
      <c r="BA680" s="29" t="s">
        <v>60</v>
      </c>
      <c r="BB680" s="29">
        <v>3905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713</v>
      </c>
      <c r="B681" s="29" t="s">
        <v>5626</v>
      </c>
      <c r="C681" s="29" t="s">
        <v>5627</v>
      </c>
      <c r="D681" s="29" t="s">
        <v>57</v>
      </c>
      <c r="E681" s="29" t="s">
        <v>112</v>
      </c>
      <c r="F681" s="29" t="s">
        <v>59</v>
      </c>
      <c r="G681" s="29">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29" t="s">
        <v>97</v>
      </c>
      <c r="AH681" s="29" t="s">
        <v>108</v>
      </c>
      <c r="AI681" s="29" t="s">
        <v>681</v>
      </c>
      <c r="AJ681" s="29" t="s">
        <v>64</v>
      </c>
      <c r="AK681" s="29" t="s">
        <v>100</v>
      </c>
      <c r="AL681" s="29" t="s">
        <v>66</v>
      </c>
      <c r="AM681" s="29" t="s">
        <v>67</v>
      </c>
      <c r="AN681" s="29">
        <v>167.43530000000001</v>
      </c>
      <c r="AO681" s="29" t="s">
        <v>68</v>
      </c>
      <c r="AP681" s="29"/>
      <c r="AQ681" s="29"/>
      <c r="AR681" s="29" t="s">
        <v>68</v>
      </c>
      <c r="AS681" s="29"/>
      <c r="AT681" s="29"/>
      <c r="AU681" s="29" t="s">
        <v>190</v>
      </c>
      <c r="AV681" s="29" t="s">
        <v>191</v>
      </c>
      <c r="AW681" s="29">
        <v>366.15839999999997</v>
      </c>
      <c r="AX681" s="29" t="s">
        <v>157</v>
      </c>
      <c r="AY681" s="29" t="s">
        <v>158</v>
      </c>
      <c r="AZ681" s="3">
        <v>4505</v>
      </c>
      <c r="BA681" s="29" t="s">
        <v>60</v>
      </c>
      <c r="BB681" s="29">
        <v>4505</v>
      </c>
      <c r="BC681" s="29" t="s">
        <v>60</v>
      </c>
      <c r="BD681" s="29" t="s">
        <v>60</v>
      </c>
      <c r="BE681" s="29" t="s">
        <v>60</v>
      </c>
      <c r="BF681" s="31" t="str">
        <f>IFERROR(VLOOKUP(Data_Power_app[[#This Row],[PRO ODER]],'Result'!H:J,3,0),"")</f>
        <v>LAMINATION 5</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714</v>
      </c>
      <c r="B682" s="29" t="s">
        <v>6378</v>
      </c>
      <c r="C682" s="29" t="s">
        <v>6379</v>
      </c>
      <c r="D682" s="29" t="s">
        <v>57</v>
      </c>
      <c r="E682" s="29" t="s">
        <v>112</v>
      </c>
      <c r="F682" s="29" t="s">
        <v>59</v>
      </c>
      <c r="G682" s="29">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29" t="s">
        <v>1106</v>
      </c>
      <c r="AH682" s="29" t="s">
        <v>108</v>
      </c>
      <c r="AI682" s="29" t="s">
        <v>596</v>
      </c>
      <c r="AJ682" s="29" t="s">
        <v>64</v>
      </c>
      <c r="AK682" s="29" t="s">
        <v>100</v>
      </c>
      <c r="AL682" s="29" t="s">
        <v>66</v>
      </c>
      <c r="AM682" s="29" t="s">
        <v>67</v>
      </c>
      <c r="AN682" s="29">
        <v>13.615880000000001</v>
      </c>
      <c r="AO682" s="29" t="s">
        <v>68</v>
      </c>
      <c r="AP682" s="29"/>
      <c r="AQ682" s="29"/>
      <c r="AR682" s="29" t="s">
        <v>68</v>
      </c>
      <c r="AS682" s="29"/>
      <c r="AT682" s="29"/>
      <c r="AU682" s="29" t="s">
        <v>597</v>
      </c>
      <c r="AV682" s="29" t="s">
        <v>598</v>
      </c>
      <c r="AW682" s="29">
        <v>29.77665</v>
      </c>
      <c r="AX682" s="29" t="s">
        <v>599</v>
      </c>
      <c r="AY682" s="29" t="s">
        <v>600</v>
      </c>
      <c r="AZ682" s="3">
        <v>373</v>
      </c>
      <c r="BA682" s="29" t="s">
        <v>60</v>
      </c>
      <c r="BB682" s="29">
        <v>373</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715</v>
      </c>
      <c r="B683" s="29" t="s">
        <v>2918</v>
      </c>
      <c r="C683" s="29" t="s">
        <v>2919</v>
      </c>
      <c r="D683" s="29" t="s">
        <v>57</v>
      </c>
      <c r="E683" s="29" t="s">
        <v>112</v>
      </c>
      <c r="F683" s="29" t="s">
        <v>59</v>
      </c>
      <c r="G683" s="29">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c r="Y683" s="4" t="s">
        <v>60</v>
      </c>
      <c r="Z683" s="4">
        <v>45818</v>
      </c>
      <c r="AA683" s="4"/>
      <c r="AB683" s="4" t="s">
        <v>60</v>
      </c>
      <c r="AC683" s="4">
        <v>45819</v>
      </c>
      <c r="AD683" s="4">
        <v>45820</v>
      </c>
      <c r="AE683" s="4">
        <v>45821</v>
      </c>
      <c r="AF683" s="4"/>
      <c r="AG683" s="29" t="s">
        <v>312</v>
      </c>
      <c r="AH683" s="29" t="s">
        <v>108</v>
      </c>
      <c r="AI683" s="29" t="s">
        <v>681</v>
      </c>
      <c r="AJ683" s="29" t="s">
        <v>64</v>
      </c>
      <c r="AK683" s="29" t="s">
        <v>100</v>
      </c>
      <c r="AL683" s="29" t="s">
        <v>66</v>
      </c>
      <c r="AM683" s="29" t="s">
        <v>67</v>
      </c>
      <c r="AN683" s="29">
        <v>8.0563199999999995</v>
      </c>
      <c r="AO683" s="29" t="s">
        <v>68</v>
      </c>
      <c r="AP683" s="29"/>
      <c r="AQ683" s="29"/>
      <c r="AR683" s="29" t="s">
        <v>68</v>
      </c>
      <c r="AS683" s="29"/>
      <c r="AT683" s="29"/>
      <c r="AU683" s="29" t="s">
        <v>190</v>
      </c>
      <c r="AV683" s="29" t="s">
        <v>191</v>
      </c>
      <c r="AW683" s="29">
        <v>17.618549999999999</v>
      </c>
      <c r="AX683" s="29" t="s">
        <v>157</v>
      </c>
      <c r="AY683" s="29" t="s">
        <v>158</v>
      </c>
      <c r="AZ683" s="3">
        <v>222</v>
      </c>
      <c r="BA683" s="29" t="s">
        <v>60</v>
      </c>
      <c r="BB683" s="29">
        <v>222</v>
      </c>
      <c r="BC683" s="29" t="s">
        <v>60</v>
      </c>
      <c r="BD683" s="29" t="s">
        <v>60</v>
      </c>
      <c r="BE683" s="29" t="s">
        <v>60</v>
      </c>
      <c r="BF683" s="31" t="str">
        <f>IFERROR(VLOOKUP(Data_Power_app[[#This Row],[PRO ODER]],'Result'!H:J,3,0),"")</f>
        <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7">
        <v>716</v>
      </c>
      <c r="B684" s="29" t="s">
        <v>6380</v>
      </c>
      <c r="C684" s="29" t="s">
        <v>6381</v>
      </c>
      <c r="D684" s="29" t="s">
        <v>57</v>
      </c>
      <c r="E684" s="29" t="s">
        <v>112</v>
      </c>
      <c r="F684" s="29" t="s">
        <v>59</v>
      </c>
      <c r="G684" s="29">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c r="Y684" s="4" t="s">
        <v>60</v>
      </c>
      <c r="Z684" s="4">
        <v>45818</v>
      </c>
      <c r="AA684" s="4"/>
      <c r="AB684" s="4" t="s">
        <v>60</v>
      </c>
      <c r="AC684" s="4">
        <v>45819</v>
      </c>
      <c r="AD684" s="4">
        <v>45820</v>
      </c>
      <c r="AE684" s="4">
        <v>45821</v>
      </c>
      <c r="AF684" s="4"/>
      <c r="AG684" s="29" t="s">
        <v>312</v>
      </c>
      <c r="AH684" s="29" t="s">
        <v>108</v>
      </c>
      <c r="AI684" s="29" t="s">
        <v>596</v>
      </c>
      <c r="AJ684" s="29" t="s">
        <v>64</v>
      </c>
      <c r="AK684" s="29" t="s">
        <v>100</v>
      </c>
      <c r="AL684" s="29" t="s">
        <v>66</v>
      </c>
      <c r="AM684" s="29" t="s">
        <v>67</v>
      </c>
      <c r="AN684" s="29">
        <v>41.494370000000004</v>
      </c>
      <c r="AO684" s="29" t="s">
        <v>68</v>
      </c>
      <c r="AP684" s="29"/>
      <c r="AQ684" s="29"/>
      <c r="AR684" s="29" t="s">
        <v>68</v>
      </c>
      <c r="AS684" s="29"/>
      <c r="AT684" s="29"/>
      <c r="AU684" s="29" t="s">
        <v>597</v>
      </c>
      <c r="AV684" s="29" t="s">
        <v>598</v>
      </c>
      <c r="AW684" s="29">
        <v>90.751549999999995</v>
      </c>
      <c r="AX684" s="29" t="s">
        <v>599</v>
      </c>
      <c r="AY684" s="29" t="s">
        <v>600</v>
      </c>
      <c r="AZ684" s="3">
        <v>1205</v>
      </c>
      <c r="BA684" s="29" t="s">
        <v>60</v>
      </c>
      <c r="BB684" s="29">
        <v>1205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717</v>
      </c>
      <c r="B685" s="29" t="s">
        <v>2920</v>
      </c>
      <c r="C685" s="29" t="s">
        <v>2921</v>
      </c>
      <c r="D685" s="29" t="s">
        <v>57</v>
      </c>
      <c r="E685" s="29" t="s">
        <v>112</v>
      </c>
      <c r="F685" s="29" t="s">
        <v>59</v>
      </c>
      <c r="G685" s="29">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c r="Y685" s="4" t="s">
        <v>60</v>
      </c>
      <c r="Z685" s="4">
        <v>45818</v>
      </c>
      <c r="AA685" s="4"/>
      <c r="AB685" s="4" t="s">
        <v>60</v>
      </c>
      <c r="AC685" s="4">
        <v>45819</v>
      </c>
      <c r="AD685" s="4">
        <v>45820</v>
      </c>
      <c r="AE685" s="4">
        <v>45821</v>
      </c>
      <c r="AF685" s="4"/>
      <c r="AG685" s="29" t="s">
        <v>312</v>
      </c>
      <c r="AH685" s="29" t="s">
        <v>108</v>
      </c>
      <c r="AI685" s="29" t="s">
        <v>681</v>
      </c>
      <c r="AJ685" s="29" t="s">
        <v>64</v>
      </c>
      <c r="AK685" s="29" t="s">
        <v>100</v>
      </c>
      <c r="AL685" s="29" t="s">
        <v>66</v>
      </c>
      <c r="AM685" s="29" t="s">
        <v>67</v>
      </c>
      <c r="AN685" s="29">
        <v>0.33996999999999999</v>
      </c>
      <c r="AO685" s="29" t="s">
        <v>68</v>
      </c>
      <c r="AP685" s="29"/>
      <c r="AQ685" s="29"/>
      <c r="AR685" s="29" t="s">
        <v>68</v>
      </c>
      <c r="AS685" s="29"/>
      <c r="AT685" s="29"/>
      <c r="AU685" s="29" t="s">
        <v>190</v>
      </c>
      <c r="AV685" s="29" t="s">
        <v>191</v>
      </c>
      <c r="AW685" s="29">
        <v>0.74358000000000002</v>
      </c>
      <c r="AX685" s="29" t="s">
        <v>157</v>
      </c>
      <c r="AY685" s="29" t="s">
        <v>158</v>
      </c>
      <c r="AZ685" s="3">
        <v>10</v>
      </c>
      <c r="BA685" s="29" t="s">
        <v>60</v>
      </c>
      <c r="BB685" s="29">
        <v>10</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718</v>
      </c>
      <c r="B686" s="29" t="s">
        <v>2922</v>
      </c>
      <c r="C686" s="29" t="s">
        <v>2923</v>
      </c>
      <c r="D686" s="29" t="s">
        <v>57</v>
      </c>
      <c r="E686" s="29" t="s">
        <v>112</v>
      </c>
      <c r="F686" s="29" t="s">
        <v>59</v>
      </c>
      <c r="G686" s="29">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c r="Y686" s="4" t="s">
        <v>60</v>
      </c>
      <c r="Z686" s="4">
        <v>45818</v>
      </c>
      <c r="AA686" s="4"/>
      <c r="AB686" s="4" t="s">
        <v>60</v>
      </c>
      <c r="AC686" s="4">
        <v>45819</v>
      </c>
      <c r="AD686" s="4">
        <v>45820</v>
      </c>
      <c r="AE686" s="4">
        <v>45821</v>
      </c>
      <c r="AF686" s="4"/>
      <c r="AG686" s="29" t="s">
        <v>312</v>
      </c>
      <c r="AH686" s="29" t="s">
        <v>108</v>
      </c>
      <c r="AI686" s="29" t="s">
        <v>681</v>
      </c>
      <c r="AJ686" s="29" t="s">
        <v>64</v>
      </c>
      <c r="AK686" s="29" t="s">
        <v>100</v>
      </c>
      <c r="AL686" s="29" t="s">
        <v>66</v>
      </c>
      <c r="AM686" s="29" t="s">
        <v>67</v>
      </c>
      <c r="AN686" s="29">
        <v>6.1760299999999999</v>
      </c>
      <c r="AO686" s="29" t="s">
        <v>68</v>
      </c>
      <c r="AP686" s="29"/>
      <c r="AQ686" s="29"/>
      <c r="AR686" s="29" t="s">
        <v>68</v>
      </c>
      <c r="AS686" s="29"/>
      <c r="AT686" s="29"/>
      <c r="AU686" s="29" t="s">
        <v>190</v>
      </c>
      <c r="AV686" s="29" t="s">
        <v>191</v>
      </c>
      <c r="AW686" s="29">
        <v>13.5067</v>
      </c>
      <c r="AX686" s="29" t="s">
        <v>157</v>
      </c>
      <c r="AY686" s="29" t="s">
        <v>158</v>
      </c>
      <c r="AZ686" s="3">
        <v>171</v>
      </c>
      <c r="BA686" s="29" t="s">
        <v>60</v>
      </c>
      <c r="BB686" s="29">
        <v>171</v>
      </c>
      <c r="BC686" s="29" t="s">
        <v>60</v>
      </c>
      <c r="BD686" s="29" t="s">
        <v>60</v>
      </c>
      <c r="BE686" s="29" t="s">
        <v>60</v>
      </c>
      <c r="BF686" s="31" t="str">
        <f>IFERROR(VLOOKUP(Data_Power_app[[#This Row],[PRO ODER]],'Result'!H:J,3,0),"")</f>
        <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7">
        <v>719</v>
      </c>
      <c r="B687" s="29" t="s">
        <v>6382</v>
      </c>
      <c r="C687" s="29" t="s">
        <v>6383</v>
      </c>
      <c r="D687" s="29" t="s">
        <v>57</v>
      </c>
      <c r="E687" s="29" t="s">
        <v>112</v>
      </c>
      <c r="F687" s="29" t="s">
        <v>59</v>
      </c>
      <c r="G687" s="29">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c r="W687" s="4">
        <v>45818</v>
      </c>
      <c r="X687" s="4"/>
      <c r="Y687" s="4" t="s">
        <v>60</v>
      </c>
      <c r="Z687" s="4">
        <v>45818</v>
      </c>
      <c r="AA687" s="4"/>
      <c r="AB687" s="4" t="s">
        <v>60</v>
      </c>
      <c r="AC687" s="4">
        <v>45819</v>
      </c>
      <c r="AD687" s="4">
        <v>45820</v>
      </c>
      <c r="AE687" s="4">
        <v>45821</v>
      </c>
      <c r="AF687" s="4"/>
      <c r="AG687" s="29" t="s">
        <v>242</v>
      </c>
      <c r="AH687" s="29" t="s">
        <v>108</v>
      </c>
      <c r="AI687" s="29" t="s">
        <v>596</v>
      </c>
      <c r="AJ687" s="29" t="s">
        <v>64</v>
      </c>
      <c r="AK687" s="29" t="s">
        <v>100</v>
      </c>
      <c r="AL687" s="29" t="s">
        <v>66</v>
      </c>
      <c r="AM687" s="29" t="s">
        <v>67</v>
      </c>
      <c r="AN687" s="29">
        <v>26.332159999999998</v>
      </c>
      <c r="AO687" s="29" t="s">
        <v>68</v>
      </c>
      <c r="AP687" s="29"/>
      <c r="AQ687" s="29"/>
      <c r="AR687" s="29" t="s">
        <v>68</v>
      </c>
      <c r="AS687" s="29"/>
      <c r="AT687" s="29"/>
      <c r="AU687" s="29" t="s">
        <v>597</v>
      </c>
      <c r="AV687" s="29" t="s">
        <v>598</v>
      </c>
      <c r="AW687" s="29">
        <v>57.589820000000003</v>
      </c>
      <c r="AX687" s="29" t="s">
        <v>599</v>
      </c>
      <c r="AY687" s="29" t="s">
        <v>600</v>
      </c>
      <c r="AZ687" s="3">
        <v>755</v>
      </c>
      <c r="BA687" s="29" t="s">
        <v>60</v>
      </c>
      <c r="BB687" s="29">
        <v>755</v>
      </c>
      <c r="BC687" s="29" t="s">
        <v>60</v>
      </c>
      <c r="BD687" s="29" t="s">
        <v>60</v>
      </c>
      <c r="BE687" s="29" t="s">
        <v>60</v>
      </c>
      <c r="BF687" s="31" t="str">
        <f>IFERROR(VLOOKUP(Data_Power_app[[#This Row],[PRO ODER]],'Result'!H:J,3,0),"")</f>
        <v>LAMINATION 5</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7">
        <v>720</v>
      </c>
      <c r="B688" s="29" t="s">
        <v>2924</v>
      </c>
      <c r="C688" s="29" t="s">
        <v>2925</v>
      </c>
      <c r="D688" s="29" t="s">
        <v>57</v>
      </c>
      <c r="E688" s="29" t="s">
        <v>112</v>
      </c>
      <c r="F688" s="29" t="s">
        <v>59</v>
      </c>
      <c r="G688" s="29">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29" t="s">
        <v>1106</v>
      </c>
      <c r="AH688" s="29" t="s">
        <v>108</v>
      </c>
      <c r="AI688" s="29" t="s">
        <v>681</v>
      </c>
      <c r="AJ688" s="29" t="s">
        <v>64</v>
      </c>
      <c r="AK688" s="29" t="s">
        <v>100</v>
      </c>
      <c r="AL688" s="29" t="s">
        <v>66</v>
      </c>
      <c r="AM688" s="29" t="s">
        <v>67</v>
      </c>
      <c r="AN688" s="29">
        <v>6.20418</v>
      </c>
      <c r="AO688" s="29" t="s">
        <v>68</v>
      </c>
      <c r="AP688" s="29"/>
      <c r="AQ688" s="29"/>
      <c r="AR688" s="29" t="s">
        <v>68</v>
      </c>
      <c r="AS688" s="29"/>
      <c r="AT688" s="29"/>
      <c r="AU688" s="29" t="s">
        <v>190</v>
      </c>
      <c r="AV688" s="29" t="s">
        <v>191</v>
      </c>
      <c r="AW688" s="29">
        <v>13.56865</v>
      </c>
      <c r="AX688" s="29" t="s">
        <v>157</v>
      </c>
      <c r="AY688" s="29" t="s">
        <v>158</v>
      </c>
      <c r="AZ688" s="3">
        <v>176</v>
      </c>
      <c r="BA688" s="29" t="s">
        <v>60</v>
      </c>
      <c r="BB688" s="29">
        <v>176</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721</v>
      </c>
      <c r="B689" s="29" t="s">
        <v>6384</v>
      </c>
      <c r="C689" s="29" t="s">
        <v>6385</v>
      </c>
      <c r="D689" s="29" t="s">
        <v>57</v>
      </c>
      <c r="E689" s="29" t="s">
        <v>112</v>
      </c>
      <c r="F689" s="29" t="s">
        <v>59</v>
      </c>
      <c r="G689" s="29">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c r="Y689" s="4" t="s">
        <v>60</v>
      </c>
      <c r="Z689" s="4">
        <v>45818</v>
      </c>
      <c r="AA689" s="4"/>
      <c r="AB689" s="4" t="s">
        <v>60</v>
      </c>
      <c r="AC689" s="4">
        <v>45819</v>
      </c>
      <c r="AD689" s="4">
        <v>45820</v>
      </c>
      <c r="AE689" s="4">
        <v>45821</v>
      </c>
      <c r="AF689" s="4"/>
      <c r="AG689" s="29" t="s">
        <v>312</v>
      </c>
      <c r="AH689" s="29" t="s">
        <v>108</v>
      </c>
      <c r="AI689" s="29" t="s">
        <v>596</v>
      </c>
      <c r="AJ689" s="29" t="s">
        <v>64</v>
      </c>
      <c r="AK689" s="29" t="s">
        <v>100</v>
      </c>
      <c r="AL689" s="29" t="s">
        <v>66</v>
      </c>
      <c r="AM689" s="29" t="s">
        <v>67</v>
      </c>
      <c r="AN689" s="29">
        <v>19.779879999999999</v>
      </c>
      <c r="AO689" s="29" t="s">
        <v>68</v>
      </c>
      <c r="AP689" s="29"/>
      <c r="AQ689" s="29"/>
      <c r="AR689" s="29" t="s">
        <v>68</v>
      </c>
      <c r="AS689" s="29"/>
      <c r="AT689" s="29"/>
      <c r="AU689" s="29" t="s">
        <v>597</v>
      </c>
      <c r="AV689" s="29" t="s">
        <v>598</v>
      </c>
      <c r="AW689" s="29">
        <v>43.25994</v>
      </c>
      <c r="AX689" s="29" t="s">
        <v>599</v>
      </c>
      <c r="AY689" s="29" t="s">
        <v>600</v>
      </c>
      <c r="AZ689" s="3">
        <v>570</v>
      </c>
      <c r="BA689" s="29" t="s">
        <v>60</v>
      </c>
      <c r="BB689" s="29">
        <v>570</v>
      </c>
      <c r="BC689" s="29" t="s">
        <v>60</v>
      </c>
      <c r="BD689" s="29" t="s">
        <v>60</v>
      </c>
      <c r="BE689" s="29" t="s">
        <v>60</v>
      </c>
      <c r="BF689" s="31" t="str">
        <f>IFERROR(VLOOKUP(Data_Power_app[[#This Row],[PRO ODER]],'Result'!H:J,3,0),"")</f>
        <v>LAMINATION 5</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7">
        <v>722</v>
      </c>
      <c r="B690" s="29" t="s">
        <v>2926</v>
      </c>
      <c r="C690" s="29" t="s">
        <v>2927</v>
      </c>
      <c r="D690" s="29" t="s">
        <v>57</v>
      </c>
      <c r="E690" s="29" t="s">
        <v>112</v>
      </c>
      <c r="F690" s="29" t="s">
        <v>59</v>
      </c>
      <c r="G690" s="29">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c r="Y690" s="4" t="s">
        <v>60</v>
      </c>
      <c r="Z690" s="4">
        <v>45818</v>
      </c>
      <c r="AA690" s="4"/>
      <c r="AB690" s="4" t="s">
        <v>60</v>
      </c>
      <c r="AC690" s="4">
        <v>45819</v>
      </c>
      <c r="AD690" s="4">
        <v>45820</v>
      </c>
      <c r="AE690" s="4">
        <v>45821</v>
      </c>
      <c r="AF690" s="4"/>
      <c r="AG690" s="29" t="s">
        <v>312</v>
      </c>
      <c r="AH690" s="29" t="s">
        <v>108</v>
      </c>
      <c r="AI690" s="29" t="s">
        <v>681</v>
      </c>
      <c r="AJ690" s="29" t="s">
        <v>64</v>
      </c>
      <c r="AK690" s="29" t="s">
        <v>100</v>
      </c>
      <c r="AL690" s="29" t="s">
        <v>66</v>
      </c>
      <c r="AM690" s="29" t="s">
        <v>67</v>
      </c>
      <c r="AN690" s="29">
        <v>4.4569700000000001</v>
      </c>
      <c r="AO690" s="29" t="s">
        <v>68</v>
      </c>
      <c r="AP690" s="29"/>
      <c r="AQ690" s="29"/>
      <c r="AR690" s="29" t="s">
        <v>68</v>
      </c>
      <c r="AS690" s="29"/>
      <c r="AT690" s="29"/>
      <c r="AU690" s="29" t="s">
        <v>190</v>
      </c>
      <c r="AV690" s="29" t="s">
        <v>191</v>
      </c>
      <c r="AW690" s="29">
        <v>9.7474799999999995</v>
      </c>
      <c r="AX690" s="29" t="s">
        <v>157</v>
      </c>
      <c r="AY690" s="29" t="s">
        <v>158</v>
      </c>
      <c r="AZ690" s="3">
        <v>126</v>
      </c>
      <c r="BA690" s="29" t="s">
        <v>60</v>
      </c>
      <c r="BB690" s="29">
        <v>126</v>
      </c>
      <c r="BC690" s="29" t="s">
        <v>60</v>
      </c>
      <c r="BD690" s="29" t="s">
        <v>60</v>
      </c>
      <c r="BE690" s="29" t="s">
        <v>60</v>
      </c>
      <c r="BF690" s="31" t="str">
        <f>IFERROR(VLOOKUP(Data_Power_app[[#This Row],[PRO ODER]],'Result'!H:J,3,0),"")</f>
        <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7">
        <v>723</v>
      </c>
      <c r="B691" s="29" t="s">
        <v>6386</v>
      </c>
      <c r="C691" s="29" t="s">
        <v>6387</v>
      </c>
      <c r="D691" s="29" t="s">
        <v>57</v>
      </c>
      <c r="E691" s="29" t="s">
        <v>112</v>
      </c>
      <c r="F691" s="29" t="s">
        <v>59</v>
      </c>
      <c r="G691" s="29">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c r="Y691" s="4" t="s">
        <v>60</v>
      </c>
      <c r="Z691" s="4">
        <v>45818</v>
      </c>
      <c r="AA691" s="4"/>
      <c r="AB691" s="4" t="s">
        <v>60</v>
      </c>
      <c r="AC691" s="4">
        <v>45819</v>
      </c>
      <c r="AD691" s="4">
        <v>45820</v>
      </c>
      <c r="AE691" s="4">
        <v>45821</v>
      </c>
      <c r="AF691" s="4"/>
      <c r="AG691" s="29" t="s">
        <v>312</v>
      </c>
      <c r="AH691" s="29" t="s">
        <v>108</v>
      </c>
      <c r="AI691" s="29" t="s">
        <v>596</v>
      </c>
      <c r="AJ691" s="29" t="s">
        <v>64</v>
      </c>
      <c r="AK691" s="29" t="s">
        <v>100</v>
      </c>
      <c r="AL691" s="29" t="s">
        <v>66</v>
      </c>
      <c r="AM691" s="29" t="s">
        <v>67</v>
      </c>
      <c r="AN691" s="29">
        <v>4.5802500000000004</v>
      </c>
      <c r="AO691" s="29" t="s">
        <v>68</v>
      </c>
      <c r="AP691" s="29"/>
      <c r="AQ691" s="29"/>
      <c r="AR691" s="29" t="s">
        <v>68</v>
      </c>
      <c r="AS691" s="29"/>
      <c r="AT691" s="29"/>
      <c r="AU691" s="29" t="s">
        <v>597</v>
      </c>
      <c r="AV691" s="29" t="s">
        <v>598</v>
      </c>
      <c r="AW691" s="29">
        <v>10.01666</v>
      </c>
      <c r="AX691" s="29" t="s">
        <v>599</v>
      </c>
      <c r="AY691" s="29" t="s">
        <v>600</v>
      </c>
      <c r="AZ691" s="3">
        <v>126</v>
      </c>
      <c r="BA691" s="29" t="s">
        <v>60</v>
      </c>
      <c r="BB691" s="29">
        <v>126</v>
      </c>
      <c r="BC691" s="29" t="s">
        <v>60</v>
      </c>
      <c r="BD691" s="29" t="s">
        <v>60</v>
      </c>
      <c r="BE691" s="29" t="s">
        <v>60</v>
      </c>
      <c r="BF691" s="31" t="str">
        <f>IFERROR(VLOOKUP(Data_Power_app[[#This Row],[PRO ODER]],'Result'!H:J,3,0),"")</f>
        <v>LAMINATION 5</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724</v>
      </c>
      <c r="B692" s="29" t="s">
        <v>6388</v>
      </c>
      <c r="C692" s="29" t="s">
        <v>6389</v>
      </c>
      <c r="D692" s="29" t="s">
        <v>57</v>
      </c>
      <c r="E692" s="29" t="s">
        <v>112</v>
      </c>
      <c r="F692" s="29" t="s">
        <v>59</v>
      </c>
      <c r="G692" s="29">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c r="Y692" s="4" t="s">
        <v>60</v>
      </c>
      <c r="Z692" s="4">
        <v>45818</v>
      </c>
      <c r="AA692" s="4"/>
      <c r="AB692" s="4" t="s">
        <v>60</v>
      </c>
      <c r="AC692" s="4">
        <v>45819</v>
      </c>
      <c r="AD692" s="4">
        <v>45820</v>
      </c>
      <c r="AE692" s="4">
        <v>45821</v>
      </c>
      <c r="AF692" s="4"/>
      <c r="AG692" s="29" t="s">
        <v>312</v>
      </c>
      <c r="AH692" s="29" t="s">
        <v>108</v>
      </c>
      <c r="AI692" s="29" t="s">
        <v>596</v>
      </c>
      <c r="AJ692" s="29" t="s">
        <v>64</v>
      </c>
      <c r="AK692" s="29" t="s">
        <v>100</v>
      </c>
      <c r="AL692" s="29" t="s">
        <v>66</v>
      </c>
      <c r="AM692" s="29" t="s">
        <v>67</v>
      </c>
      <c r="AN692" s="29">
        <v>12.17379</v>
      </c>
      <c r="AO692" s="29" t="s">
        <v>68</v>
      </c>
      <c r="AP692" s="29"/>
      <c r="AQ692" s="29"/>
      <c r="AR692" s="29" t="s">
        <v>68</v>
      </c>
      <c r="AS692" s="29"/>
      <c r="AT692" s="29"/>
      <c r="AU692" s="29" t="s">
        <v>597</v>
      </c>
      <c r="AV692" s="29" t="s">
        <v>598</v>
      </c>
      <c r="AW692" s="29">
        <v>26.62323</v>
      </c>
      <c r="AX692" s="29" t="s">
        <v>599</v>
      </c>
      <c r="AY692" s="29" t="s">
        <v>600</v>
      </c>
      <c r="AZ692" s="3">
        <v>333</v>
      </c>
      <c r="BA692" s="29" t="s">
        <v>60</v>
      </c>
      <c r="BB692" s="29">
        <v>333</v>
      </c>
      <c r="BC692" s="29" t="s">
        <v>60</v>
      </c>
      <c r="BD692" s="29" t="s">
        <v>60</v>
      </c>
      <c r="BE692" s="29" t="s">
        <v>60</v>
      </c>
      <c r="BF692" s="31" t="str">
        <f>IFERROR(VLOOKUP(Data_Power_app[[#This Row],[PRO ODER]],'Result'!H:J,3,0),"")</f>
        <v>LAMINATION 5</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725</v>
      </c>
      <c r="B693" s="29" t="s">
        <v>6390</v>
      </c>
      <c r="C693" s="29" t="s">
        <v>6391</v>
      </c>
      <c r="D693" s="29" t="s">
        <v>57</v>
      </c>
      <c r="E693" s="29" t="s">
        <v>112</v>
      </c>
      <c r="F693" s="29" t="s">
        <v>59</v>
      </c>
      <c r="G693" s="29">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c r="Y693" s="4" t="s">
        <v>60</v>
      </c>
      <c r="Z693" s="4">
        <v>45818</v>
      </c>
      <c r="AA693" s="4"/>
      <c r="AB693" s="4" t="s">
        <v>60</v>
      </c>
      <c r="AC693" s="4">
        <v>45819</v>
      </c>
      <c r="AD693" s="4">
        <v>45820</v>
      </c>
      <c r="AE693" s="4">
        <v>45821</v>
      </c>
      <c r="AF693" s="4"/>
      <c r="AG693" s="29" t="s">
        <v>312</v>
      </c>
      <c r="AH693" s="29" t="s">
        <v>108</v>
      </c>
      <c r="AI693" s="29" t="s">
        <v>596</v>
      </c>
      <c r="AJ693" s="29" t="s">
        <v>64</v>
      </c>
      <c r="AK693" s="29" t="s">
        <v>100</v>
      </c>
      <c r="AL693" s="29" t="s">
        <v>66</v>
      </c>
      <c r="AM693" s="29" t="s">
        <v>67</v>
      </c>
      <c r="AN693" s="29">
        <v>2.86958</v>
      </c>
      <c r="AO693" s="29" t="s">
        <v>68</v>
      </c>
      <c r="AP693" s="29"/>
      <c r="AQ693" s="29"/>
      <c r="AR693" s="29" t="s">
        <v>68</v>
      </c>
      <c r="AS693" s="29"/>
      <c r="AT693" s="29"/>
      <c r="AU693" s="29" t="s">
        <v>597</v>
      </c>
      <c r="AV693" s="29" t="s">
        <v>598</v>
      </c>
      <c r="AW693" s="29">
        <v>6.2756600000000002</v>
      </c>
      <c r="AX693" s="29" t="s">
        <v>599</v>
      </c>
      <c r="AY693" s="29" t="s">
        <v>600</v>
      </c>
      <c r="AZ693" s="3">
        <v>80</v>
      </c>
      <c r="BA693" s="29" t="s">
        <v>60</v>
      </c>
      <c r="BB693" s="29">
        <v>80</v>
      </c>
      <c r="BC693" s="29" t="s">
        <v>60</v>
      </c>
      <c r="BD693" s="29" t="s">
        <v>60</v>
      </c>
      <c r="BE693" s="29" t="s">
        <v>60</v>
      </c>
      <c r="BF693" s="31" t="str">
        <f>IFERROR(VLOOKUP(Data_Power_app[[#This Row],[PRO ODER]],'Result'!H:J,3,0),"")</f>
        <v>LAMINATION 5</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726</v>
      </c>
      <c r="B694" s="29" t="s">
        <v>2928</v>
      </c>
      <c r="C694" s="29" t="s">
        <v>1138</v>
      </c>
      <c r="D694" s="29" t="s">
        <v>57</v>
      </c>
      <c r="E694" s="29" t="s">
        <v>112</v>
      </c>
      <c r="F694" s="29" t="s">
        <v>59</v>
      </c>
      <c r="G694" s="29">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c r="Y694" s="4" t="s">
        <v>60</v>
      </c>
      <c r="Z694" s="4">
        <v>45818</v>
      </c>
      <c r="AA694" s="4"/>
      <c r="AB694" s="4" t="s">
        <v>60</v>
      </c>
      <c r="AC694" s="4">
        <v>45819</v>
      </c>
      <c r="AD694" s="4">
        <v>45820</v>
      </c>
      <c r="AE694" s="4">
        <v>45821</v>
      </c>
      <c r="AF694" s="4"/>
      <c r="AG694" s="29" t="s">
        <v>312</v>
      </c>
      <c r="AH694" s="29" t="s">
        <v>108</v>
      </c>
      <c r="AI694" s="29" t="s">
        <v>681</v>
      </c>
      <c r="AJ694" s="29" t="s">
        <v>64</v>
      </c>
      <c r="AK694" s="29" t="s">
        <v>100</v>
      </c>
      <c r="AL694" s="29" t="s">
        <v>66</v>
      </c>
      <c r="AM694" s="29" t="s">
        <v>67</v>
      </c>
      <c r="AN694" s="29">
        <v>1.0558099999999999</v>
      </c>
      <c r="AO694" s="29" t="s">
        <v>68</v>
      </c>
      <c r="AP694" s="29"/>
      <c r="AQ694" s="29"/>
      <c r="AR694" s="29" t="s">
        <v>68</v>
      </c>
      <c r="AS694" s="29"/>
      <c r="AT694" s="29"/>
      <c r="AU694" s="29" t="s">
        <v>190</v>
      </c>
      <c r="AV694" s="29" t="s">
        <v>191</v>
      </c>
      <c r="AW694" s="29">
        <v>2.3090799999999998</v>
      </c>
      <c r="AX694" s="29" t="s">
        <v>157</v>
      </c>
      <c r="AY694" s="29" t="s">
        <v>158</v>
      </c>
      <c r="AZ694" s="3">
        <v>30</v>
      </c>
      <c r="BA694" s="29" t="s">
        <v>60</v>
      </c>
      <c r="BB694" s="29">
        <v>30</v>
      </c>
      <c r="BC694" s="29" t="s">
        <v>60</v>
      </c>
      <c r="BD694" s="29" t="s">
        <v>60</v>
      </c>
      <c r="BE694" s="29" t="s">
        <v>60</v>
      </c>
      <c r="BF694" s="31" t="str">
        <f>IFERROR(VLOOKUP(Data_Power_app[[#This Row],[PRO ODER]],'Result'!H:J,3,0),"")</f>
        <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7">
        <v>727</v>
      </c>
      <c r="B695" s="29" t="s">
        <v>5628</v>
      </c>
      <c r="C695" s="29" t="s">
        <v>5629</v>
      </c>
      <c r="D695" s="29" t="s">
        <v>57</v>
      </c>
      <c r="E695" s="29" t="s">
        <v>112</v>
      </c>
      <c r="F695" s="29" t="s">
        <v>59</v>
      </c>
      <c r="G695" s="29">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29" t="s">
        <v>1106</v>
      </c>
      <c r="AH695" s="29" t="s">
        <v>108</v>
      </c>
      <c r="AI695" s="29" t="s">
        <v>681</v>
      </c>
      <c r="AJ695" s="29" t="s">
        <v>64</v>
      </c>
      <c r="AK695" s="29" t="s">
        <v>100</v>
      </c>
      <c r="AL695" s="29" t="s">
        <v>66</v>
      </c>
      <c r="AM695" s="29" t="s">
        <v>67</v>
      </c>
      <c r="AN695" s="29">
        <v>74.105689999999996</v>
      </c>
      <c r="AO695" s="29" t="s">
        <v>68</v>
      </c>
      <c r="AP695" s="29"/>
      <c r="AQ695" s="29"/>
      <c r="AR695" s="29" t="s">
        <v>68</v>
      </c>
      <c r="AS695" s="29"/>
      <c r="AT695" s="29"/>
      <c r="AU695" s="29" t="s">
        <v>190</v>
      </c>
      <c r="AV695" s="29" t="s">
        <v>191</v>
      </c>
      <c r="AW695" s="29">
        <v>162.05884</v>
      </c>
      <c r="AX695" s="29" t="s">
        <v>157</v>
      </c>
      <c r="AY695" s="29" t="s">
        <v>158</v>
      </c>
      <c r="AZ695" s="3">
        <v>1995</v>
      </c>
      <c r="BA695" s="29" t="s">
        <v>60</v>
      </c>
      <c r="BB695" s="29">
        <v>1995</v>
      </c>
      <c r="BC695" s="29" t="s">
        <v>60</v>
      </c>
      <c r="BD695" s="29" t="s">
        <v>60</v>
      </c>
      <c r="BE695" s="29" t="s">
        <v>60</v>
      </c>
      <c r="BF695" s="31" t="str">
        <f>IFERROR(VLOOKUP(Data_Power_app[[#This Row],[PRO ODER]],'Result'!H:J,3,0),"")</f>
        <v>LAMINATION 5</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728</v>
      </c>
      <c r="B696" s="29" t="s">
        <v>6392</v>
      </c>
      <c r="C696" s="29" t="s">
        <v>6393</v>
      </c>
      <c r="D696" s="29" t="s">
        <v>57</v>
      </c>
      <c r="E696" s="29" t="s">
        <v>112</v>
      </c>
      <c r="F696" s="29" t="s">
        <v>59</v>
      </c>
      <c r="G696" s="29">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c r="Y696" s="4" t="s">
        <v>60</v>
      </c>
      <c r="Z696" s="4">
        <v>45818</v>
      </c>
      <c r="AA696" s="4"/>
      <c r="AB696" s="4" t="s">
        <v>60</v>
      </c>
      <c r="AC696" s="4">
        <v>45819</v>
      </c>
      <c r="AD696" s="4">
        <v>45820</v>
      </c>
      <c r="AE696" s="4">
        <v>45821</v>
      </c>
      <c r="AF696" s="4"/>
      <c r="AG696" s="29" t="s">
        <v>312</v>
      </c>
      <c r="AH696" s="29" t="s">
        <v>108</v>
      </c>
      <c r="AI696" s="29" t="s">
        <v>596</v>
      </c>
      <c r="AJ696" s="29" t="s">
        <v>64</v>
      </c>
      <c r="AK696" s="29" t="s">
        <v>100</v>
      </c>
      <c r="AL696" s="29" t="s">
        <v>66</v>
      </c>
      <c r="AM696" s="29" t="s">
        <v>67</v>
      </c>
      <c r="AN696" s="29">
        <v>52.60145</v>
      </c>
      <c r="AO696" s="29" t="s">
        <v>68</v>
      </c>
      <c r="AP696" s="29"/>
      <c r="AQ696" s="29"/>
      <c r="AR696" s="29" t="s">
        <v>68</v>
      </c>
      <c r="AS696" s="29"/>
      <c r="AT696" s="29"/>
      <c r="AU696" s="29" t="s">
        <v>597</v>
      </c>
      <c r="AV696" s="29" t="s">
        <v>598</v>
      </c>
      <c r="AW696" s="29">
        <v>115.03224</v>
      </c>
      <c r="AX696" s="29" t="s">
        <v>599</v>
      </c>
      <c r="AY696" s="29" t="s">
        <v>600</v>
      </c>
      <c r="AZ696" s="3">
        <v>1415</v>
      </c>
      <c r="BA696" s="29" t="s">
        <v>60</v>
      </c>
      <c r="BB696" s="29">
        <v>1415</v>
      </c>
      <c r="BC696" s="29" t="s">
        <v>60</v>
      </c>
      <c r="BD696" s="29" t="s">
        <v>60</v>
      </c>
      <c r="BE696" s="29" t="s">
        <v>60</v>
      </c>
      <c r="BF696" s="31" t="str">
        <f>IFERROR(VLOOKUP(Data_Power_app[[#This Row],[PRO ODER]],'Result'!H:J,3,0),"")</f>
        <v>LAMINATION 5</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729</v>
      </c>
      <c r="B697" s="29" t="s">
        <v>3871</v>
      </c>
      <c r="C697" s="29" t="s">
        <v>3872</v>
      </c>
      <c r="D697" s="29" t="s">
        <v>57</v>
      </c>
      <c r="E697" s="29" t="s">
        <v>106</v>
      </c>
      <c r="F697" s="29" t="s">
        <v>59</v>
      </c>
      <c r="G697" s="29">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29" t="s">
        <v>62</v>
      </c>
      <c r="AH697" s="29" t="s">
        <v>63</v>
      </c>
      <c r="AI697" s="29" t="s">
        <v>672</v>
      </c>
      <c r="AJ697" s="29" t="s">
        <v>64</v>
      </c>
      <c r="AK697" s="29" t="s">
        <v>65</v>
      </c>
      <c r="AL697" s="29" t="s">
        <v>66</v>
      </c>
      <c r="AM697" s="29" t="s">
        <v>67</v>
      </c>
      <c r="AN697" s="29">
        <v>61.171529999999997</v>
      </c>
      <c r="AO697" s="29" t="s">
        <v>68</v>
      </c>
      <c r="AP697" s="29"/>
      <c r="AQ697" s="29"/>
      <c r="AR697" s="29" t="s">
        <v>68</v>
      </c>
      <c r="AS697" s="29"/>
      <c r="AT697" s="29"/>
      <c r="AU697" s="29" t="s">
        <v>597</v>
      </c>
      <c r="AV697" s="29" t="s">
        <v>598</v>
      </c>
      <c r="AW697" s="29">
        <v>133.79111</v>
      </c>
      <c r="AX697" s="29" t="s">
        <v>602</v>
      </c>
      <c r="AY697" s="29" t="s">
        <v>603</v>
      </c>
      <c r="AZ697" s="3">
        <v>1995</v>
      </c>
      <c r="BA697" s="29" t="s">
        <v>60</v>
      </c>
      <c r="BB697" s="29">
        <v>1995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730</v>
      </c>
      <c r="B698" s="29" t="s">
        <v>6394</v>
      </c>
      <c r="C698" s="29" t="s">
        <v>6395</v>
      </c>
      <c r="D698" s="29" t="s">
        <v>57</v>
      </c>
      <c r="E698" s="29" t="s">
        <v>106</v>
      </c>
      <c r="F698" s="29" t="s">
        <v>59</v>
      </c>
      <c r="G698" s="29">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c r="W698" s="4">
        <v>45818</v>
      </c>
      <c r="X698" s="4"/>
      <c r="Y698" s="4" t="s">
        <v>60</v>
      </c>
      <c r="Z698" s="4">
        <v>45818</v>
      </c>
      <c r="AA698" s="4"/>
      <c r="AB698" s="4" t="s">
        <v>60</v>
      </c>
      <c r="AC698" s="4">
        <v>45819</v>
      </c>
      <c r="AD698" s="4">
        <v>45820</v>
      </c>
      <c r="AE698" s="4">
        <v>45821</v>
      </c>
      <c r="AF698" s="4"/>
      <c r="AG698" s="29" t="s">
        <v>242</v>
      </c>
      <c r="AH698" s="29" t="s">
        <v>63</v>
      </c>
      <c r="AI698" s="29" t="s">
        <v>672</v>
      </c>
      <c r="AJ698" s="29" t="s">
        <v>64</v>
      </c>
      <c r="AK698" s="29" t="s">
        <v>65</v>
      </c>
      <c r="AL698" s="29" t="s">
        <v>66</v>
      </c>
      <c r="AM698" s="29" t="s">
        <v>67</v>
      </c>
      <c r="AN698" s="29">
        <v>2.7061000000000002</v>
      </c>
      <c r="AO698" s="29" t="s">
        <v>68</v>
      </c>
      <c r="AP698" s="29"/>
      <c r="AQ698" s="29"/>
      <c r="AR698" s="29" t="s">
        <v>68</v>
      </c>
      <c r="AS698" s="29"/>
      <c r="AT698" s="29"/>
      <c r="AU698" s="29" t="s">
        <v>597</v>
      </c>
      <c r="AV698" s="29" t="s">
        <v>598</v>
      </c>
      <c r="AW698" s="29">
        <v>5.9187099999999999</v>
      </c>
      <c r="AX698" s="29" t="s">
        <v>602</v>
      </c>
      <c r="AY698" s="29" t="s">
        <v>603</v>
      </c>
      <c r="AZ698" s="3">
        <v>90</v>
      </c>
      <c r="BA698" s="29" t="s">
        <v>60</v>
      </c>
      <c r="BB698" s="29">
        <v>90</v>
      </c>
      <c r="BC698" s="29" t="s">
        <v>60</v>
      </c>
      <c r="BD698" s="29" t="s">
        <v>60</v>
      </c>
      <c r="BE698" s="29" t="s">
        <v>60</v>
      </c>
      <c r="BF698" s="31" t="str">
        <f>IFERROR(VLOOKUP(Data_Power_app[[#This Row],[PRO ODER]],'Result'!H:J,3,0),"")</f>
        <v>LAMINATION 5</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731</v>
      </c>
      <c r="B699" s="29" t="s">
        <v>6396</v>
      </c>
      <c r="C699" s="29" t="s">
        <v>6397</v>
      </c>
      <c r="D699" s="29" t="s">
        <v>57</v>
      </c>
      <c r="E699" s="29" t="s">
        <v>106</v>
      </c>
      <c r="F699" s="29" t="s">
        <v>59</v>
      </c>
      <c r="G699" s="29">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c r="W699" s="4">
        <v>45818</v>
      </c>
      <c r="X699" s="4"/>
      <c r="Y699" s="4" t="s">
        <v>60</v>
      </c>
      <c r="Z699" s="4">
        <v>45818</v>
      </c>
      <c r="AA699" s="4"/>
      <c r="AB699" s="4" t="s">
        <v>60</v>
      </c>
      <c r="AC699" s="4">
        <v>45819</v>
      </c>
      <c r="AD699" s="4">
        <v>45820</v>
      </c>
      <c r="AE699" s="4">
        <v>45821</v>
      </c>
      <c r="AF699" s="4"/>
      <c r="AG699" s="29" t="s">
        <v>242</v>
      </c>
      <c r="AH699" s="29" t="s">
        <v>63</v>
      </c>
      <c r="AI699" s="29" t="s">
        <v>672</v>
      </c>
      <c r="AJ699" s="29" t="s">
        <v>64</v>
      </c>
      <c r="AK699" s="29" t="s">
        <v>65</v>
      </c>
      <c r="AL699" s="29" t="s">
        <v>66</v>
      </c>
      <c r="AM699" s="29" t="s">
        <v>67</v>
      </c>
      <c r="AN699" s="29">
        <v>22.164429999999999</v>
      </c>
      <c r="AO699" s="29" t="s">
        <v>68</v>
      </c>
      <c r="AP699" s="29"/>
      <c r="AQ699" s="29"/>
      <c r="AR699" s="29" t="s">
        <v>68</v>
      </c>
      <c r="AS699" s="29"/>
      <c r="AT699" s="29"/>
      <c r="AU699" s="29" t="s">
        <v>597</v>
      </c>
      <c r="AV699" s="29" t="s">
        <v>598</v>
      </c>
      <c r="AW699" s="29">
        <v>48.476529999999997</v>
      </c>
      <c r="AX699" s="29" t="s">
        <v>602</v>
      </c>
      <c r="AY699" s="29" t="s">
        <v>603</v>
      </c>
      <c r="AZ699" s="3">
        <v>755</v>
      </c>
      <c r="BA699" s="29" t="s">
        <v>60</v>
      </c>
      <c r="BB699" s="29">
        <v>755</v>
      </c>
      <c r="BC699" s="29" t="s">
        <v>60</v>
      </c>
      <c r="BD699" s="29" t="s">
        <v>60</v>
      </c>
      <c r="BE699" s="29" t="s">
        <v>60</v>
      </c>
      <c r="BF699" s="31" t="str">
        <f>IFERROR(VLOOKUP(Data_Power_app[[#This Row],[PRO ODER]],'Result'!H:J,3,0),"")</f>
        <v>LAMINATION 5</v>
      </c>
      <c r="BG699" s="13" t="str">
        <f>IFERROR(VLOOKUP(Data_Power_app[[#This Row],[PRO ODER]]&amp;"LAM",'Real Time'!A:E,4,0),"")</f>
        <v>ML-06</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7">
        <v>732</v>
      </c>
      <c r="B700" s="29" t="s">
        <v>6398</v>
      </c>
      <c r="C700" s="29" t="s">
        <v>6399</v>
      </c>
      <c r="D700" s="29" t="s">
        <v>57</v>
      </c>
      <c r="E700" s="29" t="s">
        <v>106</v>
      </c>
      <c r="F700" s="29" t="s">
        <v>59</v>
      </c>
      <c r="G700" s="29">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c r="W700" s="4">
        <v>45818</v>
      </c>
      <c r="X700" s="4"/>
      <c r="Y700" s="4" t="s">
        <v>60</v>
      </c>
      <c r="Z700" s="4">
        <v>45818</v>
      </c>
      <c r="AA700" s="4"/>
      <c r="AB700" s="4" t="s">
        <v>60</v>
      </c>
      <c r="AC700" s="4">
        <v>45819</v>
      </c>
      <c r="AD700" s="4">
        <v>45820</v>
      </c>
      <c r="AE700" s="4">
        <v>45821</v>
      </c>
      <c r="AF700" s="4"/>
      <c r="AG700" s="29" t="s">
        <v>242</v>
      </c>
      <c r="AH700" s="29" t="s">
        <v>63</v>
      </c>
      <c r="AI700" s="29" t="s">
        <v>672</v>
      </c>
      <c r="AJ700" s="29" t="s">
        <v>64</v>
      </c>
      <c r="AK700" s="29" t="s">
        <v>65</v>
      </c>
      <c r="AL700" s="29" t="s">
        <v>66</v>
      </c>
      <c r="AM700" s="29" t="s">
        <v>67</v>
      </c>
      <c r="AN700" s="29">
        <v>17.316970000000001</v>
      </c>
      <c r="AO700" s="29" t="s">
        <v>68</v>
      </c>
      <c r="AP700" s="29"/>
      <c r="AQ700" s="29"/>
      <c r="AR700" s="29" t="s">
        <v>68</v>
      </c>
      <c r="AS700" s="29"/>
      <c r="AT700" s="29"/>
      <c r="AU700" s="29" t="s">
        <v>597</v>
      </c>
      <c r="AV700" s="29" t="s">
        <v>598</v>
      </c>
      <c r="AW700" s="29">
        <v>37.873170000000002</v>
      </c>
      <c r="AX700" s="29" t="s">
        <v>602</v>
      </c>
      <c r="AY700" s="29" t="s">
        <v>603</v>
      </c>
      <c r="AZ700" s="3">
        <v>595</v>
      </c>
      <c r="BA700" s="29" t="s">
        <v>60</v>
      </c>
      <c r="BB700" s="29">
        <v>595</v>
      </c>
      <c r="BC700" s="29" t="s">
        <v>60</v>
      </c>
      <c r="BD700" s="29" t="s">
        <v>60</v>
      </c>
      <c r="BE700" s="29" t="s">
        <v>60</v>
      </c>
      <c r="BF700" s="31" t="str">
        <f>IFERROR(VLOOKUP(Data_Power_app[[#This Row],[PRO ODER]],'Result'!H:J,3,0),"")</f>
        <v>LAMINATION 5</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733</v>
      </c>
      <c r="B701" s="29" t="s">
        <v>2929</v>
      </c>
      <c r="C701" s="29" t="s">
        <v>2930</v>
      </c>
      <c r="D701" s="29" t="s">
        <v>57</v>
      </c>
      <c r="E701" s="29" t="s">
        <v>106</v>
      </c>
      <c r="F701" s="29" t="s">
        <v>59</v>
      </c>
      <c r="G701" s="29">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29" t="s">
        <v>1106</v>
      </c>
      <c r="AH701" s="29" t="s">
        <v>63</v>
      </c>
      <c r="AI701" s="29" t="s">
        <v>672</v>
      </c>
      <c r="AJ701" s="29" t="s">
        <v>64</v>
      </c>
      <c r="AK701" s="29" t="s">
        <v>65</v>
      </c>
      <c r="AL701" s="29" t="s">
        <v>66</v>
      </c>
      <c r="AM701" s="29" t="s">
        <v>67</v>
      </c>
      <c r="AN701" s="29">
        <v>3.9203199999999998</v>
      </c>
      <c r="AO701" s="29" t="s">
        <v>68</v>
      </c>
      <c r="AP701" s="29"/>
      <c r="AQ701" s="29"/>
      <c r="AR701" s="29" t="s">
        <v>68</v>
      </c>
      <c r="AS701" s="29"/>
      <c r="AT701" s="29"/>
      <c r="AU701" s="29" t="s">
        <v>597</v>
      </c>
      <c r="AV701" s="29" t="s">
        <v>598</v>
      </c>
      <c r="AW701" s="29">
        <v>8.5744600000000002</v>
      </c>
      <c r="AX701" s="29" t="s">
        <v>602</v>
      </c>
      <c r="AY701" s="29" t="s">
        <v>603</v>
      </c>
      <c r="AZ701" s="3">
        <v>131</v>
      </c>
      <c r="BA701" s="29" t="s">
        <v>60</v>
      </c>
      <c r="BB701" s="29">
        <v>131</v>
      </c>
      <c r="BC701" s="29" t="s">
        <v>60</v>
      </c>
      <c r="BD701" s="29" t="s">
        <v>60</v>
      </c>
      <c r="BE701" s="29" t="s">
        <v>60</v>
      </c>
      <c r="BF701" s="31" t="str">
        <f>IFERROR(VLOOKUP(Data_Power_app[[#This Row],[PRO ODER]],'Result'!H:J,3,0),"")</f>
        <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7">
        <v>734</v>
      </c>
      <c r="B702" s="29" t="s">
        <v>6400</v>
      </c>
      <c r="C702" s="29" t="s">
        <v>6401</v>
      </c>
      <c r="D702" s="29" t="s">
        <v>57</v>
      </c>
      <c r="E702" s="29" t="s">
        <v>106</v>
      </c>
      <c r="F702" s="29" t="s">
        <v>59</v>
      </c>
      <c r="G702" s="29">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c r="W702" s="4">
        <v>45818</v>
      </c>
      <c r="X702" s="4"/>
      <c r="Y702" s="4" t="s">
        <v>60</v>
      </c>
      <c r="Z702" s="4">
        <v>45818</v>
      </c>
      <c r="AA702" s="4"/>
      <c r="AB702" s="4" t="s">
        <v>60</v>
      </c>
      <c r="AC702" s="4">
        <v>45819</v>
      </c>
      <c r="AD702" s="4">
        <v>45820</v>
      </c>
      <c r="AE702" s="4">
        <v>45821</v>
      </c>
      <c r="AF702" s="4"/>
      <c r="AG702" s="29" t="s">
        <v>242</v>
      </c>
      <c r="AH702" s="29" t="s">
        <v>63</v>
      </c>
      <c r="AI702" s="29" t="s">
        <v>672</v>
      </c>
      <c r="AJ702" s="29" t="s">
        <v>64</v>
      </c>
      <c r="AK702" s="29" t="s">
        <v>65</v>
      </c>
      <c r="AL702" s="29" t="s">
        <v>66</v>
      </c>
      <c r="AM702" s="29" t="s">
        <v>67</v>
      </c>
      <c r="AN702" s="29">
        <v>18.238980000000002</v>
      </c>
      <c r="AO702" s="29" t="s">
        <v>68</v>
      </c>
      <c r="AP702" s="29"/>
      <c r="AQ702" s="29"/>
      <c r="AR702" s="29" t="s">
        <v>68</v>
      </c>
      <c r="AS702" s="29"/>
      <c r="AT702" s="29"/>
      <c r="AU702" s="29" t="s">
        <v>597</v>
      </c>
      <c r="AV702" s="29" t="s">
        <v>598</v>
      </c>
      <c r="AW702" s="29">
        <v>39.891190000000002</v>
      </c>
      <c r="AX702" s="29" t="s">
        <v>602</v>
      </c>
      <c r="AY702" s="29" t="s">
        <v>603</v>
      </c>
      <c r="AZ702" s="3">
        <v>605</v>
      </c>
      <c r="BA702" s="29" t="s">
        <v>60</v>
      </c>
      <c r="BB702" s="29">
        <v>605</v>
      </c>
      <c r="BC702" s="29" t="s">
        <v>60</v>
      </c>
      <c r="BD702" s="29" t="s">
        <v>60</v>
      </c>
      <c r="BE702" s="29" t="s">
        <v>60</v>
      </c>
      <c r="BF702" s="31" t="str">
        <f>IFERROR(VLOOKUP(Data_Power_app[[#This Row],[PRO ODER]],'Result'!H:J,3,0),"")</f>
        <v>LAMINATION 5</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735</v>
      </c>
      <c r="B703" s="29" t="s">
        <v>2931</v>
      </c>
      <c r="C703" s="29" t="s">
        <v>2932</v>
      </c>
      <c r="D703" s="29" t="s">
        <v>57</v>
      </c>
      <c r="E703" s="29" t="s">
        <v>106</v>
      </c>
      <c r="F703" s="29" t="s">
        <v>59</v>
      </c>
      <c r="G703" s="29">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29" t="s">
        <v>1106</v>
      </c>
      <c r="AH703" s="29" t="s">
        <v>63</v>
      </c>
      <c r="AI703" s="29" t="s">
        <v>706</v>
      </c>
      <c r="AJ703" s="29" t="s">
        <v>64</v>
      </c>
      <c r="AK703" s="29" t="s">
        <v>65</v>
      </c>
      <c r="AL703" s="29" t="s">
        <v>66</v>
      </c>
      <c r="AM703" s="29" t="s">
        <v>67</v>
      </c>
      <c r="AN703" s="29">
        <v>82.154079999999993</v>
      </c>
      <c r="AO703" s="29" t="s">
        <v>68</v>
      </c>
      <c r="AP703" s="29"/>
      <c r="AQ703" s="29"/>
      <c r="AR703" s="29" t="s">
        <v>68</v>
      </c>
      <c r="AS703" s="29"/>
      <c r="AT703" s="29"/>
      <c r="AU703" s="29" t="s">
        <v>134</v>
      </c>
      <c r="AV703" s="29" t="s">
        <v>135</v>
      </c>
      <c r="AW703" s="29">
        <v>179.68416999999999</v>
      </c>
      <c r="AX703" s="29" t="s">
        <v>69</v>
      </c>
      <c r="AY703" s="29" t="s">
        <v>70</v>
      </c>
      <c r="AZ703" s="3">
        <v>2605</v>
      </c>
      <c r="BA703" s="29" t="s">
        <v>60</v>
      </c>
      <c r="BB703" s="29">
        <v>2605</v>
      </c>
      <c r="BC703" s="29" t="s">
        <v>60</v>
      </c>
      <c r="BD703" s="29" t="s">
        <v>60</v>
      </c>
      <c r="BE703" s="29" t="s">
        <v>60</v>
      </c>
      <c r="BF703" s="31" t="str">
        <f>IFERROR(VLOOKUP(Data_Power_app[[#This Row],[PRO ODER]],'Result'!H:J,3,0),"")</f>
        <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7">
        <v>736</v>
      </c>
      <c r="B704" s="29" t="s">
        <v>2933</v>
      </c>
      <c r="C704" s="29" t="s">
        <v>2934</v>
      </c>
      <c r="D704" s="29" t="s">
        <v>57</v>
      </c>
      <c r="E704" s="29" t="s">
        <v>106</v>
      </c>
      <c r="F704" s="29" t="s">
        <v>59</v>
      </c>
      <c r="G704" s="29">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29" t="s">
        <v>1106</v>
      </c>
      <c r="AH704" s="29" t="s">
        <v>63</v>
      </c>
      <c r="AI704" s="29" t="s">
        <v>706</v>
      </c>
      <c r="AJ704" s="29" t="s">
        <v>64</v>
      </c>
      <c r="AK704" s="29" t="s">
        <v>65</v>
      </c>
      <c r="AL704" s="29" t="s">
        <v>66</v>
      </c>
      <c r="AM704" s="29" t="s">
        <v>67</v>
      </c>
      <c r="AN704" s="29">
        <v>25.79477</v>
      </c>
      <c r="AO704" s="29" t="s">
        <v>68</v>
      </c>
      <c r="AP704" s="29"/>
      <c r="AQ704" s="29"/>
      <c r="AR704" s="29" t="s">
        <v>68</v>
      </c>
      <c r="AS704" s="29"/>
      <c r="AT704" s="29"/>
      <c r="AU704" s="29" t="s">
        <v>134</v>
      </c>
      <c r="AV704" s="29" t="s">
        <v>135</v>
      </c>
      <c r="AW704" s="29">
        <v>56.416460000000001</v>
      </c>
      <c r="AX704" s="29" t="s">
        <v>69</v>
      </c>
      <c r="AY704" s="29" t="s">
        <v>70</v>
      </c>
      <c r="AZ704" s="3">
        <v>855</v>
      </c>
      <c r="BA704" s="29" t="s">
        <v>60</v>
      </c>
      <c r="BB704" s="29">
        <v>855</v>
      </c>
      <c r="BC704" s="29" t="s">
        <v>60</v>
      </c>
      <c r="BD704" s="29" t="s">
        <v>60</v>
      </c>
      <c r="BE704" s="29" t="s">
        <v>60</v>
      </c>
      <c r="BF704" s="31" t="str">
        <f>IFERROR(VLOOKUP(Data_Power_app[[#This Row],[PRO ODER]],'Result'!H:J,3,0),"")</f>
        <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7">
        <v>737</v>
      </c>
      <c r="B705" s="29" t="s">
        <v>2936</v>
      </c>
      <c r="C705" s="29" t="s">
        <v>2937</v>
      </c>
      <c r="D705" s="29" t="s">
        <v>57</v>
      </c>
      <c r="E705" s="29" t="s">
        <v>106</v>
      </c>
      <c r="F705" s="29" t="s">
        <v>59</v>
      </c>
      <c r="G705" s="29">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29" t="s">
        <v>1106</v>
      </c>
      <c r="AH705" s="29" t="s">
        <v>63</v>
      </c>
      <c r="AI705" s="29" t="s">
        <v>706</v>
      </c>
      <c r="AJ705" s="29" t="s">
        <v>64</v>
      </c>
      <c r="AK705" s="29" t="s">
        <v>65</v>
      </c>
      <c r="AL705" s="29" t="s">
        <v>66</v>
      </c>
      <c r="AM705" s="29" t="s">
        <v>67</v>
      </c>
      <c r="AN705" s="29">
        <v>3.1330900000000002</v>
      </c>
      <c r="AO705" s="29" t="s">
        <v>68</v>
      </c>
      <c r="AP705" s="29"/>
      <c r="AQ705" s="29"/>
      <c r="AR705" s="29" t="s">
        <v>68</v>
      </c>
      <c r="AS705" s="29"/>
      <c r="AT705" s="29"/>
      <c r="AU705" s="29" t="s">
        <v>134</v>
      </c>
      <c r="AV705" s="29" t="s">
        <v>135</v>
      </c>
      <c r="AW705" s="29">
        <v>6.85229</v>
      </c>
      <c r="AX705" s="29" t="s">
        <v>69</v>
      </c>
      <c r="AY705" s="29" t="s">
        <v>70</v>
      </c>
      <c r="AZ705" s="3">
        <v>106</v>
      </c>
      <c r="BA705" s="29" t="s">
        <v>60</v>
      </c>
      <c r="BB705" s="29">
        <v>106</v>
      </c>
      <c r="BC705" s="29" t="s">
        <v>60</v>
      </c>
      <c r="BD705" s="29" t="s">
        <v>60</v>
      </c>
      <c r="BE705" s="29" t="s">
        <v>60</v>
      </c>
      <c r="BF705" s="31" t="str">
        <f>IFERROR(VLOOKUP(Data_Power_app[[#This Row],[PRO ODER]],'Result'!H:J,3,0),"")</f>
        <v/>
      </c>
      <c r="BG705" s="13"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7">
        <v>738</v>
      </c>
      <c r="B706" s="29" t="s">
        <v>7893</v>
      </c>
      <c r="C706" s="29" t="s">
        <v>7558</v>
      </c>
      <c r="D706" s="29" t="s">
        <v>57</v>
      </c>
      <c r="E706" s="29" t="s">
        <v>106</v>
      </c>
      <c r="F706" s="29" t="s">
        <v>59</v>
      </c>
      <c r="G706" s="29">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c r="Y706" s="4" t="s">
        <v>60</v>
      </c>
      <c r="Z706" s="4">
        <v>45818</v>
      </c>
      <c r="AA706" s="4"/>
      <c r="AB706" s="4" t="s">
        <v>60</v>
      </c>
      <c r="AC706" s="4">
        <v>45819</v>
      </c>
      <c r="AD706" s="4">
        <v>45820</v>
      </c>
      <c r="AE706" s="4">
        <v>45821</v>
      </c>
      <c r="AF706" s="4"/>
      <c r="AG706" s="29" t="s">
        <v>312</v>
      </c>
      <c r="AH706" s="29" t="s">
        <v>108</v>
      </c>
      <c r="AI706" s="29" t="s">
        <v>1354</v>
      </c>
      <c r="AJ706" s="29" t="s">
        <v>64</v>
      </c>
      <c r="AK706" s="29" t="s">
        <v>100</v>
      </c>
      <c r="AL706" s="29" t="s">
        <v>66</v>
      </c>
      <c r="AM706" s="29" t="s">
        <v>67</v>
      </c>
      <c r="AN706" s="29">
        <v>34.260019999999997</v>
      </c>
      <c r="AO706" s="29" t="s">
        <v>68</v>
      </c>
      <c r="AP706" s="29"/>
      <c r="AQ706" s="29"/>
      <c r="AR706" s="29" t="s">
        <v>68</v>
      </c>
      <c r="AS706" s="29"/>
      <c r="AT706" s="29"/>
      <c r="AU706" s="29" t="s">
        <v>759</v>
      </c>
      <c r="AV706" s="29" t="s">
        <v>760</v>
      </c>
      <c r="AW706" s="29">
        <v>74.923689999999993</v>
      </c>
      <c r="AX706" s="29" t="s">
        <v>857</v>
      </c>
      <c r="AY706" s="29" t="s">
        <v>109</v>
      </c>
      <c r="AZ706" s="3">
        <v>935</v>
      </c>
      <c r="BA706" s="29" t="s">
        <v>60</v>
      </c>
      <c r="BB706" s="29">
        <v>935</v>
      </c>
      <c r="BC706" s="29" t="s">
        <v>60</v>
      </c>
      <c r="BD706" s="29" t="s">
        <v>60</v>
      </c>
      <c r="BE706" s="29" t="s">
        <v>60</v>
      </c>
      <c r="BF706" s="31" t="str">
        <f>IFERROR(VLOOKUP(Data_Power_app[[#This Row],[PRO ODER]],'Result'!H:J,3,0),"")</f>
        <v>LAMINATION 6</v>
      </c>
      <c r="BG706" s="13"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7">
        <v>739</v>
      </c>
      <c r="B707" s="29" t="s">
        <v>7894</v>
      </c>
      <c r="C707" s="29" t="s">
        <v>7696</v>
      </c>
      <c r="D707" s="29" t="s">
        <v>57</v>
      </c>
      <c r="E707" s="29" t="s">
        <v>106</v>
      </c>
      <c r="F707" s="29" t="s">
        <v>59</v>
      </c>
      <c r="G707" s="29">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c r="Y707" s="4" t="s">
        <v>60</v>
      </c>
      <c r="Z707" s="4">
        <v>45818</v>
      </c>
      <c r="AA707" s="4"/>
      <c r="AB707" s="4" t="s">
        <v>60</v>
      </c>
      <c r="AC707" s="4">
        <v>45819</v>
      </c>
      <c r="AD707" s="4">
        <v>45820</v>
      </c>
      <c r="AE707" s="4">
        <v>45821</v>
      </c>
      <c r="AF707" s="4"/>
      <c r="AG707" s="29" t="s">
        <v>312</v>
      </c>
      <c r="AH707" s="29" t="s">
        <v>108</v>
      </c>
      <c r="AI707" s="29" t="s">
        <v>1354</v>
      </c>
      <c r="AJ707" s="29" t="s">
        <v>64</v>
      </c>
      <c r="AK707" s="29" t="s">
        <v>100</v>
      </c>
      <c r="AL707" s="29" t="s">
        <v>66</v>
      </c>
      <c r="AM707" s="29" t="s">
        <v>67</v>
      </c>
      <c r="AN707" s="29">
        <v>34.644950000000001</v>
      </c>
      <c r="AO707" s="29" t="s">
        <v>68</v>
      </c>
      <c r="AP707" s="29"/>
      <c r="AQ707" s="29"/>
      <c r="AR707" s="29" t="s">
        <v>68</v>
      </c>
      <c r="AS707" s="29"/>
      <c r="AT707" s="29"/>
      <c r="AU707" s="29" t="s">
        <v>759</v>
      </c>
      <c r="AV707" s="29" t="s">
        <v>760</v>
      </c>
      <c r="AW707" s="29">
        <v>75.764359999999996</v>
      </c>
      <c r="AX707" s="29" t="s">
        <v>857</v>
      </c>
      <c r="AY707" s="29" t="s">
        <v>109</v>
      </c>
      <c r="AZ707" s="3">
        <v>935</v>
      </c>
      <c r="BA707" s="29" t="s">
        <v>60</v>
      </c>
      <c r="BB707" s="29">
        <v>935</v>
      </c>
      <c r="BC707" s="29" t="s">
        <v>60</v>
      </c>
      <c r="BD707" s="29" t="s">
        <v>60</v>
      </c>
      <c r="BE707" s="29" t="s">
        <v>60</v>
      </c>
      <c r="BF707" s="31" t="str">
        <f>IFERROR(VLOOKUP(Data_Power_app[[#This Row],[PRO ODER]],'Result'!H:J,3,0),"")</f>
        <v>LAMINATION 6</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7">
        <v>740</v>
      </c>
      <c r="B708" s="29" t="s">
        <v>7895</v>
      </c>
      <c r="C708" s="29" t="s">
        <v>7697</v>
      </c>
      <c r="D708" s="29" t="s">
        <v>57</v>
      </c>
      <c r="E708" s="29" t="s">
        <v>106</v>
      </c>
      <c r="F708" s="29" t="s">
        <v>59</v>
      </c>
      <c r="G708" s="29">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c r="Y708" s="4" t="s">
        <v>60</v>
      </c>
      <c r="Z708" s="4">
        <v>45818</v>
      </c>
      <c r="AA708" s="4"/>
      <c r="AB708" s="4" t="s">
        <v>60</v>
      </c>
      <c r="AC708" s="4">
        <v>45819</v>
      </c>
      <c r="AD708" s="4">
        <v>45820</v>
      </c>
      <c r="AE708" s="4">
        <v>45821</v>
      </c>
      <c r="AF708" s="4"/>
      <c r="AG708" s="29" t="s">
        <v>312</v>
      </c>
      <c r="AH708" s="29" t="s">
        <v>108</v>
      </c>
      <c r="AI708" s="29" t="s">
        <v>1354</v>
      </c>
      <c r="AJ708" s="29" t="s">
        <v>64</v>
      </c>
      <c r="AK708" s="29" t="s">
        <v>100</v>
      </c>
      <c r="AL708" s="29" t="s">
        <v>66</v>
      </c>
      <c r="AM708" s="29" t="s">
        <v>67</v>
      </c>
      <c r="AN708" s="29">
        <v>0.69787999999999994</v>
      </c>
      <c r="AO708" s="29" t="s">
        <v>68</v>
      </c>
      <c r="AP708" s="29"/>
      <c r="AQ708" s="29"/>
      <c r="AR708" s="29" t="s">
        <v>68</v>
      </c>
      <c r="AS708" s="29"/>
      <c r="AT708" s="29"/>
      <c r="AU708" s="29" t="s">
        <v>759</v>
      </c>
      <c r="AV708" s="29" t="s">
        <v>760</v>
      </c>
      <c r="AW708" s="29">
        <v>1.5263199999999999</v>
      </c>
      <c r="AX708" s="29" t="s">
        <v>857</v>
      </c>
      <c r="AY708" s="29" t="s">
        <v>109</v>
      </c>
      <c r="AZ708" s="3">
        <v>20</v>
      </c>
      <c r="BA708" s="29" t="s">
        <v>60</v>
      </c>
      <c r="BB708" s="29">
        <v>20</v>
      </c>
      <c r="BC708" s="29" t="s">
        <v>60</v>
      </c>
      <c r="BD708" s="29" t="s">
        <v>60</v>
      </c>
      <c r="BE708" s="29" t="s">
        <v>60</v>
      </c>
      <c r="BF708" s="31" t="str">
        <f>IFERROR(VLOOKUP(Data_Power_app[[#This Row],[PRO ODER]],'Result'!H:J,3,0),"")</f>
        <v>LAMINATION 6</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7">
        <v>741</v>
      </c>
      <c r="B709" s="29" t="s">
        <v>7896</v>
      </c>
      <c r="C709" s="29" t="s">
        <v>7698</v>
      </c>
      <c r="D709" s="29" t="s">
        <v>57</v>
      </c>
      <c r="E709" s="29" t="s">
        <v>106</v>
      </c>
      <c r="F709" s="29" t="s">
        <v>59</v>
      </c>
      <c r="G709" s="29">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c r="Y709" s="4" t="s">
        <v>60</v>
      </c>
      <c r="Z709" s="4">
        <v>45818</v>
      </c>
      <c r="AA709" s="4"/>
      <c r="AB709" s="4" t="s">
        <v>60</v>
      </c>
      <c r="AC709" s="4">
        <v>45819</v>
      </c>
      <c r="AD709" s="4">
        <v>45820</v>
      </c>
      <c r="AE709" s="4">
        <v>45821</v>
      </c>
      <c r="AF709" s="4"/>
      <c r="AG709" s="29" t="s">
        <v>312</v>
      </c>
      <c r="AH709" s="29" t="s">
        <v>108</v>
      </c>
      <c r="AI709" s="29" t="s">
        <v>1354</v>
      </c>
      <c r="AJ709" s="29" t="s">
        <v>64</v>
      </c>
      <c r="AK709" s="29" t="s">
        <v>100</v>
      </c>
      <c r="AL709" s="29" t="s">
        <v>66</v>
      </c>
      <c r="AM709" s="29" t="s">
        <v>67</v>
      </c>
      <c r="AN709" s="29">
        <v>46.119129999999998</v>
      </c>
      <c r="AO709" s="29" t="s">
        <v>68</v>
      </c>
      <c r="AP709" s="29"/>
      <c r="AQ709" s="29"/>
      <c r="AR709" s="29" t="s">
        <v>68</v>
      </c>
      <c r="AS709" s="29"/>
      <c r="AT709" s="29"/>
      <c r="AU709" s="29" t="s">
        <v>759</v>
      </c>
      <c r="AV709" s="29" t="s">
        <v>760</v>
      </c>
      <c r="AW709" s="29">
        <v>100.85666999999999</v>
      </c>
      <c r="AX709" s="29" t="s">
        <v>857</v>
      </c>
      <c r="AY709" s="29" t="s">
        <v>109</v>
      </c>
      <c r="AZ709" s="3">
        <v>1245</v>
      </c>
      <c r="BA709" s="29" t="s">
        <v>60</v>
      </c>
      <c r="BB709" s="29">
        <v>1245</v>
      </c>
      <c r="BC709" s="29" t="s">
        <v>60</v>
      </c>
      <c r="BD709" s="29" t="s">
        <v>60</v>
      </c>
      <c r="BE709" s="29" t="s">
        <v>60</v>
      </c>
      <c r="BF709" s="31" t="str">
        <f>IFERROR(VLOOKUP(Data_Power_app[[#This Row],[PRO ODER]],'Result'!H:J,3,0),"")</f>
        <v>LAMINATION 6</v>
      </c>
      <c r="BG709" s="13"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7">
        <v>742</v>
      </c>
      <c r="B710" s="29" t="s">
        <v>7897</v>
      </c>
      <c r="C710" s="29" t="s">
        <v>7699</v>
      </c>
      <c r="D710" s="29" t="s">
        <v>57</v>
      </c>
      <c r="E710" s="29" t="s">
        <v>106</v>
      </c>
      <c r="F710" s="29" t="s">
        <v>59</v>
      </c>
      <c r="G710" s="29">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c r="Y710" s="4" t="s">
        <v>60</v>
      </c>
      <c r="Z710" s="4">
        <v>45818</v>
      </c>
      <c r="AA710" s="4"/>
      <c r="AB710" s="4" t="s">
        <v>60</v>
      </c>
      <c r="AC710" s="4">
        <v>45819</v>
      </c>
      <c r="AD710" s="4">
        <v>45820</v>
      </c>
      <c r="AE710" s="4">
        <v>45821</v>
      </c>
      <c r="AF710" s="4"/>
      <c r="AG710" s="29" t="s">
        <v>312</v>
      </c>
      <c r="AH710" s="29" t="s">
        <v>108</v>
      </c>
      <c r="AI710" s="29" t="s">
        <v>1354</v>
      </c>
      <c r="AJ710" s="29" t="s">
        <v>64</v>
      </c>
      <c r="AK710" s="29" t="s">
        <v>100</v>
      </c>
      <c r="AL710" s="29" t="s">
        <v>66</v>
      </c>
      <c r="AM710" s="29" t="s">
        <v>67</v>
      </c>
      <c r="AN710" s="29">
        <v>0.72792000000000001</v>
      </c>
      <c r="AO710" s="29" t="s">
        <v>68</v>
      </c>
      <c r="AP710" s="29"/>
      <c r="AQ710" s="29"/>
      <c r="AR710" s="29" t="s">
        <v>68</v>
      </c>
      <c r="AS710" s="29"/>
      <c r="AT710" s="29"/>
      <c r="AU710" s="29" t="s">
        <v>759</v>
      </c>
      <c r="AV710" s="29" t="s">
        <v>760</v>
      </c>
      <c r="AW710" s="29">
        <v>1.5919099999999999</v>
      </c>
      <c r="AX710" s="29" t="s">
        <v>857</v>
      </c>
      <c r="AY710" s="29" t="s">
        <v>109</v>
      </c>
      <c r="AZ710" s="3">
        <v>20</v>
      </c>
      <c r="BA710" s="29" t="s">
        <v>60</v>
      </c>
      <c r="BB710" s="29">
        <v>20</v>
      </c>
      <c r="BC710" s="29" t="s">
        <v>60</v>
      </c>
      <c r="BD710" s="29" t="s">
        <v>60</v>
      </c>
      <c r="BE710" s="29" t="s">
        <v>60</v>
      </c>
      <c r="BF710" s="31" t="str">
        <f>IFERROR(VLOOKUP(Data_Power_app[[#This Row],[PRO ODER]],'Result'!H:J,3,0),"")</f>
        <v>LAMINATION 6</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7">
        <v>743</v>
      </c>
      <c r="B711" s="29" t="s">
        <v>7898</v>
      </c>
      <c r="C711" s="29" t="s">
        <v>7700</v>
      </c>
      <c r="D711" s="29" t="s">
        <v>57</v>
      </c>
      <c r="E711" s="29" t="s">
        <v>106</v>
      </c>
      <c r="F711" s="29" t="s">
        <v>59</v>
      </c>
      <c r="G711" s="29">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c r="Y711" s="4" t="s">
        <v>60</v>
      </c>
      <c r="Z711" s="4">
        <v>45818</v>
      </c>
      <c r="AA711" s="4"/>
      <c r="AB711" s="4" t="s">
        <v>60</v>
      </c>
      <c r="AC711" s="4">
        <v>45819</v>
      </c>
      <c r="AD711" s="4">
        <v>45820</v>
      </c>
      <c r="AE711" s="4">
        <v>45821</v>
      </c>
      <c r="AF711" s="4"/>
      <c r="AG711" s="29" t="s">
        <v>312</v>
      </c>
      <c r="AH711" s="29" t="s">
        <v>108</v>
      </c>
      <c r="AI711" s="29" t="s">
        <v>1354</v>
      </c>
      <c r="AJ711" s="29" t="s">
        <v>64</v>
      </c>
      <c r="AK711" s="29" t="s">
        <v>100</v>
      </c>
      <c r="AL711" s="29" t="s">
        <v>66</v>
      </c>
      <c r="AM711" s="29" t="s">
        <v>67</v>
      </c>
      <c r="AN711" s="29">
        <v>0.71584000000000003</v>
      </c>
      <c r="AO711" s="29" t="s">
        <v>68</v>
      </c>
      <c r="AP711" s="29"/>
      <c r="AQ711" s="29"/>
      <c r="AR711" s="29" t="s">
        <v>68</v>
      </c>
      <c r="AS711" s="29"/>
      <c r="AT711" s="29"/>
      <c r="AU711" s="29" t="s">
        <v>759</v>
      </c>
      <c r="AV711" s="29" t="s">
        <v>760</v>
      </c>
      <c r="AW711" s="29">
        <v>1.5654999999999999</v>
      </c>
      <c r="AX711" s="29" t="s">
        <v>857</v>
      </c>
      <c r="AY711" s="29" t="s">
        <v>109</v>
      </c>
      <c r="AZ711" s="3">
        <v>20</v>
      </c>
      <c r="BA711" s="29" t="s">
        <v>60</v>
      </c>
      <c r="BB711" s="29">
        <v>20</v>
      </c>
      <c r="BC711" s="29" t="s">
        <v>60</v>
      </c>
      <c r="BD711" s="29" t="s">
        <v>60</v>
      </c>
      <c r="BE711" s="29" t="s">
        <v>60</v>
      </c>
      <c r="BF711" s="31" t="str">
        <f>IFERROR(VLOOKUP(Data_Power_app[[#This Row],[PRO ODER]],'Result'!H:J,3,0),"")</f>
        <v>LAMINATION 6</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7">
        <v>744</v>
      </c>
      <c r="B712" s="29" t="s">
        <v>7899</v>
      </c>
      <c r="C712" s="29" t="s">
        <v>7701</v>
      </c>
      <c r="D712" s="29" t="s">
        <v>57</v>
      </c>
      <c r="E712" s="29" t="s">
        <v>106</v>
      </c>
      <c r="F712" s="29" t="s">
        <v>59</v>
      </c>
      <c r="G712" s="29">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c r="AB712" s="4" t="s">
        <v>60</v>
      </c>
      <c r="AC712" s="4">
        <v>45819</v>
      </c>
      <c r="AD712" s="4">
        <v>45820</v>
      </c>
      <c r="AE712" s="4">
        <v>45821</v>
      </c>
      <c r="AF712" s="4"/>
      <c r="AG712" s="29" t="s">
        <v>97</v>
      </c>
      <c r="AH712" s="29" t="s">
        <v>63</v>
      </c>
      <c r="AI712" s="29" t="s">
        <v>807</v>
      </c>
      <c r="AJ712" s="29" t="s">
        <v>64</v>
      </c>
      <c r="AK712" s="29" t="s">
        <v>65</v>
      </c>
      <c r="AL712" s="29" t="s">
        <v>66</v>
      </c>
      <c r="AM712" s="29" t="s">
        <v>67</v>
      </c>
      <c r="AN712" s="29">
        <v>17.56306</v>
      </c>
      <c r="AO712" s="29" t="s">
        <v>68</v>
      </c>
      <c r="AP712" s="29"/>
      <c r="AQ712" s="29"/>
      <c r="AR712" s="29" t="s">
        <v>68</v>
      </c>
      <c r="AS712" s="29"/>
      <c r="AT712" s="29"/>
      <c r="AU712" s="29" t="s">
        <v>759</v>
      </c>
      <c r="AV712" s="29" t="s">
        <v>760</v>
      </c>
      <c r="AW712" s="29">
        <v>38.41337</v>
      </c>
      <c r="AX712" s="29" t="s">
        <v>808</v>
      </c>
      <c r="AY712" s="29" t="s">
        <v>107</v>
      </c>
      <c r="AZ712" s="3">
        <v>565</v>
      </c>
      <c r="BA712" s="29" t="s">
        <v>60</v>
      </c>
      <c r="BB712" s="29">
        <v>565</v>
      </c>
      <c r="BC712" s="29" t="s">
        <v>60</v>
      </c>
      <c r="BD712" s="29" t="s">
        <v>60</v>
      </c>
      <c r="BE712" s="29" t="s">
        <v>60</v>
      </c>
      <c r="BF712" s="31" t="str">
        <f>IFERROR(VLOOKUP(Data_Power_app[[#This Row],[PRO ODER]],'Result'!H:J,3,0),"")</f>
        <v>LAMINATION 6</v>
      </c>
      <c r="BG712" s="13"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745</v>
      </c>
      <c r="B713" s="29" t="s">
        <v>7900</v>
      </c>
      <c r="C713" s="29" t="s">
        <v>7702</v>
      </c>
      <c r="D713" s="29" t="s">
        <v>57</v>
      </c>
      <c r="E713" s="29" t="s">
        <v>106</v>
      </c>
      <c r="F713" s="29" t="s">
        <v>59</v>
      </c>
      <c r="G713" s="29">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c r="AB713" s="4" t="s">
        <v>60</v>
      </c>
      <c r="AC713" s="4">
        <v>45819</v>
      </c>
      <c r="AD713" s="4">
        <v>45820</v>
      </c>
      <c r="AE713" s="4">
        <v>45821</v>
      </c>
      <c r="AF713" s="4"/>
      <c r="AG713" s="29" t="s">
        <v>97</v>
      </c>
      <c r="AH713" s="29" t="s">
        <v>63</v>
      </c>
      <c r="AI713" s="29" t="s">
        <v>807</v>
      </c>
      <c r="AJ713" s="29" t="s">
        <v>64</v>
      </c>
      <c r="AK713" s="29" t="s">
        <v>65</v>
      </c>
      <c r="AL713" s="29" t="s">
        <v>66</v>
      </c>
      <c r="AM713" s="29" t="s">
        <v>67</v>
      </c>
      <c r="AN713" s="29">
        <v>31.72813</v>
      </c>
      <c r="AO713" s="29" t="s">
        <v>68</v>
      </c>
      <c r="AP713" s="29"/>
      <c r="AQ713" s="29"/>
      <c r="AR713" s="29" t="s">
        <v>68</v>
      </c>
      <c r="AS713" s="29"/>
      <c r="AT713" s="29"/>
      <c r="AU713" s="29" t="s">
        <v>759</v>
      </c>
      <c r="AV713" s="29" t="s">
        <v>760</v>
      </c>
      <c r="AW713" s="29">
        <v>69.39443</v>
      </c>
      <c r="AX713" s="29" t="s">
        <v>808</v>
      </c>
      <c r="AY713" s="29" t="s">
        <v>107</v>
      </c>
      <c r="AZ713" s="3">
        <v>1035</v>
      </c>
      <c r="BA713" s="29" t="s">
        <v>60</v>
      </c>
      <c r="BB713" s="29">
        <v>1035</v>
      </c>
      <c r="BC713" s="29" t="s">
        <v>60</v>
      </c>
      <c r="BD713" s="29" t="s">
        <v>60</v>
      </c>
      <c r="BE713" s="29" t="s">
        <v>60</v>
      </c>
      <c r="BF713" s="31" t="str">
        <f>IFERROR(VLOOKUP(Data_Power_app[[#This Row],[PRO ODER]],'Result'!H:J,3,0),"")</f>
        <v>LAMINATION 6</v>
      </c>
      <c r="BG713" s="13"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746</v>
      </c>
      <c r="B714" s="29" t="s">
        <v>7901</v>
      </c>
      <c r="C714" s="29" t="s">
        <v>7703</v>
      </c>
      <c r="D714" s="29" t="s">
        <v>57</v>
      </c>
      <c r="E714" s="29" t="s">
        <v>106</v>
      </c>
      <c r="F714" s="29" t="s">
        <v>59</v>
      </c>
      <c r="G714" s="29">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c r="Y714" s="4" t="s">
        <v>60</v>
      </c>
      <c r="Z714" s="4">
        <v>45818</v>
      </c>
      <c r="AA714" s="4"/>
      <c r="AB714" s="4" t="s">
        <v>60</v>
      </c>
      <c r="AC714" s="4">
        <v>45819</v>
      </c>
      <c r="AD714" s="4">
        <v>45820</v>
      </c>
      <c r="AE714" s="4">
        <v>45821</v>
      </c>
      <c r="AF714" s="4"/>
      <c r="AG714" s="29" t="s">
        <v>312</v>
      </c>
      <c r="AH714" s="29" t="s">
        <v>63</v>
      </c>
      <c r="AI714" s="29" t="s">
        <v>807</v>
      </c>
      <c r="AJ714" s="29" t="s">
        <v>64</v>
      </c>
      <c r="AK714" s="29" t="s">
        <v>65</v>
      </c>
      <c r="AL714" s="29" t="s">
        <v>66</v>
      </c>
      <c r="AM714" s="29" t="s">
        <v>67</v>
      </c>
      <c r="AN714" s="29">
        <v>0.60929999999999995</v>
      </c>
      <c r="AO714" s="29" t="s">
        <v>68</v>
      </c>
      <c r="AP714" s="29"/>
      <c r="AQ714" s="29"/>
      <c r="AR714" s="29" t="s">
        <v>68</v>
      </c>
      <c r="AS714" s="29"/>
      <c r="AT714" s="29"/>
      <c r="AU714" s="29" t="s">
        <v>759</v>
      </c>
      <c r="AV714" s="29" t="s">
        <v>760</v>
      </c>
      <c r="AW714" s="29">
        <v>1.33263</v>
      </c>
      <c r="AX714" s="29" t="s">
        <v>808</v>
      </c>
      <c r="AY714" s="29" t="s">
        <v>107</v>
      </c>
      <c r="AZ714" s="3">
        <v>20</v>
      </c>
      <c r="BA714" s="29" t="s">
        <v>60</v>
      </c>
      <c r="BB714" s="29">
        <v>20</v>
      </c>
      <c r="BC714" s="29" t="s">
        <v>60</v>
      </c>
      <c r="BD714" s="29" t="s">
        <v>60</v>
      </c>
      <c r="BE714" s="29" t="s">
        <v>60</v>
      </c>
      <c r="BF714" s="31" t="str">
        <f>IFERROR(VLOOKUP(Data_Power_app[[#This Row],[PRO ODER]],'Result'!H:J,3,0),"")</f>
        <v>LAMINATION 6</v>
      </c>
      <c r="BG714" s="13"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747</v>
      </c>
      <c r="B715" s="29" t="s">
        <v>7902</v>
      </c>
      <c r="C715" s="29" t="s">
        <v>7744</v>
      </c>
      <c r="D715" s="29" t="s">
        <v>57</v>
      </c>
      <c r="E715" s="29" t="s">
        <v>106</v>
      </c>
      <c r="F715" s="29" t="s">
        <v>59</v>
      </c>
      <c r="G715" s="29">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29" t="s">
        <v>88</v>
      </c>
      <c r="AH715" s="29" t="s">
        <v>63</v>
      </c>
      <c r="AI715" s="29" t="s">
        <v>807</v>
      </c>
      <c r="AJ715" s="29" t="s">
        <v>64</v>
      </c>
      <c r="AK715" s="29" t="s">
        <v>65</v>
      </c>
      <c r="AL715" s="29" t="s">
        <v>66</v>
      </c>
      <c r="AM715" s="29" t="s">
        <v>67</v>
      </c>
      <c r="AN715" s="29">
        <v>139.66665</v>
      </c>
      <c r="AO715" s="29" t="s">
        <v>68</v>
      </c>
      <c r="AP715" s="29"/>
      <c r="AQ715" s="29"/>
      <c r="AR715" s="29" t="s">
        <v>68</v>
      </c>
      <c r="AS715" s="29"/>
      <c r="AT715" s="29"/>
      <c r="AU715" s="29" t="s">
        <v>759</v>
      </c>
      <c r="AV715" s="29" t="s">
        <v>760</v>
      </c>
      <c r="AW715" s="29">
        <v>305.47179</v>
      </c>
      <c r="AX715" s="29" t="s">
        <v>808</v>
      </c>
      <c r="AY715" s="29" t="s">
        <v>107</v>
      </c>
      <c r="AZ715" s="3">
        <v>4555</v>
      </c>
      <c r="BA715" s="29" t="s">
        <v>60</v>
      </c>
      <c r="BB715" s="29">
        <v>4555</v>
      </c>
      <c r="BC715" s="29" t="s">
        <v>60</v>
      </c>
      <c r="BD715" s="29" t="s">
        <v>60</v>
      </c>
      <c r="BE715" s="29" t="s">
        <v>60</v>
      </c>
      <c r="BF715" s="31" t="str">
        <f>IFERROR(VLOOKUP(Data_Power_app[[#This Row],[PRO ODER]],'Result'!H:J,3,0),"")</f>
        <v>LAMINATION 6</v>
      </c>
      <c r="BG715" s="13"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748</v>
      </c>
      <c r="B716" s="29" t="s">
        <v>7903</v>
      </c>
      <c r="C716" s="29" t="s">
        <v>7747</v>
      </c>
      <c r="D716" s="29" t="s">
        <v>57</v>
      </c>
      <c r="E716" s="29" t="s">
        <v>106</v>
      </c>
      <c r="F716" s="29" t="s">
        <v>59</v>
      </c>
      <c r="G716" s="29">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c r="AB716" s="4" t="s">
        <v>60</v>
      </c>
      <c r="AC716" s="4">
        <v>45819</v>
      </c>
      <c r="AD716" s="4">
        <v>45820</v>
      </c>
      <c r="AE716" s="4">
        <v>45821</v>
      </c>
      <c r="AF716" s="4"/>
      <c r="AG716" s="29" t="s">
        <v>97</v>
      </c>
      <c r="AH716" s="29" t="s">
        <v>63</v>
      </c>
      <c r="AI716" s="29" t="s">
        <v>807</v>
      </c>
      <c r="AJ716" s="29" t="s">
        <v>64</v>
      </c>
      <c r="AK716" s="29" t="s">
        <v>65</v>
      </c>
      <c r="AL716" s="29" t="s">
        <v>66</v>
      </c>
      <c r="AM716" s="29" t="s">
        <v>67</v>
      </c>
      <c r="AN716" s="29">
        <v>1.0261199999999999</v>
      </c>
      <c r="AO716" s="29" t="s">
        <v>68</v>
      </c>
      <c r="AP716" s="29"/>
      <c r="AQ716" s="29"/>
      <c r="AR716" s="29" t="s">
        <v>68</v>
      </c>
      <c r="AS716" s="29"/>
      <c r="AT716" s="29"/>
      <c r="AU716" s="29" t="s">
        <v>759</v>
      </c>
      <c r="AV716" s="29" t="s">
        <v>760</v>
      </c>
      <c r="AW716" s="29">
        <v>2.2442700000000002</v>
      </c>
      <c r="AX716" s="29" t="s">
        <v>808</v>
      </c>
      <c r="AY716" s="29" t="s">
        <v>107</v>
      </c>
      <c r="AZ716" s="3">
        <v>35</v>
      </c>
      <c r="BA716" s="29" t="s">
        <v>60</v>
      </c>
      <c r="BB716" s="29">
        <v>35</v>
      </c>
      <c r="BC716" s="29" t="s">
        <v>60</v>
      </c>
      <c r="BD716" s="29" t="s">
        <v>60</v>
      </c>
      <c r="BE716" s="29" t="s">
        <v>60</v>
      </c>
      <c r="BF716" s="31" t="str">
        <f>IFERROR(VLOOKUP(Data_Power_app[[#This Row],[PRO ODER]],'Result'!H:J,3,0),"")</f>
        <v>LAMINATION 6</v>
      </c>
      <c r="BG716" s="13"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749</v>
      </c>
      <c r="B717" s="29" t="s">
        <v>7904</v>
      </c>
      <c r="C717" s="29" t="s">
        <v>7748</v>
      </c>
      <c r="D717" s="29" t="s">
        <v>57</v>
      </c>
      <c r="E717" s="29" t="s">
        <v>106</v>
      </c>
      <c r="F717" s="29" t="s">
        <v>59</v>
      </c>
      <c r="G717" s="29">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c r="AB717" s="4" t="s">
        <v>60</v>
      </c>
      <c r="AC717" s="4">
        <v>45819</v>
      </c>
      <c r="AD717" s="4">
        <v>45820</v>
      </c>
      <c r="AE717" s="4">
        <v>45821</v>
      </c>
      <c r="AF717" s="4"/>
      <c r="AG717" s="29" t="s">
        <v>97</v>
      </c>
      <c r="AH717" s="29" t="s">
        <v>63</v>
      </c>
      <c r="AI717" s="29" t="s">
        <v>807</v>
      </c>
      <c r="AJ717" s="29" t="s">
        <v>64</v>
      </c>
      <c r="AK717" s="29" t="s">
        <v>65</v>
      </c>
      <c r="AL717" s="29" t="s">
        <v>66</v>
      </c>
      <c r="AM717" s="29" t="s">
        <v>67</v>
      </c>
      <c r="AN717" s="29">
        <v>0.30024000000000001</v>
      </c>
      <c r="AO717" s="29" t="s">
        <v>68</v>
      </c>
      <c r="AP717" s="29"/>
      <c r="AQ717" s="29"/>
      <c r="AR717" s="29" t="s">
        <v>68</v>
      </c>
      <c r="AS717" s="29"/>
      <c r="AT717" s="29"/>
      <c r="AU717" s="29" t="s">
        <v>759</v>
      </c>
      <c r="AV717" s="29" t="s">
        <v>760</v>
      </c>
      <c r="AW717" s="29">
        <v>0.65668000000000004</v>
      </c>
      <c r="AX717" s="29" t="s">
        <v>808</v>
      </c>
      <c r="AY717" s="29" t="s">
        <v>107</v>
      </c>
      <c r="AZ717" s="3">
        <v>10</v>
      </c>
      <c r="BA717" s="29" t="s">
        <v>60</v>
      </c>
      <c r="BB717" s="29">
        <v>10</v>
      </c>
      <c r="BC717" s="29" t="s">
        <v>60</v>
      </c>
      <c r="BD717" s="29" t="s">
        <v>60</v>
      </c>
      <c r="BE717" s="29" t="s">
        <v>60</v>
      </c>
      <c r="BF717" s="31" t="str">
        <f>IFERROR(VLOOKUP(Data_Power_app[[#This Row],[PRO ODER]],'Result'!H:J,3,0),"")</f>
        <v>LAMINATION 6</v>
      </c>
      <c r="BG717" s="13"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750</v>
      </c>
      <c r="B718" s="29" t="s">
        <v>7905</v>
      </c>
      <c r="C718" s="29" t="s">
        <v>7559</v>
      </c>
      <c r="D718" s="29" t="s">
        <v>57</v>
      </c>
      <c r="E718" s="29" t="s">
        <v>106</v>
      </c>
      <c r="F718" s="29" t="s">
        <v>59</v>
      </c>
      <c r="G718" s="29">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c r="W718" s="4">
        <v>45819</v>
      </c>
      <c r="X718" s="4"/>
      <c r="Y718" s="4" t="s">
        <v>60</v>
      </c>
      <c r="Z718" s="4">
        <v>45818</v>
      </c>
      <c r="AA718" s="4"/>
      <c r="AB718" s="4" t="s">
        <v>60</v>
      </c>
      <c r="AC718" s="4">
        <v>45819</v>
      </c>
      <c r="AD718" s="4">
        <v>45820</v>
      </c>
      <c r="AE718" s="4">
        <v>45821</v>
      </c>
      <c r="AF718" s="4"/>
      <c r="AG718" s="29" t="s">
        <v>242</v>
      </c>
      <c r="AH718" s="29" t="s">
        <v>63</v>
      </c>
      <c r="AI718" s="29" t="s">
        <v>856</v>
      </c>
      <c r="AJ718" s="29" t="s">
        <v>64</v>
      </c>
      <c r="AK718" s="29" t="s">
        <v>65</v>
      </c>
      <c r="AL718" s="29" t="s">
        <v>66</v>
      </c>
      <c r="AM718" s="29" t="s">
        <v>67</v>
      </c>
      <c r="AN718" s="29">
        <v>22.526800000000001</v>
      </c>
      <c r="AO718" s="29" t="s">
        <v>68</v>
      </c>
      <c r="AP718" s="29"/>
      <c r="AQ718" s="29"/>
      <c r="AR718" s="29" t="s">
        <v>68</v>
      </c>
      <c r="AS718" s="29"/>
      <c r="AT718" s="29"/>
      <c r="AU718" s="29" t="s">
        <v>110</v>
      </c>
      <c r="AV718" s="29" t="s">
        <v>111</v>
      </c>
      <c r="AW718" s="29">
        <v>49.269419999999997</v>
      </c>
      <c r="AX718" s="29" t="s">
        <v>808</v>
      </c>
      <c r="AY718" s="29" t="s">
        <v>107</v>
      </c>
      <c r="AZ718" s="3">
        <v>735</v>
      </c>
      <c r="BA718" s="29" t="s">
        <v>60</v>
      </c>
      <c r="BB718" s="29">
        <v>735</v>
      </c>
      <c r="BC718" s="29" t="s">
        <v>60</v>
      </c>
      <c r="BD718" s="29" t="s">
        <v>60</v>
      </c>
      <c r="BE718" s="29" t="s">
        <v>60</v>
      </c>
      <c r="BF718" s="31" t="str">
        <f>IFERROR(VLOOKUP(Data_Power_app[[#This Row],[PRO ODER]],'Result'!H:J,3,0),"")</f>
        <v>LAMINATION 6</v>
      </c>
      <c r="BG718" s="13"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751</v>
      </c>
      <c r="B719" s="29" t="s">
        <v>7906</v>
      </c>
      <c r="C719" s="29" t="s">
        <v>7560</v>
      </c>
      <c r="D719" s="29" t="s">
        <v>57</v>
      </c>
      <c r="E719" s="29" t="s">
        <v>106</v>
      </c>
      <c r="F719" s="29" t="s">
        <v>59</v>
      </c>
      <c r="G719" s="29">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c r="W719" s="4">
        <v>45819</v>
      </c>
      <c r="X719" s="4"/>
      <c r="Y719" s="4" t="s">
        <v>60</v>
      </c>
      <c r="Z719" s="4">
        <v>45818</v>
      </c>
      <c r="AA719" s="4"/>
      <c r="AB719" s="4" t="s">
        <v>60</v>
      </c>
      <c r="AC719" s="4">
        <v>45819</v>
      </c>
      <c r="AD719" s="4">
        <v>45820</v>
      </c>
      <c r="AE719" s="4">
        <v>45821</v>
      </c>
      <c r="AF719" s="4"/>
      <c r="AG719" s="29" t="s">
        <v>242</v>
      </c>
      <c r="AH719" s="29" t="s">
        <v>63</v>
      </c>
      <c r="AI719" s="29" t="s">
        <v>856</v>
      </c>
      <c r="AJ719" s="29" t="s">
        <v>64</v>
      </c>
      <c r="AK719" s="29" t="s">
        <v>65</v>
      </c>
      <c r="AL719" s="29" t="s">
        <v>66</v>
      </c>
      <c r="AM719" s="29" t="s">
        <v>67</v>
      </c>
      <c r="AN719" s="29">
        <v>88.654520000000005</v>
      </c>
      <c r="AO719" s="29" t="s">
        <v>68</v>
      </c>
      <c r="AP719" s="29"/>
      <c r="AQ719" s="29"/>
      <c r="AR719" s="29" t="s">
        <v>68</v>
      </c>
      <c r="AS719" s="29"/>
      <c r="AT719" s="29"/>
      <c r="AU719" s="29" t="s">
        <v>110</v>
      </c>
      <c r="AV719" s="29" t="s">
        <v>111</v>
      </c>
      <c r="AW719" s="29">
        <v>193.90083000000001</v>
      </c>
      <c r="AX719" s="29" t="s">
        <v>808</v>
      </c>
      <c r="AY719" s="29" t="s">
        <v>107</v>
      </c>
      <c r="AZ719" s="3">
        <v>2885</v>
      </c>
      <c r="BA719" s="29" t="s">
        <v>60</v>
      </c>
      <c r="BB719" s="29">
        <v>2885</v>
      </c>
      <c r="BC719" s="29" t="s">
        <v>60</v>
      </c>
      <c r="BD719" s="29" t="s">
        <v>60</v>
      </c>
      <c r="BE719" s="29" t="s">
        <v>60</v>
      </c>
      <c r="BF719" s="31" t="str">
        <f>IFERROR(VLOOKUP(Data_Power_app[[#This Row],[PRO ODER]],'Result'!H:J,3,0),"")</f>
        <v>LAMINATION 6</v>
      </c>
      <c r="BG719" s="13"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7">
        <v>752</v>
      </c>
      <c r="B720" s="29" t="s">
        <v>7907</v>
      </c>
      <c r="C720" s="29" t="s">
        <v>7561</v>
      </c>
      <c r="D720" s="29" t="s">
        <v>57</v>
      </c>
      <c r="E720" s="29" t="s">
        <v>106</v>
      </c>
      <c r="F720" s="29" t="s">
        <v>59</v>
      </c>
      <c r="G720" s="29">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c r="W720" s="4">
        <v>45819</v>
      </c>
      <c r="X720" s="4"/>
      <c r="Y720" s="4" t="s">
        <v>60</v>
      </c>
      <c r="Z720" s="4">
        <v>45818</v>
      </c>
      <c r="AA720" s="4"/>
      <c r="AB720" s="4" t="s">
        <v>60</v>
      </c>
      <c r="AC720" s="4">
        <v>45819</v>
      </c>
      <c r="AD720" s="4">
        <v>45820</v>
      </c>
      <c r="AE720" s="4">
        <v>45821</v>
      </c>
      <c r="AF720" s="4"/>
      <c r="AG720" s="29" t="s">
        <v>242</v>
      </c>
      <c r="AH720" s="29" t="s">
        <v>63</v>
      </c>
      <c r="AI720" s="29" t="s">
        <v>856</v>
      </c>
      <c r="AJ720" s="29" t="s">
        <v>64</v>
      </c>
      <c r="AK720" s="29" t="s">
        <v>65</v>
      </c>
      <c r="AL720" s="29" t="s">
        <v>66</v>
      </c>
      <c r="AM720" s="29" t="s">
        <v>67</v>
      </c>
      <c r="AN720" s="29">
        <v>25.89264</v>
      </c>
      <c r="AO720" s="29" t="s">
        <v>68</v>
      </c>
      <c r="AP720" s="29"/>
      <c r="AQ720" s="29"/>
      <c r="AR720" s="29" t="s">
        <v>68</v>
      </c>
      <c r="AS720" s="29"/>
      <c r="AT720" s="29"/>
      <c r="AU720" s="29" t="s">
        <v>110</v>
      </c>
      <c r="AV720" s="29" t="s">
        <v>111</v>
      </c>
      <c r="AW720" s="29">
        <v>56.630629999999996</v>
      </c>
      <c r="AX720" s="29" t="s">
        <v>808</v>
      </c>
      <c r="AY720" s="29" t="s">
        <v>107</v>
      </c>
      <c r="AZ720" s="3">
        <v>855</v>
      </c>
      <c r="BA720" s="29" t="s">
        <v>60</v>
      </c>
      <c r="BB720" s="29">
        <v>855</v>
      </c>
      <c r="BC720" s="29" t="s">
        <v>60</v>
      </c>
      <c r="BD720" s="29" t="s">
        <v>60</v>
      </c>
      <c r="BE720" s="29" t="s">
        <v>60</v>
      </c>
      <c r="BF720" s="31" t="str">
        <f>IFERROR(VLOOKUP(Data_Power_app[[#This Row],[PRO ODER]],'Result'!H:J,3,0),"")</f>
        <v>LAMINATION 6</v>
      </c>
      <c r="BG720" s="13"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753</v>
      </c>
      <c r="B721" s="29" t="s">
        <v>6402</v>
      </c>
      <c r="C721" s="29" t="s">
        <v>6403</v>
      </c>
      <c r="D721" s="29" t="s">
        <v>86</v>
      </c>
      <c r="E721" s="29" t="s">
        <v>163</v>
      </c>
      <c r="F721" s="29" t="s">
        <v>72</v>
      </c>
      <c r="G721" s="29">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c r="AG721" s="29" t="s">
        <v>62</v>
      </c>
      <c r="AH721" s="29" t="s">
        <v>257</v>
      </c>
      <c r="AI721" s="29" t="s">
        <v>713</v>
      </c>
      <c r="AJ721" s="29" t="s">
        <v>74</v>
      </c>
      <c r="AK721" s="29" t="s">
        <v>65</v>
      </c>
      <c r="AL721" s="29" t="s">
        <v>258</v>
      </c>
      <c r="AM721" s="29" t="s">
        <v>259</v>
      </c>
      <c r="AN721" s="29">
        <v>102.16582</v>
      </c>
      <c r="AO721" s="29" t="s">
        <v>68</v>
      </c>
      <c r="AP721" s="29"/>
      <c r="AQ721" s="29"/>
      <c r="AR721" s="29" t="s">
        <v>68</v>
      </c>
      <c r="AS721" s="29"/>
      <c r="AT721" s="29"/>
      <c r="AU721" s="29" t="s">
        <v>714</v>
      </c>
      <c r="AV721" s="29" t="s">
        <v>715</v>
      </c>
      <c r="AW721" s="29">
        <v>223.40898999999999</v>
      </c>
      <c r="AX721" s="29" t="s">
        <v>716</v>
      </c>
      <c r="AY721" s="29" t="s">
        <v>717</v>
      </c>
      <c r="AZ721" s="3">
        <v>4764</v>
      </c>
      <c r="BA721" s="29" t="s">
        <v>213</v>
      </c>
      <c r="BB721" s="29">
        <v>4764</v>
      </c>
      <c r="BC721" s="29" t="s">
        <v>60</v>
      </c>
      <c r="BD721" s="29" t="s">
        <v>60</v>
      </c>
      <c r="BE721" s="29" t="s">
        <v>524</v>
      </c>
      <c r="BF721" s="31" t="str">
        <f>IFERROR(VLOOKUP(Data_Power_app[[#This Row],[PRO ODER]],'Result'!H:J,3,0),"")</f>
        <v>LAMINATION 2</v>
      </c>
      <c r="BG721" s="13" t="str">
        <f>IFERROR(VLOOKUP(Data_Power_app[[#This Row],[PRO ODER]]&amp;"LAM",'Real Time'!A:E,4,0),"")</f>
        <v>ML-07</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754</v>
      </c>
      <c r="B722" s="29" t="s">
        <v>2640</v>
      </c>
      <c r="C722" s="29" t="s">
        <v>2641</v>
      </c>
      <c r="D722" s="29" t="s">
        <v>86</v>
      </c>
      <c r="E722" s="29" t="s">
        <v>163</v>
      </c>
      <c r="F722" s="29" t="s">
        <v>59</v>
      </c>
      <c r="G722" s="29">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c r="AG722" s="29" t="s">
        <v>62</v>
      </c>
      <c r="AH722" s="29" t="s">
        <v>438</v>
      </c>
      <c r="AI722" s="29" t="s">
        <v>832</v>
      </c>
      <c r="AJ722" s="29" t="s">
        <v>172</v>
      </c>
      <c r="AK722" s="29" t="s">
        <v>100</v>
      </c>
      <c r="AL722" s="29" t="s">
        <v>439</v>
      </c>
      <c r="AM722" s="29" t="s">
        <v>440</v>
      </c>
      <c r="AN722" s="29">
        <v>1.7894699999999999</v>
      </c>
      <c r="AO722" s="29" t="s">
        <v>68</v>
      </c>
      <c r="AP722" s="29"/>
      <c r="AQ722" s="29"/>
      <c r="AR722" s="29" t="s">
        <v>68</v>
      </c>
      <c r="AS722" s="29"/>
      <c r="AT722" s="29"/>
      <c r="AU722" s="29" t="s">
        <v>833</v>
      </c>
      <c r="AV722" s="29" t="s">
        <v>834</v>
      </c>
      <c r="AW722" s="29">
        <v>3.9133200000000001</v>
      </c>
      <c r="AX722" s="29" t="s">
        <v>478</v>
      </c>
      <c r="AY722" s="29" t="s">
        <v>479</v>
      </c>
      <c r="AZ722" s="3">
        <v>51</v>
      </c>
      <c r="BA722" s="29" t="s">
        <v>60</v>
      </c>
      <c r="BB722" s="29">
        <v>51</v>
      </c>
      <c r="BC722" s="29" t="s">
        <v>60</v>
      </c>
      <c r="BD722" s="29" t="s">
        <v>60</v>
      </c>
      <c r="BE722" s="29" t="s">
        <v>60</v>
      </c>
      <c r="BF722" s="31" t="str">
        <f>IFERROR(VLOOKUP(Data_Power_app[[#This Row],[PRO ODER]],'Result'!H:J,3,0),"")</f>
        <v/>
      </c>
      <c r="BG722" s="13" t="str">
        <f>IFERROR(VLOOKUP(Data_Power_app[[#This Row],[PRO ODER]]&amp;"LAM",'Real Time'!A:E,4,0),"")</f>
        <v>ML-05</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7">
        <v>755</v>
      </c>
      <c r="B723" s="29" t="s">
        <v>3873</v>
      </c>
      <c r="C723" s="29" t="s">
        <v>3874</v>
      </c>
      <c r="D723" s="29" t="s">
        <v>86</v>
      </c>
      <c r="E723" s="29" t="s">
        <v>163</v>
      </c>
      <c r="F723" s="29" t="s">
        <v>59</v>
      </c>
      <c r="G723" s="29">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29" t="s">
        <v>1106</v>
      </c>
      <c r="AH723" s="29" t="s">
        <v>438</v>
      </c>
      <c r="AI723" s="29" t="s">
        <v>1812</v>
      </c>
      <c r="AJ723" s="29" t="s">
        <v>172</v>
      </c>
      <c r="AK723" s="29" t="s">
        <v>100</v>
      </c>
      <c r="AL723" s="29" t="s">
        <v>439</v>
      </c>
      <c r="AM723" s="29" t="s">
        <v>440</v>
      </c>
      <c r="AN723" s="29">
        <v>2.5003700000000002</v>
      </c>
      <c r="AO723" s="29" t="s">
        <v>68</v>
      </c>
      <c r="AP723" s="29"/>
      <c r="AQ723" s="29"/>
      <c r="AR723" s="29" t="s">
        <v>68</v>
      </c>
      <c r="AS723" s="29"/>
      <c r="AT723" s="29"/>
      <c r="AU723" s="29" t="s">
        <v>476</v>
      </c>
      <c r="AV723" s="29" t="s">
        <v>477</v>
      </c>
      <c r="AW723" s="29">
        <v>5.4680200000000001</v>
      </c>
      <c r="AX723" s="29" t="s">
        <v>1813</v>
      </c>
      <c r="AY723" s="29" t="s">
        <v>1814</v>
      </c>
      <c r="AZ723" s="3">
        <v>71</v>
      </c>
      <c r="BA723" s="29" t="s">
        <v>60</v>
      </c>
      <c r="BB723" s="29">
        <v>71</v>
      </c>
      <c r="BC723" s="29" t="s">
        <v>60</v>
      </c>
      <c r="BD723" s="29" t="s">
        <v>60</v>
      </c>
      <c r="BE723" s="29" t="s">
        <v>60</v>
      </c>
      <c r="BF723" s="31" t="str">
        <f>IFERROR(VLOOKUP(Data_Power_app[[#This Row],[PRO ODER]],'Result'!H:J,3,0),"")</f>
        <v>LAMINATION 1</v>
      </c>
      <c r="BG723" s="13"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7">
        <v>756</v>
      </c>
      <c r="B724" s="29" t="s">
        <v>3875</v>
      </c>
      <c r="C724" s="29" t="s">
        <v>3876</v>
      </c>
      <c r="D724" s="29" t="s">
        <v>86</v>
      </c>
      <c r="E724" s="29" t="s">
        <v>163</v>
      </c>
      <c r="F724" s="29" t="s">
        <v>59</v>
      </c>
      <c r="G724" s="29">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29" t="s">
        <v>1106</v>
      </c>
      <c r="AH724" s="29" t="s">
        <v>438</v>
      </c>
      <c r="AI724" s="29" t="s">
        <v>839</v>
      </c>
      <c r="AJ724" s="29" t="s">
        <v>172</v>
      </c>
      <c r="AK724" s="29" t="s">
        <v>65</v>
      </c>
      <c r="AL724" s="29" t="s">
        <v>439</v>
      </c>
      <c r="AM724" s="29" t="s">
        <v>440</v>
      </c>
      <c r="AN724" s="29">
        <v>2.8403</v>
      </c>
      <c r="AO724" s="29" t="s">
        <v>68</v>
      </c>
      <c r="AP724" s="29"/>
      <c r="AQ724" s="29"/>
      <c r="AR724" s="29" t="s">
        <v>68</v>
      </c>
      <c r="AS724" s="29"/>
      <c r="AT724" s="29"/>
      <c r="AU724" s="29" t="s">
        <v>292</v>
      </c>
      <c r="AV724" s="29" t="s">
        <v>293</v>
      </c>
      <c r="AW724" s="29">
        <v>6.2116600000000002</v>
      </c>
      <c r="AX724" s="29" t="s">
        <v>840</v>
      </c>
      <c r="AY724" s="29" t="s">
        <v>841</v>
      </c>
      <c r="AZ724" s="3">
        <v>94</v>
      </c>
      <c r="BA724" s="29" t="s">
        <v>60</v>
      </c>
      <c r="BB724" s="29">
        <v>94</v>
      </c>
      <c r="BC724" s="29" t="s">
        <v>60</v>
      </c>
      <c r="BD724" s="29" t="s">
        <v>60</v>
      </c>
      <c r="BE724" s="29" t="s">
        <v>60</v>
      </c>
      <c r="BF724" s="31" t="str">
        <f>IFERROR(VLOOKUP(Data_Power_app[[#This Row],[PRO ODER]],'Result'!H:J,3,0),"")</f>
        <v>LAMINATION 1</v>
      </c>
      <c r="BG724" s="13"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7">
        <v>757</v>
      </c>
      <c r="B725" s="29" t="s">
        <v>2642</v>
      </c>
      <c r="C725" s="29" t="s">
        <v>2643</v>
      </c>
      <c r="D725" s="29" t="s">
        <v>86</v>
      </c>
      <c r="E725" s="29" t="s">
        <v>163</v>
      </c>
      <c r="F725" s="29" t="s">
        <v>59</v>
      </c>
      <c r="G725" s="29">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c r="AG725" s="29" t="s">
        <v>62</v>
      </c>
      <c r="AH725" s="29" t="s">
        <v>438</v>
      </c>
      <c r="AI725" s="29" t="s">
        <v>1805</v>
      </c>
      <c r="AJ725" s="29" t="s">
        <v>172</v>
      </c>
      <c r="AK725" s="29" t="s">
        <v>100</v>
      </c>
      <c r="AL725" s="29" t="s">
        <v>439</v>
      </c>
      <c r="AM725" s="29" t="s">
        <v>440</v>
      </c>
      <c r="AN725" s="29">
        <v>3.04542</v>
      </c>
      <c r="AO725" s="29" t="s">
        <v>68</v>
      </c>
      <c r="AP725" s="29"/>
      <c r="AQ725" s="29"/>
      <c r="AR725" s="29" t="s">
        <v>68</v>
      </c>
      <c r="AS725" s="29"/>
      <c r="AT725" s="29"/>
      <c r="AU725" s="29" t="s">
        <v>1806</v>
      </c>
      <c r="AV725" s="29" t="s">
        <v>1807</v>
      </c>
      <c r="AW725" s="29">
        <v>6.6600200000000003</v>
      </c>
      <c r="AX725" s="29" t="s">
        <v>1808</v>
      </c>
      <c r="AY725" s="29" t="s">
        <v>1809</v>
      </c>
      <c r="AZ725" s="3">
        <v>90</v>
      </c>
      <c r="BA725" s="29" t="s">
        <v>60</v>
      </c>
      <c r="BB725" s="29">
        <v>90</v>
      </c>
      <c r="BC725" s="29" t="s">
        <v>60</v>
      </c>
      <c r="BD725" s="29" t="s">
        <v>60</v>
      </c>
      <c r="BE725" s="29" t="s">
        <v>60</v>
      </c>
      <c r="BF725" s="31" t="str">
        <f>IFERROR(VLOOKUP(Data_Power_app[[#This Row],[PRO ODER]],'Result'!H:J,3,0),"")</f>
        <v/>
      </c>
      <c r="BG725" s="13" t="str">
        <f>IFERROR(VLOOKUP(Data_Power_app[[#This Row],[PRO ODER]]&amp;"LAM",'Real Time'!A:E,4,0),"")</f>
        <v>ML-05</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7">
        <v>758</v>
      </c>
      <c r="B726" s="29" t="s">
        <v>2940</v>
      </c>
      <c r="C726" s="29" t="s">
        <v>2941</v>
      </c>
      <c r="D726" s="29" t="s">
        <v>272</v>
      </c>
      <c r="E726" s="29" t="s">
        <v>490</v>
      </c>
      <c r="F726" s="29" t="s">
        <v>59</v>
      </c>
      <c r="G726" s="29">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29" t="s">
        <v>1106</v>
      </c>
      <c r="AH726" s="29" t="s">
        <v>274</v>
      </c>
      <c r="AI726" s="29" t="s">
        <v>492</v>
      </c>
      <c r="AJ726" s="29" t="s">
        <v>275</v>
      </c>
      <c r="AK726" s="29" t="s">
        <v>100</v>
      </c>
      <c r="AL726" s="29" t="s">
        <v>348</v>
      </c>
      <c r="AM726" s="29" t="s">
        <v>349</v>
      </c>
      <c r="AN726" s="29">
        <v>100.39758</v>
      </c>
      <c r="AO726" s="29" t="s">
        <v>68</v>
      </c>
      <c r="AP726" s="29"/>
      <c r="AQ726" s="29"/>
      <c r="AR726" s="29" t="s">
        <v>68</v>
      </c>
      <c r="AS726" s="29"/>
      <c r="AT726" s="29"/>
      <c r="AU726" s="29" t="s">
        <v>350</v>
      </c>
      <c r="AV726" s="29" t="s">
        <v>351</v>
      </c>
      <c r="AW726" s="29">
        <v>439.12608</v>
      </c>
      <c r="AX726" s="29" t="s">
        <v>493</v>
      </c>
      <c r="AY726" s="29" t="s">
        <v>494</v>
      </c>
      <c r="AZ726" s="3">
        <v>4966</v>
      </c>
      <c r="BA726" s="29" t="s">
        <v>60</v>
      </c>
      <c r="BB726" s="29">
        <v>4966</v>
      </c>
      <c r="BC726" s="29" t="s">
        <v>60</v>
      </c>
      <c r="BD726" s="29" t="s">
        <v>60</v>
      </c>
      <c r="BE726" s="29" t="s">
        <v>60</v>
      </c>
      <c r="BF726" s="31" t="str">
        <f>IFERROR(VLOOKUP(Data_Power_app[[#This Row],[PRO ODER]],'Result'!H:J,3,0),"")</f>
        <v/>
      </c>
      <c r="BG726" s="13"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7">
        <v>759</v>
      </c>
      <c r="B727" s="29" t="s">
        <v>2942</v>
      </c>
      <c r="C727" s="29" t="s">
        <v>2943</v>
      </c>
      <c r="D727" s="29" t="s">
        <v>272</v>
      </c>
      <c r="E727" s="29" t="s">
        <v>490</v>
      </c>
      <c r="F727" s="29" t="s">
        <v>59</v>
      </c>
      <c r="G727" s="29">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29" t="s">
        <v>1106</v>
      </c>
      <c r="AH727" s="29" t="s">
        <v>274</v>
      </c>
      <c r="AI727" s="29" t="s">
        <v>492</v>
      </c>
      <c r="AJ727" s="29" t="s">
        <v>275</v>
      </c>
      <c r="AK727" s="29" t="s">
        <v>100</v>
      </c>
      <c r="AL727" s="29" t="s">
        <v>348</v>
      </c>
      <c r="AM727" s="29" t="s">
        <v>349</v>
      </c>
      <c r="AN727" s="29">
        <v>40.183309999999999</v>
      </c>
      <c r="AO727" s="29" t="s">
        <v>68</v>
      </c>
      <c r="AP727" s="29"/>
      <c r="AQ727" s="29"/>
      <c r="AR727" s="29" t="s">
        <v>68</v>
      </c>
      <c r="AS727" s="29"/>
      <c r="AT727" s="29"/>
      <c r="AU727" s="29" t="s">
        <v>350</v>
      </c>
      <c r="AV727" s="29" t="s">
        <v>351</v>
      </c>
      <c r="AW727" s="29">
        <v>175.75659999999999</v>
      </c>
      <c r="AX727" s="29" t="s">
        <v>493</v>
      </c>
      <c r="AY727" s="29" t="s">
        <v>494</v>
      </c>
      <c r="AZ727" s="3">
        <v>1988</v>
      </c>
      <c r="BA727" s="29" t="s">
        <v>60</v>
      </c>
      <c r="BB727" s="29">
        <v>1988</v>
      </c>
      <c r="BC727" s="29" t="s">
        <v>60</v>
      </c>
      <c r="BD727" s="29" t="s">
        <v>60</v>
      </c>
      <c r="BE727" s="29" t="s">
        <v>60</v>
      </c>
      <c r="BF727" s="31" t="str">
        <f>IFERROR(VLOOKUP(Data_Power_app[[#This Row],[PRO ODER]],'Result'!H:J,3,0),"")</f>
        <v/>
      </c>
      <c r="BG727" s="13"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7">
        <v>760</v>
      </c>
      <c r="B728" s="29" t="s">
        <v>5630</v>
      </c>
      <c r="C728" s="29" t="s">
        <v>5631</v>
      </c>
      <c r="D728" s="29" t="s">
        <v>75</v>
      </c>
      <c r="E728" s="29" t="s">
        <v>395</v>
      </c>
      <c r="F728" s="29" t="s">
        <v>59</v>
      </c>
      <c r="G728" s="29">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29" t="s">
        <v>312</v>
      </c>
      <c r="AH728" s="29" t="s">
        <v>648</v>
      </c>
      <c r="AI728" s="29" t="s">
        <v>1600</v>
      </c>
      <c r="AJ728" s="29" t="s">
        <v>649</v>
      </c>
      <c r="AK728" s="29" t="s">
        <v>100</v>
      </c>
      <c r="AL728" s="29" t="s">
        <v>650</v>
      </c>
      <c r="AM728" s="29" t="s">
        <v>651</v>
      </c>
      <c r="AN728" s="29">
        <v>0.67606999999999995</v>
      </c>
      <c r="AO728" s="29" t="s">
        <v>68</v>
      </c>
      <c r="AP728" s="29"/>
      <c r="AQ728" s="29"/>
      <c r="AR728" s="29" t="s">
        <v>68</v>
      </c>
      <c r="AS728" s="29"/>
      <c r="AT728" s="29"/>
      <c r="AU728" s="29" t="s">
        <v>652</v>
      </c>
      <c r="AV728" s="29" t="s">
        <v>653</v>
      </c>
      <c r="AW728" s="29">
        <v>1.5219499999999999</v>
      </c>
      <c r="AX728" s="29" t="s">
        <v>1499</v>
      </c>
      <c r="AY728" s="29" t="s">
        <v>1500</v>
      </c>
      <c r="AZ728" s="3">
        <v>18</v>
      </c>
      <c r="BA728" s="29" t="s">
        <v>60</v>
      </c>
      <c r="BB728" s="29">
        <v>18</v>
      </c>
      <c r="BC728" s="29" t="s">
        <v>60</v>
      </c>
      <c r="BD728" s="29" t="s">
        <v>60</v>
      </c>
      <c r="BE728" s="29" t="s">
        <v>60</v>
      </c>
      <c r="BF728" s="31" t="str">
        <f>IFERROR(VLOOKUP(Data_Power_app[[#This Row],[PRO ODER]],'Result'!H:J,3,0),"")</f>
        <v>LAMINATION 7</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761</v>
      </c>
      <c r="B729" s="29" t="s">
        <v>5632</v>
      </c>
      <c r="C729" s="29" t="s">
        <v>5633</v>
      </c>
      <c r="D729" s="29" t="s">
        <v>75</v>
      </c>
      <c r="E729" s="29" t="s">
        <v>395</v>
      </c>
      <c r="F729" s="29" t="s">
        <v>59</v>
      </c>
      <c r="G729" s="29">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29" t="s">
        <v>312</v>
      </c>
      <c r="AH729" s="29" t="s">
        <v>648</v>
      </c>
      <c r="AI729" s="29" t="s">
        <v>1600</v>
      </c>
      <c r="AJ729" s="29" t="s">
        <v>649</v>
      </c>
      <c r="AK729" s="29" t="s">
        <v>100</v>
      </c>
      <c r="AL729" s="29" t="s">
        <v>650</v>
      </c>
      <c r="AM729" s="29" t="s">
        <v>651</v>
      </c>
      <c r="AN729" s="29">
        <v>13.00454</v>
      </c>
      <c r="AO729" s="29" t="s">
        <v>68</v>
      </c>
      <c r="AP729" s="29"/>
      <c r="AQ729" s="29"/>
      <c r="AR729" s="29" t="s">
        <v>68</v>
      </c>
      <c r="AS729" s="29"/>
      <c r="AT729" s="29"/>
      <c r="AU729" s="29" t="s">
        <v>652</v>
      </c>
      <c r="AV729" s="29" t="s">
        <v>653</v>
      </c>
      <c r="AW729" s="29">
        <v>29.275220000000001</v>
      </c>
      <c r="AX729" s="29" t="s">
        <v>1499</v>
      </c>
      <c r="AY729" s="29" t="s">
        <v>1500</v>
      </c>
      <c r="AZ729" s="3">
        <v>346</v>
      </c>
      <c r="BA729" s="29" t="s">
        <v>60</v>
      </c>
      <c r="BB729" s="29">
        <v>346</v>
      </c>
      <c r="BC729" s="29" t="s">
        <v>60</v>
      </c>
      <c r="BD729" s="29" t="s">
        <v>60</v>
      </c>
      <c r="BE729" s="29" t="s">
        <v>60</v>
      </c>
      <c r="BF729" s="31" t="str">
        <f>IFERROR(VLOOKUP(Data_Power_app[[#This Row],[PRO ODER]],'Result'!H:J,3,0),"")</f>
        <v>LAMINATION 7</v>
      </c>
      <c r="BG729" s="13" t="str">
        <f>IFERROR(VLOOKUP(Data_Power_app[[#This Row],[PRO ODER]]&amp;"LAM",'Real Time'!A:E,4,0),"")</f>
        <v>ML-01</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7">
        <v>762</v>
      </c>
      <c r="B730" s="29" t="s">
        <v>5634</v>
      </c>
      <c r="C730" s="29" t="s">
        <v>5635</v>
      </c>
      <c r="D730" s="29" t="s">
        <v>75</v>
      </c>
      <c r="E730" s="29" t="s">
        <v>395</v>
      </c>
      <c r="F730" s="29" t="s">
        <v>59</v>
      </c>
      <c r="G730" s="29">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29" t="s">
        <v>312</v>
      </c>
      <c r="AH730" s="29" t="s">
        <v>648</v>
      </c>
      <c r="AI730" s="29" t="s">
        <v>1600</v>
      </c>
      <c r="AJ730" s="29" t="s">
        <v>649</v>
      </c>
      <c r="AK730" s="29" t="s">
        <v>100</v>
      </c>
      <c r="AL730" s="29" t="s">
        <v>650</v>
      </c>
      <c r="AM730" s="29" t="s">
        <v>651</v>
      </c>
      <c r="AN730" s="29">
        <v>1.4655100000000001</v>
      </c>
      <c r="AO730" s="29" t="s">
        <v>68</v>
      </c>
      <c r="AP730" s="29"/>
      <c r="AQ730" s="29"/>
      <c r="AR730" s="29" t="s">
        <v>68</v>
      </c>
      <c r="AS730" s="29"/>
      <c r="AT730" s="29"/>
      <c r="AU730" s="29" t="s">
        <v>652</v>
      </c>
      <c r="AV730" s="29" t="s">
        <v>653</v>
      </c>
      <c r="AW730" s="29">
        <v>3.2990599999999999</v>
      </c>
      <c r="AX730" s="29" t="s">
        <v>1499</v>
      </c>
      <c r="AY730" s="29" t="s">
        <v>1500</v>
      </c>
      <c r="AZ730" s="3">
        <v>39</v>
      </c>
      <c r="BA730" s="29" t="s">
        <v>60</v>
      </c>
      <c r="BB730" s="29">
        <v>39</v>
      </c>
      <c r="BC730" s="29" t="s">
        <v>60</v>
      </c>
      <c r="BD730" s="29" t="s">
        <v>60</v>
      </c>
      <c r="BE730" s="29" t="s">
        <v>60</v>
      </c>
      <c r="BF730" s="31" t="str">
        <f>IFERROR(VLOOKUP(Data_Power_app[[#This Row],[PRO ODER]],'Result'!H:J,3,0),"")</f>
        <v>LAMINATION 7</v>
      </c>
      <c r="BG730" s="13"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7">
        <v>763</v>
      </c>
      <c r="B731" s="29" t="s">
        <v>5636</v>
      </c>
      <c r="C731" s="29" t="s">
        <v>5637</v>
      </c>
      <c r="D731" s="29" t="s">
        <v>75</v>
      </c>
      <c r="E731" s="29" t="s">
        <v>395</v>
      </c>
      <c r="F731" s="29" t="s">
        <v>59</v>
      </c>
      <c r="G731" s="29">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29" t="s">
        <v>312</v>
      </c>
      <c r="AH731" s="29" t="s">
        <v>648</v>
      </c>
      <c r="AI731" s="29" t="s">
        <v>1600</v>
      </c>
      <c r="AJ731" s="29" t="s">
        <v>649</v>
      </c>
      <c r="AK731" s="29" t="s">
        <v>100</v>
      </c>
      <c r="AL731" s="29" t="s">
        <v>650</v>
      </c>
      <c r="AM731" s="29" t="s">
        <v>651</v>
      </c>
      <c r="AN731" s="29">
        <v>3.2052999999999998</v>
      </c>
      <c r="AO731" s="29" t="s">
        <v>68</v>
      </c>
      <c r="AP731" s="29"/>
      <c r="AQ731" s="29"/>
      <c r="AR731" s="29" t="s">
        <v>68</v>
      </c>
      <c r="AS731" s="29"/>
      <c r="AT731" s="29"/>
      <c r="AU731" s="29" t="s">
        <v>652</v>
      </c>
      <c r="AV731" s="29" t="s">
        <v>653</v>
      </c>
      <c r="AW731" s="29">
        <v>7.2153700000000001</v>
      </c>
      <c r="AX731" s="29" t="s">
        <v>1497</v>
      </c>
      <c r="AY731" s="29" t="s">
        <v>1498</v>
      </c>
      <c r="AZ731" s="3">
        <v>83</v>
      </c>
      <c r="BA731" s="29" t="s">
        <v>60</v>
      </c>
      <c r="BB731" s="29">
        <v>83</v>
      </c>
      <c r="BC731" s="29" t="s">
        <v>60</v>
      </c>
      <c r="BD731" s="29" t="s">
        <v>60</v>
      </c>
      <c r="BE731" s="29" t="s">
        <v>60</v>
      </c>
      <c r="BF731" s="31" t="str">
        <f>IFERROR(VLOOKUP(Data_Power_app[[#This Row],[PRO ODER]],'Result'!H:J,3,0),"")</f>
        <v>LAMINATION 7</v>
      </c>
      <c r="BG731" s="13"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7">
        <v>764</v>
      </c>
      <c r="B732" s="29" t="s">
        <v>6404</v>
      </c>
      <c r="C732" s="29" t="s">
        <v>6405</v>
      </c>
      <c r="D732" s="29" t="s">
        <v>86</v>
      </c>
      <c r="E732" s="29" t="s">
        <v>163</v>
      </c>
      <c r="F732" s="29" t="s">
        <v>72</v>
      </c>
      <c r="G732" s="29">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29" t="s">
        <v>1106</v>
      </c>
      <c r="AH732" s="29" t="s">
        <v>525</v>
      </c>
      <c r="AI732" s="29" t="s">
        <v>1767</v>
      </c>
      <c r="AJ732" s="29" t="s">
        <v>74</v>
      </c>
      <c r="AK732" s="29" t="s">
        <v>65</v>
      </c>
      <c r="AL732" s="29" t="s">
        <v>161</v>
      </c>
      <c r="AM732" s="29" t="s">
        <v>162</v>
      </c>
      <c r="AN732" s="29">
        <v>54.17313</v>
      </c>
      <c r="AO732" s="29" t="s">
        <v>68</v>
      </c>
      <c r="AP732" s="29"/>
      <c r="AQ732" s="29"/>
      <c r="AR732" s="29" t="s">
        <v>68</v>
      </c>
      <c r="AS732" s="29"/>
      <c r="AT732" s="29"/>
      <c r="AU732" s="29" t="s">
        <v>296</v>
      </c>
      <c r="AV732" s="29" t="s">
        <v>297</v>
      </c>
      <c r="AW732" s="29">
        <v>118.47580000000001</v>
      </c>
      <c r="AX732" s="29" t="s">
        <v>211</v>
      </c>
      <c r="AY732" s="29" t="s">
        <v>212</v>
      </c>
      <c r="AZ732" s="3">
        <v>2580</v>
      </c>
      <c r="BA732" s="29" t="s">
        <v>213</v>
      </c>
      <c r="BB732" s="29">
        <v>2580</v>
      </c>
      <c r="BC732" s="29" t="s">
        <v>60</v>
      </c>
      <c r="BD732" s="29" t="s">
        <v>60</v>
      </c>
      <c r="BE732" s="29" t="s">
        <v>670</v>
      </c>
      <c r="BF732" s="31" t="str">
        <f>IFERROR(VLOOKUP(Data_Power_app[[#This Row],[PRO ODER]],'Result'!H:J,3,0),"")</f>
        <v>LAMINATION 4</v>
      </c>
      <c r="BG732" s="13" t="str">
        <f>IFERROR(VLOOKUP(Data_Power_app[[#This Row],[PRO ODER]]&amp;"LAM",'Real Time'!A:E,4,0),"")</f>
        <v>ML-03</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7">
        <v>765</v>
      </c>
      <c r="B733" s="29" t="s">
        <v>6406</v>
      </c>
      <c r="C733" s="29" t="s">
        <v>6407</v>
      </c>
      <c r="D733" s="29" t="s">
        <v>86</v>
      </c>
      <c r="E733" s="29" t="s">
        <v>163</v>
      </c>
      <c r="F733" s="29" t="s">
        <v>72</v>
      </c>
      <c r="G733" s="29">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29" t="s">
        <v>1106</v>
      </c>
      <c r="AH733" s="29" t="s">
        <v>525</v>
      </c>
      <c r="AI733" s="29" t="s">
        <v>1767</v>
      </c>
      <c r="AJ733" s="29" t="s">
        <v>74</v>
      </c>
      <c r="AK733" s="29" t="s">
        <v>65</v>
      </c>
      <c r="AL733" s="29" t="s">
        <v>161</v>
      </c>
      <c r="AM733" s="29" t="s">
        <v>162</v>
      </c>
      <c r="AN733" s="29">
        <v>81.020560000000003</v>
      </c>
      <c r="AO733" s="29" t="s">
        <v>68</v>
      </c>
      <c r="AP733" s="29"/>
      <c r="AQ733" s="29"/>
      <c r="AR733" s="29" t="s">
        <v>68</v>
      </c>
      <c r="AS733" s="29"/>
      <c r="AT733" s="29"/>
      <c r="AU733" s="29" t="s">
        <v>296</v>
      </c>
      <c r="AV733" s="29" t="s">
        <v>297</v>
      </c>
      <c r="AW733" s="29">
        <v>177.18915000000001</v>
      </c>
      <c r="AX733" s="29" t="s">
        <v>211</v>
      </c>
      <c r="AY733" s="29" t="s">
        <v>212</v>
      </c>
      <c r="AZ733" s="3">
        <v>3839</v>
      </c>
      <c r="BA733" s="29" t="s">
        <v>213</v>
      </c>
      <c r="BB733" s="29">
        <v>3839</v>
      </c>
      <c r="BC733" s="29" t="s">
        <v>60</v>
      </c>
      <c r="BD733" s="29" t="s">
        <v>60</v>
      </c>
      <c r="BE733" s="29" t="s">
        <v>670</v>
      </c>
      <c r="BF733" s="31" t="str">
        <f>IFERROR(VLOOKUP(Data_Power_app[[#This Row],[PRO ODER]],'Result'!H:J,3,0),"")</f>
        <v>LAMINATION 4</v>
      </c>
      <c r="BG733" s="13" t="str">
        <f>IFERROR(VLOOKUP(Data_Power_app[[#This Row],[PRO ODER]]&amp;"LAM",'Real Time'!A:E,4,0),"")</f>
        <v>ML-03</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766</v>
      </c>
      <c r="B734" s="29" t="s">
        <v>6408</v>
      </c>
      <c r="C734" s="29" t="s">
        <v>6409</v>
      </c>
      <c r="D734" s="29" t="s">
        <v>86</v>
      </c>
      <c r="E734" s="29" t="s">
        <v>163</v>
      </c>
      <c r="F734" s="29" t="s">
        <v>72</v>
      </c>
      <c r="G734" s="29">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29" t="s">
        <v>1106</v>
      </c>
      <c r="AH734" s="29" t="s">
        <v>1790</v>
      </c>
      <c r="AI734" s="29" t="s">
        <v>3837</v>
      </c>
      <c r="AJ734" s="29" t="s">
        <v>74</v>
      </c>
      <c r="AK734" s="29" t="s">
        <v>100</v>
      </c>
      <c r="AL734" s="29" t="s">
        <v>188</v>
      </c>
      <c r="AM734" s="29" t="s">
        <v>189</v>
      </c>
      <c r="AN734" s="29">
        <v>125.16636</v>
      </c>
      <c r="AO734" s="29" t="s">
        <v>93</v>
      </c>
      <c r="AP734" s="29" t="s">
        <v>94</v>
      </c>
      <c r="AQ734" s="29">
        <v>125.16636</v>
      </c>
      <c r="AR734" s="29" t="s">
        <v>68</v>
      </c>
      <c r="AS734" s="29"/>
      <c r="AT734" s="29"/>
      <c r="AU734" s="29" t="s">
        <v>1559</v>
      </c>
      <c r="AV734" s="29" t="s">
        <v>1560</v>
      </c>
      <c r="AW734" s="29">
        <v>232.70617999999999</v>
      </c>
      <c r="AX734" s="29" t="s">
        <v>1791</v>
      </c>
      <c r="AY734" s="29" t="s">
        <v>1792</v>
      </c>
      <c r="AZ734" s="3">
        <v>3750</v>
      </c>
      <c r="BA734" s="29" t="s">
        <v>60</v>
      </c>
      <c r="BB734" s="29">
        <v>3750</v>
      </c>
      <c r="BC734" s="29" t="s">
        <v>60</v>
      </c>
      <c r="BD734" s="29" t="s">
        <v>60</v>
      </c>
      <c r="BE734" s="29" t="s">
        <v>60</v>
      </c>
      <c r="BF734" s="31" t="str">
        <f>IFERROR(VLOOKUP(Data_Power_app[[#This Row],[PRO ODER]],'Result'!H:J,3,0),"")</f>
        <v>LAMINATION 1</v>
      </c>
      <c r="BG734" s="13" t="str">
        <f>IFERROR(VLOOKUP(Data_Power_app[[#This Row],[PRO ODER]]&amp;"LAM",'Real Time'!A:E,4,0),"")</f>
        <v>ML-01</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767</v>
      </c>
      <c r="B735" s="29" t="s">
        <v>7300</v>
      </c>
      <c r="C735" s="29" t="s">
        <v>7301</v>
      </c>
      <c r="D735" s="29" t="s">
        <v>1764</v>
      </c>
      <c r="E735" s="29" t="s">
        <v>2123</v>
      </c>
      <c r="F735" s="29" t="s">
        <v>72</v>
      </c>
      <c r="G735" s="29">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45820</v>
      </c>
      <c r="AE735" s="4">
        <v>45821</v>
      </c>
      <c r="AF735" s="4"/>
      <c r="AG735" s="29" t="s">
        <v>151</v>
      </c>
      <c r="AH735" s="29" t="s">
        <v>6574</v>
      </c>
      <c r="AI735" s="29" t="s">
        <v>6575</v>
      </c>
      <c r="AJ735" s="29" t="s">
        <v>74</v>
      </c>
      <c r="AK735" s="29" t="s">
        <v>177</v>
      </c>
      <c r="AL735" s="29" t="s">
        <v>574</v>
      </c>
      <c r="AM735" s="29" t="s">
        <v>575</v>
      </c>
      <c r="AN735" s="29">
        <v>0.10102</v>
      </c>
      <c r="AO735" s="29" t="s">
        <v>68</v>
      </c>
      <c r="AP735" s="29"/>
      <c r="AQ735" s="29"/>
      <c r="AR735" s="29" t="s">
        <v>68</v>
      </c>
      <c r="AS735" s="29"/>
      <c r="AT735" s="29"/>
      <c r="AU735" s="29" t="s">
        <v>68</v>
      </c>
      <c r="AV735" s="29"/>
      <c r="AW735" s="29"/>
      <c r="AX735" s="29" t="s">
        <v>68</v>
      </c>
      <c r="AY735" s="29" t="s">
        <v>68</v>
      </c>
      <c r="AZ735" s="3" t="s">
        <v>68</v>
      </c>
      <c r="BA735" s="29" t="s">
        <v>60</v>
      </c>
      <c r="BB735" s="29">
        <v>6</v>
      </c>
      <c r="BC735" s="29" t="s">
        <v>60</v>
      </c>
      <c r="BD735" s="29" t="s">
        <v>60</v>
      </c>
      <c r="BE735" s="29" t="s">
        <v>60</v>
      </c>
      <c r="BF735" s="31" t="str">
        <f>IFERROR(VLOOKUP(Data_Power_app[[#This Row],[PRO ODER]],'Result'!H:J,3,0),"")</f>
        <v/>
      </c>
      <c r="BG735" s="13" t="str">
        <f>IFERROR(VLOOKUP(Data_Power_app[[#This Row],[PRO ODER]]&amp;"LAM",'Real Time'!A:E,4,0),"")</f>
        <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768</v>
      </c>
      <c r="B736" s="29" t="s">
        <v>11562</v>
      </c>
      <c r="C736" s="29" t="s">
        <v>10604</v>
      </c>
      <c r="D736" s="29" t="s">
        <v>86</v>
      </c>
      <c r="E736" s="29" t="s">
        <v>182</v>
      </c>
      <c r="F736" s="29" t="s">
        <v>59</v>
      </c>
      <c r="G736" s="29">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c r="W736" s="4">
        <v>45819</v>
      </c>
      <c r="X736" s="4"/>
      <c r="Y736" s="4" t="s">
        <v>60</v>
      </c>
      <c r="Z736" s="4">
        <v>45819</v>
      </c>
      <c r="AA736" s="4"/>
      <c r="AB736" s="4" t="s">
        <v>60</v>
      </c>
      <c r="AC736" s="4">
        <v>45820</v>
      </c>
      <c r="AD736" s="4">
        <v>45820</v>
      </c>
      <c r="AE736" s="4">
        <v>45821</v>
      </c>
      <c r="AF736" s="4"/>
      <c r="AG736" s="29" t="s">
        <v>242</v>
      </c>
      <c r="AH736" s="29" t="s">
        <v>183</v>
      </c>
      <c r="AI736" s="29" t="s">
        <v>11563</v>
      </c>
      <c r="AJ736" s="29" t="s">
        <v>184</v>
      </c>
      <c r="AK736" s="29" t="s">
        <v>100</v>
      </c>
      <c r="AL736" s="29" t="s">
        <v>166</v>
      </c>
      <c r="AM736" s="29" t="s">
        <v>167</v>
      </c>
      <c r="AN736" s="29">
        <v>7.03498</v>
      </c>
      <c r="AO736" s="29" t="s">
        <v>68</v>
      </c>
      <c r="AP736" s="29"/>
      <c r="AQ736" s="29"/>
      <c r="AR736" s="29" t="s">
        <v>68</v>
      </c>
      <c r="AS736" s="29"/>
      <c r="AT736" s="29"/>
      <c r="AU736" s="29" t="s">
        <v>11564</v>
      </c>
      <c r="AV736" s="29" t="s">
        <v>11565</v>
      </c>
      <c r="AW736" s="29">
        <v>15.38639</v>
      </c>
      <c r="AX736" s="29" t="s">
        <v>11566</v>
      </c>
      <c r="AY736" s="29" t="s">
        <v>11567</v>
      </c>
      <c r="AZ736" s="3">
        <v>188</v>
      </c>
      <c r="BA736" s="29" t="s">
        <v>60</v>
      </c>
      <c r="BB736" s="29">
        <v>188</v>
      </c>
      <c r="BC736" s="29" t="s">
        <v>60</v>
      </c>
      <c r="BD736" s="29" t="s">
        <v>60</v>
      </c>
      <c r="BE736" s="29" t="s">
        <v>60</v>
      </c>
      <c r="BF736" s="31" t="str">
        <f>IFERROR(VLOOKUP(Data_Power_app[[#This Row],[PRO ODER]],'Result'!H:J,3,0),"")</f>
        <v>LAMINATION 6</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7">
        <v>770</v>
      </c>
      <c r="B737" s="29" t="s">
        <v>12643</v>
      </c>
      <c r="C737" s="29" t="s">
        <v>12644</v>
      </c>
      <c r="D737" s="29" t="s">
        <v>86</v>
      </c>
      <c r="E737" s="29" t="s">
        <v>235</v>
      </c>
      <c r="F737" s="29" t="s">
        <v>72</v>
      </c>
      <c r="G737" s="29">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29" t="s">
        <v>151</v>
      </c>
      <c r="AH737" s="29" t="s">
        <v>1108</v>
      </c>
      <c r="AI737" s="29" t="s">
        <v>1110</v>
      </c>
      <c r="AJ737" s="29" t="s">
        <v>74</v>
      </c>
      <c r="AK737" s="29" t="s">
        <v>264</v>
      </c>
      <c r="AL737" s="29" t="s">
        <v>237</v>
      </c>
      <c r="AM737" s="29" t="s">
        <v>238</v>
      </c>
      <c r="AN737" s="29">
        <v>1.79027</v>
      </c>
      <c r="AO737" s="29" t="s">
        <v>68</v>
      </c>
      <c r="AP737" s="29"/>
      <c r="AQ737" s="29"/>
      <c r="AR737" s="29" t="s">
        <v>68</v>
      </c>
      <c r="AS737" s="29"/>
      <c r="AT737" s="29"/>
      <c r="AU737" s="29" t="s">
        <v>877</v>
      </c>
      <c r="AV737" s="29" t="s">
        <v>878</v>
      </c>
      <c r="AW737" s="29">
        <v>3.9151400000000001</v>
      </c>
      <c r="AX737" s="29" t="s">
        <v>879</v>
      </c>
      <c r="AY737" s="29" t="s">
        <v>880</v>
      </c>
      <c r="AZ737" s="3">
        <v>73</v>
      </c>
      <c r="BA737" s="29" t="s">
        <v>213</v>
      </c>
      <c r="BB737" s="29">
        <v>0</v>
      </c>
      <c r="BC737" s="29" t="s">
        <v>60</v>
      </c>
      <c r="BD737" s="29" t="s">
        <v>60</v>
      </c>
      <c r="BE737" s="29" t="s">
        <v>239</v>
      </c>
      <c r="BF737" s="31" t="str">
        <f>IFERROR(VLOOKUP(Data_Power_app[[#This Row],[PRO ODER]],'Result'!H:J,3,0),"")</f>
        <v>LAMINATION 1</v>
      </c>
      <c r="BG737" s="13" t="str">
        <f>IFERROR(VLOOKUP(Data_Power_app[[#This Row],[PRO ODER]]&amp;"LAM",'Real Time'!A:E,4,0),"")</f>
        <v>ML-01</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7">
        <v>771</v>
      </c>
      <c r="B738" s="29" t="s">
        <v>12645</v>
      </c>
      <c r="C738" s="29" t="s">
        <v>12646</v>
      </c>
      <c r="D738" s="29" t="s">
        <v>86</v>
      </c>
      <c r="E738" s="29" t="s">
        <v>235</v>
      </c>
      <c r="F738" s="29" t="s">
        <v>72</v>
      </c>
      <c r="G738" s="29">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29" t="s">
        <v>151</v>
      </c>
      <c r="AH738" s="29" t="s">
        <v>1108</v>
      </c>
      <c r="AI738" s="29" t="s">
        <v>1110</v>
      </c>
      <c r="AJ738" s="29" t="s">
        <v>74</v>
      </c>
      <c r="AK738" s="29" t="s">
        <v>264</v>
      </c>
      <c r="AL738" s="29" t="s">
        <v>237</v>
      </c>
      <c r="AM738" s="29" t="s">
        <v>238</v>
      </c>
      <c r="AN738" s="29">
        <v>1.96194</v>
      </c>
      <c r="AO738" s="29" t="s">
        <v>68</v>
      </c>
      <c r="AP738" s="29"/>
      <c r="AQ738" s="29"/>
      <c r="AR738" s="29" t="s">
        <v>68</v>
      </c>
      <c r="AS738" s="29"/>
      <c r="AT738" s="29"/>
      <c r="AU738" s="29" t="s">
        <v>877</v>
      </c>
      <c r="AV738" s="29" t="s">
        <v>878</v>
      </c>
      <c r="AW738" s="29">
        <v>4.2905699999999998</v>
      </c>
      <c r="AX738" s="29" t="s">
        <v>879</v>
      </c>
      <c r="AY738" s="29" t="s">
        <v>880</v>
      </c>
      <c r="AZ738" s="3">
        <v>80</v>
      </c>
      <c r="BA738" s="29" t="s">
        <v>213</v>
      </c>
      <c r="BB738" s="29">
        <v>0</v>
      </c>
      <c r="BC738" s="29" t="s">
        <v>60</v>
      </c>
      <c r="BD738" s="29" t="s">
        <v>60</v>
      </c>
      <c r="BE738" s="29" t="s">
        <v>239</v>
      </c>
      <c r="BF738" s="31" t="str">
        <f>IFERROR(VLOOKUP(Data_Power_app[[#This Row],[PRO ODER]],'Result'!H:J,3,0),"")</f>
        <v>LAMINATION 1</v>
      </c>
      <c r="BG738" s="13" t="str">
        <f>IFERROR(VLOOKUP(Data_Power_app[[#This Row],[PRO ODER]]&amp;"LAM",'Real Time'!A:E,4,0),"")</f>
        <v>ML-01</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7">
        <v>772</v>
      </c>
      <c r="B739" s="29" t="s">
        <v>12647</v>
      </c>
      <c r="C739" s="29" t="s">
        <v>12648</v>
      </c>
      <c r="D739" s="29" t="s">
        <v>86</v>
      </c>
      <c r="E739" s="29" t="s">
        <v>235</v>
      </c>
      <c r="F739" s="29" t="s">
        <v>72</v>
      </c>
      <c r="G739" s="29">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29" t="s">
        <v>151</v>
      </c>
      <c r="AH739" s="29" t="s">
        <v>1108</v>
      </c>
      <c r="AI739" s="29" t="s">
        <v>1110</v>
      </c>
      <c r="AJ739" s="29" t="s">
        <v>74</v>
      </c>
      <c r="AK739" s="29" t="s">
        <v>264</v>
      </c>
      <c r="AL739" s="29" t="s">
        <v>237</v>
      </c>
      <c r="AM739" s="29" t="s">
        <v>238</v>
      </c>
      <c r="AN739" s="29">
        <v>2.25624</v>
      </c>
      <c r="AO739" s="29" t="s">
        <v>68</v>
      </c>
      <c r="AP739" s="29"/>
      <c r="AQ739" s="29"/>
      <c r="AR739" s="29" t="s">
        <v>68</v>
      </c>
      <c r="AS739" s="29"/>
      <c r="AT739" s="29"/>
      <c r="AU739" s="29" t="s">
        <v>877</v>
      </c>
      <c r="AV739" s="29" t="s">
        <v>878</v>
      </c>
      <c r="AW739" s="29">
        <v>4.9341499999999998</v>
      </c>
      <c r="AX739" s="29" t="s">
        <v>879</v>
      </c>
      <c r="AY739" s="29" t="s">
        <v>880</v>
      </c>
      <c r="AZ739" s="3">
        <v>92</v>
      </c>
      <c r="BA739" s="29" t="s">
        <v>213</v>
      </c>
      <c r="BB739" s="29">
        <v>0</v>
      </c>
      <c r="BC739" s="29" t="s">
        <v>60</v>
      </c>
      <c r="BD739" s="29" t="s">
        <v>60</v>
      </c>
      <c r="BE739" s="29" t="s">
        <v>239</v>
      </c>
      <c r="BF739" s="31" t="str">
        <f>IFERROR(VLOOKUP(Data_Power_app[[#This Row],[PRO ODER]],'Result'!H:J,3,0),"")</f>
        <v>LAMINATION 1</v>
      </c>
      <c r="BG739" s="13" t="str">
        <f>IFERROR(VLOOKUP(Data_Power_app[[#This Row],[PRO ODER]]&amp;"LAM",'Real Time'!A:E,4,0),"")</f>
        <v>ML-01</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773</v>
      </c>
      <c r="B740" s="29" t="s">
        <v>12649</v>
      </c>
      <c r="C740" s="29" t="s">
        <v>12650</v>
      </c>
      <c r="D740" s="29" t="s">
        <v>86</v>
      </c>
      <c r="E740" s="29" t="s">
        <v>235</v>
      </c>
      <c r="F740" s="29" t="s">
        <v>72</v>
      </c>
      <c r="G740" s="29">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29" t="s">
        <v>151</v>
      </c>
      <c r="AH740" s="29" t="s">
        <v>1108</v>
      </c>
      <c r="AI740" s="29" t="s">
        <v>1110</v>
      </c>
      <c r="AJ740" s="29" t="s">
        <v>74</v>
      </c>
      <c r="AK740" s="29" t="s">
        <v>264</v>
      </c>
      <c r="AL740" s="29" t="s">
        <v>237</v>
      </c>
      <c r="AM740" s="29" t="s">
        <v>238</v>
      </c>
      <c r="AN740" s="29">
        <v>0.36786000000000002</v>
      </c>
      <c r="AO740" s="29" t="s">
        <v>68</v>
      </c>
      <c r="AP740" s="29"/>
      <c r="AQ740" s="29"/>
      <c r="AR740" s="29" t="s">
        <v>68</v>
      </c>
      <c r="AS740" s="29"/>
      <c r="AT740" s="29"/>
      <c r="AU740" s="29" t="s">
        <v>877</v>
      </c>
      <c r="AV740" s="29" t="s">
        <v>878</v>
      </c>
      <c r="AW740" s="29">
        <v>0.80447999999999997</v>
      </c>
      <c r="AX740" s="29" t="s">
        <v>879</v>
      </c>
      <c r="AY740" s="29" t="s">
        <v>880</v>
      </c>
      <c r="AZ740" s="3">
        <v>15</v>
      </c>
      <c r="BA740" s="29" t="s">
        <v>213</v>
      </c>
      <c r="BB740" s="29">
        <v>0</v>
      </c>
      <c r="BC740" s="29" t="s">
        <v>60</v>
      </c>
      <c r="BD740" s="29" t="s">
        <v>60</v>
      </c>
      <c r="BE740" s="29" t="s">
        <v>239</v>
      </c>
      <c r="BF740" s="31" t="str">
        <f>IFERROR(VLOOKUP(Data_Power_app[[#This Row],[PRO ODER]],'Result'!H:J,3,0),"")</f>
        <v>LAMINATION 1</v>
      </c>
      <c r="BG740" s="13" t="str">
        <f>IFERROR(VLOOKUP(Data_Power_app[[#This Row],[PRO ODER]]&amp;"LAM",'Real Time'!A:E,4,0),"")</f>
        <v>ML-01</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774</v>
      </c>
      <c r="B741" s="29" t="s">
        <v>12651</v>
      </c>
      <c r="C741" s="29" t="s">
        <v>12652</v>
      </c>
      <c r="D741" s="29" t="s">
        <v>86</v>
      </c>
      <c r="E741" s="29" t="s">
        <v>235</v>
      </c>
      <c r="F741" s="29" t="s">
        <v>72</v>
      </c>
      <c r="G741" s="29">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29" t="s">
        <v>151</v>
      </c>
      <c r="AH741" s="29" t="s">
        <v>1108</v>
      </c>
      <c r="AI741" s="29" t="s">
        <v>1110</v>
      </c>
      <c r="AJ741" s="29" t="s">
        <v>74</v>
      </c>
      <c r="AK741" s="29" t="s">
        <v>264</v>
      </c>
      <c r="AL741" s="29" t="s">
        <v>237</v>
      </c>
      <c r="AM741" s="29" t="s">
        <v>238</v>
      </c>
      <c r="AN741" s="29">
        <v>0.95645000000000002</v>
      </c>
      <c r="AO741" s="29" t="s">
        <v>68</v>
      </c>
      <c r="AP741" s="29"/>
      <c r="AQ741" s="29"/>
      <c r="AR741" s="29" t="s">
        <v>68</v>
      </c>
      <c r="AS741" s="29"/>
      <c r="AT741" s="29"/>
      <c r="AU741" s="29" t="s">
        <v>877</v>
      </c>
      <c r="AV741" s="29" t="s">
        <v>878</v>
      </c>
      <c r="AW741" s="29">
        <v>2.09165</v>
      </c>
      <c r="AX741" s="29" t="s">
        <v>879</v>
      </c>
      <c r="AY741" s="29" t="s">
        <v>880</v>
      </c>
      <c r="AZ741" s="3">
        <v>39</v>
      </c>
      <c r="BA741" s="29" t="s">
        <v>213</v>
      </c>
      <c r="BB741" s="29">
        <v>0</v>
      </c>
      <c r="BC741" s="29" t="s">
        <v>60</v>
      </c>
      <c r="BD741" s="29" t="s">
        <v>60</v>
      </c>
      <c r="BE741" s="29" t="s">
        <v>239</v>
      </c>
      <c r="BF741" s="31" t="str">
        <f>IFERROR(VLOOKUP(Data_Power_app[[#This Row],[PRO ODER]],'Result'!H:J,3,0),"")</f>
        <v>LAMINATION 1</v>
      </c>
      <c r="BG741" s="13" t="str">
        <f>IFERROR(VLOOKUP(Data_Power_app[[#This Row],[PRO ODER]]&amp;"LAM",'Real Time'!A:E,4,0),"")</f>
        <v>ML-01</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7">
        <v>775</v>
      </c>
      <c r="B742" s="29" t="s">
        <v>12653</v>
      </c>
      <c r="C742" s="29" t="s">
        <v>12654</v>
      </c>
      <c r="D742" s="29" t="s">
        <v>86</v>
      </c>
      <c r="E742" s="29" t="s">
        <v>235</v>
      </c>
      <c r="F742" s="29" t="s">
        <v>72</v>
      </c>
      <c r="G742" s="29">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29" t="s">
        <v>151</v>
      </c>
      <c r="AH742" s="29" t="s">
        <v>1108</v>
      </c>
      <c r="AI742" s="29" t="s">
        <v>1110</v>
      </c>
      <c r="AJ742" s="29" t="s">
        <v>74</v>
      </c>
      <c r="AK742" s="29" t="s">
        <v>264</v>
      </c>
      <c r="AL742" s="29" t="s">
        <v>237</v>
      </c>
      <c r="AM742" s="29" t="s">
        <v>238</v>
      </c>
      <c r="AN742" s="29">
        <v>1.24438</v>
      </c>
      <c r="AO742" s="29" t="s">
        <v>68</v>
      </c>
      <c r="AP742" s="29"/>
      <c r="AQ742" s="29"/>
      <c r="AR742" s="29" t="s">
        <v>68</v>
      </c>
      <c r="AS742" s="29"/>
      <c r="AT742" s="29"/>
      <c r="AU742" s="29" t="s">
        <v>877</v>
      </c>
      <c r="AV742" s="29" t="s">
        <v>878</v>
      </c>
      <c r="AW742" s="29">
        <v>2.7217500000000001</v>
      </c>
      <c r="AX742" s="29" t="s">
        <v>879</v>
      </c>
      <c r="AY742" s="29" t="s">
        <v>880</v>
      </c>
      <c r="AZ742" s="3">
        <v>58</v>
      </c>
      <c r="BA742" s="29" t="s">
        <v>213</v>
      </c>
      <c r="BB742" s="29">
        <v>0</v>
      </c>
      <c r="BC742" s="29" t="s">
        <v>60</v>
      </c>
      <c r="BD742" s="29" t="s">
        <v>60</v>
      </c>
      <c r="BE742" s="29" t="s">
        <v>239</v>
      </c>
      <c r="BF742" s="31" t="str">
        <f>IFERROR(VLOOKUP(Data_Power_app[[#This Row],[PRO ODER]],'Result'!H:J,3,0),"")</f>
        <v>LAMINATION 1</v>
      </c>
      <c r="BG742" s="13" t="str">
        <f>IFERROR(VLOOKUP(Data_Power_app[[#This Row],[PRO ODER]]&amp;"LAM",'Real Time'!A:E,4,0),"")</f>
        <v>ML-01</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7">
        <v>776</v>
      </c>
      <c r="B743" s="29" t="s">
        <v>12655</v>
      </c>
      <c r="C743" s="29" t="s">
        <v>12656</v>
      </c>
      <c r="D743" s="29" t="s">
        <v>86</v>
      </c>
      <c r="E743" s="29" t="s">
        <v>235</v>
      </c>
      <c r="F743" s="29" t="s">
        <v>72</v>
      </c>
      <c r="G743" s="29">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29" t="s">
        <v>151</v>
      </c>
      <c r="AH743" s="29" t="s">
        <v>1108</v>
      </c>
      <c r="AI743" s="29" t="s">
        <v>1110</v>
      </c>
      <c r="AJ743" s="29" t="s">
        <v>74</v>
      </c>
      <c r="AK743" s="29" t="s">
        <v>264</v>
      </c>
      <c r="AL743" s="29" t="s">
        <v>237</v>
      </c>
      <c r="AM743" s="29" t="s">
        <v>238</v>
      </c>
      <c r="AN743" s="29">
        <v>1.6520300000000001</v>
      </c>
      <c r="AO743" s="29" t="s">
        <v>68</v>
      </c>
      <c r="AP743" s="29"/>
      <c r="AQ743" s="29"/>
      <c r="AR743" s="29" t="s">
        <v>68</v>
      </c>
      <c r="AS743" s="29"/>
      <c r="AT743" s="29"/>
      <c r="AU743" s="29" t="s">
        <v>877</v>
      </c>
      <c r="AV743" s="29" t="s">
        <v>878</v>
      </c>
      <c r="AW743" s="29">
        <v>3.6133600000000001</v>
      </c>
      <c r="AX743" s="29" t="s">
        <v>879</v>
      </c>
      <c r="AY743" s="29" t="s">
        <v>880</v>
      </c>
      <c r="AZ743" s="3">
        <v>77</v>
      </c>
      <c r="BA743" s="29" t="s">
        <v>213</v>
      </c>
      <c r="BB743" s="29">
        <v>0</v>
      </c>
      <c r="BC743" s="29" t="s">
        <v>60</v>
      </c>
      <c r="BD743" s="29" t="s">
        <v>60</v>
      </c>
      <c r="BE743" s="29" t="s">
        <v>239</v>
      </c>
      <c r="BF743" s="31" t="str">
        <f>IFERROR(VLOOKUP(Data_Power_app[[#This Row],[PRO ODER]],'Result'!H:J,3,0),"")</f>
        <v>LAMINATION 1</v>
      </c>
      <c r="BG743" s="13" t="str">
        <f>IFERROR(VLOOKUP(Data_Power_app[[#This Row],[PRO ODER]]&amp;"LAM",'Real Time'!A:E,4,0),"")</f>
        <v>ML-01</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7">
        <v>777</v>
      </c>
      <c r="B744" s="29" t="s">
        <v>12657</v>
      </c>
      <c r="C744" s="29" t="s">
        <v>12658</v>
      </c>
      <c r="D744" s="29" t="s">
        <v>86</v>
      </c>
      <c r="E744" s="29" t="s">
        <v>235</v>
      </c>
      <c r="F744" s="29" t="s">
        <v>72</v>
      </c>
      <c r="G744" s="29">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29" t="s">
        <v>151</v>
      </c>
      <c r="AH744" s="29" t="s">
        <v>1108</v>
      </c>
      <c r="AI744" s="29" t="s">
        <v>1110</v>
      </c>
      <c r="AJ744" s="29" t="s">
        <v>74</v>
      </c>
      <c r="AK744" s="29" t="s">
        <v>264</v>
      </c>
      <c r="AL744" s="29" t="s">
        <v>237</v>
      </c>
      <c r="AM744" s="29" t="s">
        <v>238</v>
      </c>
      <c r="AN744" s="29">
        <v>0.93091999999999997</v>
      </c>
      <c r="AO744" s="29" t="s">
        <v>68</v>
      </c>
      <c r="AP744" s="29"/>
      <c r="AQ744" s="29"/>
      <c r="AR744" s="29" t="s">
        <v>68</v>
      </c>
      <c r="AS744" s="29"/>
      <c r="AT744" s="29"/>
      <c r="AU744" s="29" t="s">
        <v>877</v>
      </c>
      <c r="AV744" s="29" t="s">
        <v>878</v>
      </c>
      <c r="AW744" s="29">
        <v>2.0361199999999999</v>
      </c>
      <c r="AX744" s="29" t="s">
        <v>879</v>
      </c>
      <c r="AY744" s="29" t="s">
        <v>880</v>
      </c>
      <c r="AZ744" s="3">
        <v>47</v>
      </c>
      <c r="BA744" s="29" t="s">
        <v>213</v>
      </c>
      <c r="BB744" s="29">
        <v>0</v>
      </c>
      <c r="BC744" s="29" t="s">
        <v>60</v>
      </c>
      <c r="BD744" s="29" t="s">
        <v>60</v>
      </c>
      <c r="BE744" s="29" t="s">
        <v>239</v>
      </c>
      <c r="BF744" s="31" t="str">
        <f>IFERROR(VLOOKUP(Data_Power_app[[#This Row],[PRO ODER]],'Result'!H:J,3,0),"")</f>
        <v>LAMINATION 1</v>
      </c>
      <c r="BG744" s="13"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783</v>
      </c>
      <c r="B745" s="29" t="s">
        <v>2623</v>
      </c>
      <c r="C745" s="29" t="s">
        <v>2624</v>
      </c>
      <c r="D745" s="29" t="s">
        <v>86</v>
      </c>
      <c r="E745" s="29" t="s">
        <v>163</v>
      </c>
      <c r="F745" s="29" t="s">
        <v>59</v>
      </c>
      <c r="G745" s="29">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29" t="s">
        <v>1106</v>
      </c>
      <c r="AH745" s="29" t="s">
        <v>438</v>
      </c>
      <c r="AI745" s="29" t="s">
        <v>839</v>
      </c>
      <c r="AJ745" s="29" t="s">
        <v>172</v>
      </c>
      <c r="AK745" s="29" t="s">
        <v>65</v>
      </c>
      <c r="AL745" s="29" t="s">
        <v>439</v>
      </c>
      <c r="AM745" s="29" t="s">
        <v>440</v>
      </c>
      <c r="AN745" s="29">
        <v>86.883210000000005</v>
      </c>
      <c r="AO745" s="29" t="s">
        <v>68</v>
      </c>
      <c r="AP745" s="29"/>
      <c r="AQ745" s="29"/>
      <c r="AR745" s="29" t="s">
        <v>68</v>
      </c>
      <c r="AS745" s="29"/>
      <c r="AT745" s="29"/>
      <c r="AU745" s="29" t="s">
        <v>292</v>
      </c>
      <c r="AV745" s="29" t="s">
        <v>293</v>
      </c>
      <c r="AW745" s="29">
        <v>190.01047</v>
      </c>
      <c r="AX745" s="29" t="s">
        <v>840</v>
      </c>
      <c r="AY745" s="29" t="s">
        <v>841</v>
      </c>
      <c r="AZ745" s="3">
        <v>2923</v>
      </c>
      <c r="BA745" s="29" t="s">
        <v>60</v>
      </c>
      <c r="BB745" s="29">
        <v>2923</v>
      </c>
      <c r="BC745" s="29" t="s">
        <v>60</v>
      </c>
      <c r="BD745" s="29" t="s">
        <v>60</v>
      </c>
      <c r="BE745" s="29" t="s">
        <v>60</v>
      </c>
      <c r="BF745" s="31" t="str">
        <f>IFERROR(VLOOKUP(Data_Power_app[[#This Row],[PRO ODER]],'Result'!H:J,3,0),"")</f>
        <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7">
        <v>784</v>
      </c>
      <c r="B746" s="29" t="s">
        <v>2630</v>
      </c>
      <c r="C746" s="29" t="s">
        <v>2631</v>
      </c>
      <c r="D746" s="29" t="s">
        <v>86</v>
      </c>
      <c r="E746" s="29" t="s">
        <v>163</v>
      </c>
      <c r="F746" s="29" t="s">
        <v>59</v>
      </c>
      <c r="G746" s="29">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c r="AG746" s="29" t="s">
        <v>62</v>
      </c>
      <c r="AH746" s="29" t="s">
        <v>438</v>
      </c>
      <c r="AI746" s="29" t="s">
        <v>2632</v>
      </c>
      <c r="AJ746" s="29" t="s">
        <v>172</v>
      </c>
      <c r="AK746" s="29" t="s">
        <v>100</v>
      </c>
      <c r="AL746" s="29" t="s">
        <v>439</v>
      </c>
      <c r="AM746" s="29" t="s">
        <v>440</v>
      </c>
      <c r="AN746" s="29">
        <v>114.00971</v>
      </c>
      <c r="AO746" s="29" t="s">
        <v>68</v>
      </c>
      <c r="AP746" s="29"/>
      <c r="AQ746" s="29"/>
      <c r="AR746" s="29" t="s">
        <v>68</v>
      </c>
      <c r="AS746" s="29"/>
      <c r="AT746" s="29"/>
      <c r="AU746" s="29" t="s">
        <v>774</v>
      </c>
      <c r="AV746" s="29" t="s">
        <v>775</v>
      </c>
      <c r="AW746" s="29">
        <v>249.32728</v>
      </c>
      <c r="AX746" s="29" t="s">
        <v>2633</v>
      </c>
      <c r="AY746" s="29" t="s">
        <v>2634</v>
      </c>
      <c r="AZ746" s="3">
        <v>3266</v>
      </c>
      <c r="BA746" s="29" t="s">
        <v>60</v>
      </c>
      <c r="BB746" s="29">
        <v>3266</v>
      </c>
      <c r="BC746" s="29" t="s">
        <v>60</v>
      </c>
      <c r="BD746" s="29" t="s">
        <v>60</v>
      </c>
      <c r="BE746" s="29" t="s">
        <v>60</v>
      </c>
      <c r="BF746" s="31" t="str">
        <f>IFERROR(VLOOKUP(Data_Power_app[[#This Row],[PRO ODER]],'Result'!H:J,3,0),"")</f>
        <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7">
        <v>785</v>
      </c>
      <c r="B747" s="29" t="s">
        <v>2493</v>
      </c>
      <c r="C747" s="29" t="s">
        <v>2387</v>
      </c>
      <c r="D747" s="29" t="s">
        <v>272</v>
      </c>
      <c r="E747" s="29" t="s">
        <v>273</v>
      </c>
      <c r="F747" s="29" t="s">
        <v>59</v>
      </c>
      <c r="G747" s="29">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29" t="s">
        <v>1106</v>
      </c>
      <c r="AH747" s="29" t="s">
        <v>274</v>
      </c>
      <c r="AI747" s="29" t="s">
        <v>926</v>
      </c>
      <c r="AJ747" s="29" t="s">
        <v>275</v>
      </c>
      <c r="AK747" s="29" t="s">
        <v>100</v>
      </c>
      <c r="AL747" s="29" t="s">
        <v>348</v>
      </c>
      <c r="AM747" s="29" t="s">
        <v>349</v>
      </c>
      <c r="AN747" s="29">
        <v>6.5300700000000003</v>
      </c>
      <c r="AO747" s="29" t="s">
        <v>68</v>
      </c>
      <c r="AP747" s="29"/>
      <c r="AQ747" s="29"/>
      <c r="AR747" s="29" t="s">
        <v>68</v>
      </c>
      <c r="AS747" s="29"/>
      <c r="AT747" s="29"/>
      <c r="AU747" s="29" t="s">
        <v>350</v>
      </c>
      <c r="AV747" s="29" t="s">
        <v>351</v>
      </c>
      <c r="AW747" s="29">
        <v>28.561900000000001</v>
      </c>
      <c r="AX747" s="29" t="s">
        <v>741</v>
      </c>
      <c r="AY747" s="29" t="s">
        <v>690</v>
      </c>
      <c r="AZ747" s="3">
        <v>316</v>
      </c>
      <c r="BA747" s="29" t="s">
        <v>60</v>
      </c>
      <c r="BB747" s="29">
        <v>316</v>
      </c>
      <c r="BC747" s="29" t="s">
        <v>60</v>
      </c>
      <c r="BD747" s="29" t="s">
        <v>60</v>
      </c>
      <c r="BE747" s="29" t="s">
        <v>60</v>
      </c>
      <c r="BF747" s="31" t="str">
        <f>IFERROR(VLOOKUP(Data_Power_app[[#This Row],[PRO ODER]],'Result'!H:J,3,0),"")</f>
        <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7">
        <v>786</v>
      </c>
      <c r="B748" s="29" t="s">
        <v>1837</v>
      </c>
      <c r="C748" s="29" t="s">
        <v>1838</v>
      </c>
      <c r="D748" s="29" t="s">
        <v>272</v>
      </c>
      <c r="E748" s="29" t="s">
        <v>273</v>
      </c>
      <c r="F748" s="29" t="s">
        <v>59</v>
      </c>
      <c r="G748" s="29">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c r="Y748" s="4" t="s">
        <v>60</v>
      </c>
      <c r="Z748" s="4">
        <v>45818</v>
      </c>
      <c r="AA748" s="4"/>
      <c r="AB748" s="4" t="s">
        <v>60</v>
      </c>
      <c r="AC748" s="4">
        <v>45819</v>
      </c>
      <c r="AD748" s="4">
        <v>45820</v>
      </c>
      <c r="AE748" s="4">
        <v>45822</v>
      </c>
      <c r="AF748" s="4"/>
      <c r="AG748" s="29" t="s">
        <v>312</v>
      </c>
      <c r="AH748" s="29" t="s">
        <v>274</v>
      </c>
      <c r="AI748" s="29" t="s">
        <v>926</v>
      </c>
      <c r="AJ748" s="29" t="s">
        <v>275</v>
      </c>
      <c r="AK748" s="29" t="s">
        <v>100</v>
      </c>
      <c r="AL748" s="29" t="s">
        <v>348</v>
      </c>
      <c r="AM748" s="29" t="s">
        <v>349</v>
      </c>
      <c r="AN748" s="29">
        <v>15.49051</v>
      </c>
      <c r="AO748" s="29" t="s">
        <v>68</v>
      </c>
      <c r="AP748" s="29"/>
      <c r="AQ748" s="29"/>
      <c r="AR748" s="29" t="s">
        <v>68</v>
      </c>
      <c r="AS748" s="29"/>
      <c r="AT748" s="29"/>
      <c r="AU748" s="29" t="s">
        <v>350</v>
      </c>
      <c r="AV748" s="29" t="s">
        <v>351</v>
      </c>
      <c r="AW748" s="29">
        <v>67.753550000000004</v>
      </c>
      <c r="AX748" s="29" t="s">
        <v>741</v>
      </c>
      <c r="AY748" s="29" t="s">
        <v>690</v>
      </c>
      <c r="AZ748" s="3">
        <v>752</v>
      </c>
      <c r="BA748" s="29" t="s">
        <v>60</v>
      </c>
      <c r="BB748" s="29">
        <v>752</v>
      </c>
      <c r="BC748" s="29" t="s">
        <v>60</v>
      </c>
      <c r="BD748" s="29" t="s">
        <v>60</v>
      </c>
      <c r="BE748" s="29" t="s">
        <v>60</v>
      </c>
      <c r="BF748" s="31" t="str">
        <f>IFERROR(VLOOKUP(Data_Power_app[[#This Row],[PRO ODER]],'Result'!H:J,3,0),"")</f>
        <v>LAMINATION 5</v>
      </c>
      <c r="BG748" s="13" t="str">
        <f>IFERROR(VLOOKUP(Data_Power_app[[#This Row],[PRO ODER]]&amp;"LAM",'Real Time'!A:E,4,0),"")</f>
        <v>ML-01</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7">
        <v>787</v>
      </c>
      <c r="B749" s="29" t="s">
        <v>6410</v>
      </c>
      <c r="C749" s="29" t="s">
        <v>6411</v>
      </c>
      <c r="D749" s="29" t="s">
        <v>86</v>
      </c>
      <c r="E749" s="29" t="s">
        <v>170</v>
      </c>
      <c r="F749" s="29" t="s">
        <v>72</v>
      </c>
      <c r="G749" s="29">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29" t="s">
        <v>151</v>
      </c>
      <c r="AH749" s="29" t="s">
        <v>287</v>
      </c>
      <c r="AI749" s="29" t="s">
        <v>288</v>
      </c>
      <c r="AJ749" s="29" t="s">
        <v>74</v>
      </c>
      <c r="AK749" s="29" t="s">
        <v>65</v>
      </c>
      <c r="AL749" s="29" t="s">
        <v>248</v>
      </c>
      <c r="AM749" s="29" t="s">
        <v>249</v>
      </c>
      <c r="AN749" s="29">
        <v>112.95912</v>
      </c>
      <c r="AO749" s="29" t="s">
        <v>68</v>
      </c>
      <c r="AP749" s="29"/>
      <c r="AQ749" s="29"/>
      <c r="AR749" s="29" t="s">
        <v>68</v>
      </c>
      <c r="AS749" s="29"/>
      <c r="AT749" s="29"/>
      <c r="AU749" s="29" t="s">
        <v>250</v>
      </c>
      <c r="AV749" s="29" t="s">
        <v>251</v>
      </c>
      <c r="AW749" s="29">
        <v>247.03390999999999</v>
      </c>
      <c r="AX749" s="29" t="s">
        <v>289</v>
      </c>
      <c r="AY749" s="29" t="s">
        <v>290</v>
      </c>
      <c r="AZ749" s="3">
        <v>4533</v>
      </c>
      <c r="BA749" s="29" t="s">
        <v>213</v>
      </c>
      <c r="BB749" s="29">
        <v>4533</v>
      </c>
      <c r="BC749" s="29" t="s">
        <v>60</v>
      </c>
      <c r="BD749" s="29" t="s">
        <v>60</v>
      </c>
      <c r="BE749" s="29" t="s">
        <v>291</v>
      </c>
      <c r="BF749" s="31" t="str">
        <f>IFERROR(VLOOKUP(Data_Power_app[[#This Row],[PRO ODER]],'Result'!H:J,3,0),"")</f>
        <v>LAMINATION 3</v>
      </c>
      <c r="BG749" s="13" t="str">
        <f>IFERROR(VLOOKUP(Data_Power_app[[#This Row],[PRO ODER]]&amp;"LAM",'Real Time'!A:E,4,0),"")</f>
        <v>ML-04</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788</v>
      </c>
      <c r="B750" s="29" t="s">
        <v>6412</v>
      </c>
      <c r="C750" s="29" t="s">
        <v>6413</v>
      </c>
      <c r="D750" s="29" t="s">
        <v>86</v>
      </c>
      <c r="E750" s="29" t="s">
        <v>170</v>
      </c>
      <c r="F750" s="29" t="s">
        <v>72</v>
      </c>
      <c r="G750" s="29">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29" t="s">
        <v>151</v>
      </c>
      <c r="AH750" s="29" t="s">
        <v>313</v>
      </c>
      <c r="AI750" s="29" t="s">
        <v>3825</v>
      </c>
      <c r="AJ750" s="29" t="s">
        <v>74</v>
      </c>
      <c r="AK750" s="29" t="s">
        <v>65</v>
      </c>
      <c r="AL750" s="29" t="s">
        <v>248</v>
      </c>
      <c r="AM750" s="29" t="s">
        <v>249</v>
      </c>
      <c r="AN750" s="29">
        <v>0.60243999999999998</v>
      </c>
      <c r="AO750" s="29" t="s">
        <v>68</v>
      </c>
      <c r="AP750" s="29"/>
      <c r="AQ750" s="29"/>
      <c r="AR750" s="29" t="s">
        <v>68</v>
      </c>
      <c r="AS750" s="29"/>
      <c r="AT750" s="29"/>
      <c r="AU750" s="29" t="s">
        <v>250</v>
      </c>
      <c r="AV750" s="29" t="s">
        <v>251</v>
      </c>
      <c r="AW750" s="29">
        <v>1.31748</v>
      </c>
      <c r="AX750" s="29" t="s">
        <v>3826</v>
      </c>
      <c r="AY750" s="29" t="s">
        <v>3827</v>
      </c>
      <c r="AZ750" s="3">
        <v>25</v>
      </c>
      <c r="BA750" s="29" t="s">
        <v>213</v>
      </c>
      <c r="BB750" s="29">
        <v>25</v>
      </c>
      <c r="BC750" s="29" t="s">
        <v>60</v>
      </c>
      <c r="BD750" s="29" t="s">
        <v>60</v>
      </c>
      <c r="BE750" s="29" t="s">
        <v>291</v>
      </c>
      <c r="BF750" s="31" t="str">
        <f>IFERROR(VLOOKUP(Data_Power_app[[#This Row],[PRO ODER]],'Result'!H:J,3,0),"")</f>
        <v>LAMINATION 3</v>
      </c>
      <c r="BG750" s="13"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789</v>
      </c>
      <c r="B751" s="29" t="s">
        <v>2509</v>
      </c>
      <c r="C751" s="29" t="s">
        <v>2404</v>
      </c>
      <c r="D751" s="29" t="s">
        <v>95</v>
      </c>
      <c r="E751" s="29" t="s">
        <v>298</v>
      </c>
      <c r="F751" s="29" t="s">
        <v>59</v>
      </c>
      <c r="G751" s="29">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c r="AG751" s="29" t="s">
        <v>62</v>
      </c>
      <c r="AH751" s="29" t="s">
        <v>98</v>
      </c>
      <c r="AI751" s="29" t="s">
        <v>842</v>
      </c>
      <c r="AJ751" s="29" t="s">
        <v>99</v>
      </c>
      <c r="AK751" s="29" t="s">
        <v>65</v>
      </c>
      <c r="AL751" s="29" t="s">
        <v>458</v>
      </c>
      <c r="AM751" s="29" t="s">
        <v>459</v>
      </c>
      <c r="AN751" s="29">
        <v>64.294640000000001</v>
      </c>
      <c r="AO751" s="29" t="s">
        <v>68</v>
      </c>
      <c r="AP751" s="29"/>
      <c r="AQ751" s="29"/>
      <c r="AR751" s="29" t="s">
        <v>68</v>
      </c>
      <c r="AS751" s="29"/>
      <c r="AT751" s="29"/>
      <c r="AU751" s="29" t="s">
        <v>843</v>
      </c>
      <c r="AV751" s="29" t="s">
        <v>844</v>
      </c>
      <c r="AW751" s="29">
        <v>281.19932</v>
      </c>
      <c r="AX751" s="29" t="s">
        <v>845</v>
      </c>
      <c r="AY751" s="29" t="s">
        <v>846</v>
      </c>
      <c r="AZ751" s="3">
        <v>4068</v>
      </c>
      <c r="BA751" s="29" t="s">
        <v>60</v>
      </c>
      <c r="BB751" s="29">
        <v>4068</v>
      </c>
      <c r="BC751" s="29" t="s">
        <v>60</v>
      </c>
      <c r="BD751" s="29" t="s">
        <v>60</v>
      </c>
      <c r="BE751" s="29" t="s">
        <v>60</v>
      </c>
      <c r="BF751" s="31" t="str">
        <f>IFERROR(VLOOKUP(Data_Power_app[[#This Row],[PRO ODER]],'Result'!H:J,3,0),"")</f>
        <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7">
        <v>790</v>
      </c>
      <c r="B752" s="29" t="s">
        <v>2510</v>
      </c>
      <c r="C752" s="29" t="s">
        <v>2405</v>
      </c>
      <c r="D752" s="29" t="s">
        <v>95</v>
      </c>
      <c r="E752" s="29" t="s">
        <v>298</v>
      </c>
      <c r="F752" s="29" t="s">
        <v>59</v>
      </c>
      <c r="G752" s="29">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29" t="s">
        <v>1106</v>
      </c>
      <c r="AH752" s="29" t="s">
        <v>98</v>
      </c>
      <c r="AI752" s="29" t="s">
        <v>842</v>
      </c>
      <c r="AJ752" s="29" t="s">
        <v>99</v>
      </c>
      <c r="AK752" s="29" t="s">
        <v>65</v>
      </c>
      <c r="AL752" s="29" t="s">
        <v>458</v>
      </c>
      <c r="AM752" s="29" t="s">
        <v>459</v>
      </c>
      <c r="AN752" s="29">
        <v>63.245179999999998</v>
      </c>
      <c r="AO752" s="29" t="s">
        <v>68</v>
      </c>
      <c r="AP752" s="29"/>
      <c r="AQ752" s="29"/>
      <c r="AR752" s="29" t="s">
        <v>68</v>
      </c>
      <c r="AS752" s="29"/>
      <c r="AT752" s="29"/>
      <c r="AU752" s="29" t="s">
        <v>843</v>
      </c>
      <c r="AV752" s="29" t="s">
        <v>844</v>
      </c>
      <c r="AW752" s="29">
        <v>276.61005</v>
      </c>
      <c r="AX752" s="29" t="s">
        <v>845</v>
      </c>
      <c r="AY752" s="29" t="s">
        <v>846</v>
      </c>
      <c r="AZ752" s="3">
        <v>3996</v>
      </c>
      <c r="BA752" s="29" t="s">
        <v>60</v>
      </c>
      <c r="BB752" s="29">
        <v>3996</v>
      </c>
      <c r="BC752" s="29" t="s">
        <v>60</v>
      </c>
      <c r="BD752" s="29" t="s">
        <v>60</v>
      </c>
      <c r="BE752" s="29" t="s">
        <v>60</v>
      </c>
      <c r="BF752" s="31" t="str">
        <f>IFERROR(VLOOKUP(Data_Power_app[[#This Row],[PRO ODER]],'Result'!H:J,3,0),"")</f>
        <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7">
        <v>791</v>
      </c>
      <c r="B753" s="29" t="s">
        <v>2644</v>
      </c>
      <c r="C753" s="29" t="s">
        <v>2645</v>
      </c>
      <c r="D753" s="29" t="s">
        <v>86</v>
      </c>
      <c r="E753" s="29" t="s">
        <v>163</v>
      </c>
      <c r="F753" s="29" t="s">
        <v>59</v>
      </c>
      <c r="G753" s="29">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29" t="s">
        <v>312</v>
      </c>
      <c r="AH753" s="29" t="s">
        <v>164</v>
      </c>
      <c r="AI753" s="29" t="s">
        <v>2646</v>
      </c>
      <c r="AJ753" s="29" t="s">
        <v>165</v>
      </c>
      <c r="AK753" s="29" t="s">
        <v>100</v>
      </c>
      <c r="AL753" s="29" t="s">
        <v>166</v>
      </c>
      <c r="AM753" s="29" t="s">
        <v>167</v>
      </c>
      <c r="AN753" s="29">
        <v>0.14471999999999999</v>
      </c>
      <c r="AO753" s="29" t="s">
        <v>68</v>
      </c>
      <c r="AP753" s="29"/>
      <c r="AQ753" s="29"/>
      <c r="AR753" s="29" t="s">
        <v>68</v>
      </c>
      <c r="AS753" s="29"/>
      <c r="AT753" s="29"/>
      <c r="AU753" s="29" t="s">
        <v>250</v>
      </c>
      <c r="AV753" s="29" t="s">
        <v>251</v>
      </c>
      <c r="AW753" s="29">
        <v>0.31648999999999999</v>
      </c>
      <c r="AX753" s="29" t="s">
        <v>2647</v>
      </c>
      <c r="AY753" s="29" t="s">
        <v>2648</v>
      </c>
      <c r="AZ753" s="3">
        <v>4</v>
      </c>
      <c r="BA753" s="29" t="s">
        <v>60</v>
      </c>
      <c r="BB753" s="29">
        <v>4</v>
      </c>
      <c r="BC753" s="29" t="s">
        <v>60</v>
      </c>
      <c r="BD753" s="29" t="s">
        <v>60</v>
      </c>
      <c r="BE753" s="29" t="s">
        <v>60</v>
      </c>
      <c r="BF753" s="31" t="str">
        <f>IFERROR(VLOOKUP(Data_Power_app[[#This Row],[PRO ODER]],'Result'!H:J,3,0),"")</f>
        <v>LAMINATION 7</v>
      </c>
      <c r="BG753" s="13" t="str">
        <f>IFERROR(VLOOKUP(Data_Power_app[[#This Row],[PRO ODER]]&amp;"LAM",'Real Time'!A:E,4,0),"")</f>
        <v>ML-06</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7">
        <v>792</v>
      </c>
      <c r="B754" s="29" t="s">
        <v>2944</v>
      </c>
      <c r="C754" s="29" t="s">
        <v>2945</v>
      </c>
      <c r="D754" s="29" t="s">
        <v>86</v>
      </c>
      <c r="E754" s="29" t="s">
        <v>170</v>
      </c>
      <c r="F754" s="29" t="s">
        <v>59</v>
      </c>
      <c r="G754" s="29">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29" t="s">
        <v>242</v>
      </c>
      <c r="AH754" s="29" t="s">
        <v>171</v>
      </c>
      <c r="AI754" s="29" t="s">
        <v>558</v>
      </c>
      <c r="AJ754" s="29" t="s">
        <v>172</v>
      </c>
      <c r="AK754" s="29" t="s">
        <v>100</v>
      </c>
      <c r="AL754" s="29" t="s">
        <v>173</v>
      </c>
      <c r="AM754" s="29" t="s">
        <v>174</v>
      </c>
      <c r="AN754" s="29">
        <v>126.27030000000001</v>
      </c>
      <c r="AO754" s="29" t="s">
        <v>68</v>
      </c>
      <c r="AP754" s="29"/>
      <c r="AQ754" s="29"/>
      <c r="AR754" s="29" t="s">
        <v>68</v>
      </c>
      <c r="AS754" s="29"/>
      <c r="AT754" s="29"/>
      <c r="AU754" s="29" t="s">
        <v>250</v>
      </c>
      <c r="AV754" s="29" t="s">
        <v>251</v>
      </c>
      <c r="AW754" s="29">
        <v>276.13995</v>
      </c>
      <c r="AX754" s="29" t="s">
        <v>559</v>
      </c>
      <c r="AY754" s="29" t="s">
        <v>560</v>
      </c>
      <c r="AZ754" s="3">
        <v>2490</v>
      </c>
      <c r="BA754" s="29" t="s">
        <v>60</v>
      </c>
      <c r="BB754" s="29">
        <v>3626</v>
      </c>
      <c r="BC754" s="29" t="s">
        <v>60</v>
      </c>
      <c r="BD754" s="29" t="s">
        <v>60</v>
      </c>
      <c r="BE754" s="29" t="s">
        <v>60</v>
      </c>
      <c r="BF754" s="31" t="str">
        <f>IFERROR(VLOOKUP(Data_Power_app[[#This Row],[PRO ODER]],'Result'!H:J,3,0),"")</f>
        <v>LAMINATION 6</v>
      </c>
      <c r="BG754" s="13" t="str">
        <f>IFERROR(VLOOKUP(Data_Power_app[[#This Row],[PRO ODER]]&amp;"LAM",'Real Time'!A:E,4,0),"")</f>
        <v>ML-02</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7">
        <v>793</v>
      </c>
      <c r="B755" s="29" t="s">
        <v>2946</v>
      </c>
      <c r="C755" s="29" t="s">
        <v>2947</v>
      </c>
      <c r="D755" s="29" t="s">
        <v>86</v>
      </c>
      <c r="E755" s="29" t="s">
        <v>170</v>
      </c>
      <c r="F755" s="29" t="s">
        <v>59</v>
      </c>
      <c r="G755" s="29">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c r="W755" s="4">
        <v>45818</v>
      </c>
      <c r="X755" s="4"/>
      <c r="Y755" s="4" t="s">
        <v>60</v>
      </c>
      <c r="Z755" s="4">
        <v>45818</v>
      </c>
      <c r="AA755" s="4"/>
      <c r="AB755" s="4" t="s">
        <v>60</v>
      </c>
      <c r="AC755" s="4">
        <v>45819</v>
      </c>
      <c r="AD755" s="4">
        <v>45820</v>
      </c>
      <c r="AE755" s="4">
        <v>45822</v>
      </c>
      <c r="AF755" s="4"/>
      <c r="AG755" s="29" t="s">
        <v>242</v>
      </c>
      <c r="AH755" s="29" t="s">
        <v>171</v>
      </c>
      <c r="AI755" s="29" t="s">
        <v>2948</v>
      </c>
      <c r="AJ755" s="29" t="s">
        <v>172</v>
      </c>
      <c r="AK755" s="29" t="s">
        <v>65</v>
      </c>
      <c r="AL755" s="29" t="s">
        <v>173</v>
      </c>
      <c r="AM755" s="29" t="s">
        <v>174</v>
      </c>
      <c r="AN755" s="29">
        <v>129.08842999999999</v>
      </c>
      <c r="AO755" s="29" t="s">
        <v>68</v>
      </c>
      <c r="AP755" s="29"/>
      <c r="AQ755" s="29"/>
      <c r="AR755" s="29" t="s">
        <v>68</v>
      </c>
      <c r="AS755" s="29"/>
      <c r="AT755" s="29"/>
      <c r="AU755" s="29" t="s">
        <v>561</v>
      </c>
      <c r="AV755" s="29" t="s">
        <v>562</v>
      </c>
      <c r="AW755" s="29">
        <v>282.31047000000001</v>
      </c>
      <c r="AX755" s="29" t="s">
        <v>11568</v>
      </c>
      <c r="AY755" s="29" t="s">
        <v>11569</v>
      </c>
      <c r="AZ755" s="3">
        <v>3924</v>
      </c>
      <c r="BA755" s="29" t="s">
        <v>60</v>
      </c>
      <c r="BB755" s="29">
        <v>4170</v>
      </c>
      <c r="BC755" s="29" t="s">
        <v>60</v>
      </c>
      <c r="BD755" s="29" t="s">
        <v>60</v>
      </c>
      <c r="BE755" s="29" t="s">
        <v>60</v>
      </c>
      <c r="BF755" s="31" t="str">
        <f>IFERROR(VLOOKUP(Data_Power_app[[#This Row],[PRO ODER]],'Result'!H:J,3,0),"")</f>
        <v>LAMINATION 6</v>
      </c>
      <c r="BG755" s="13" t="str">
        <f>IFERROR(VLOOKUP(Data_Power_app[[#This Row],[PRO ODER]]&amp;"LAM",'Real Time'!A:E,4,0),"")</f>
        <v>ML-04</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794</v>
      </c>
      <c r="B756" s="29" t="s">
        <v>2949</v>
      </c>
      <c r="C756" s="29" t="s">
        <v>2950</v>
      </c>
      <c r="D756" s="29" t="s">
        <v>86</v>
      </c>
      <c r="E756" s="29" t="s">
        <v>170</v>
      </c>
      <c r="F756" s="29" t="s">
        <v>59</v>
      </c>
      <c r="G756" s="29">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c r="W756" s="4">
        <v>45818</v>
      </c>
      <c r="X756" s="4"/>
      <c r="Y756" s="4" t="s">
        <v>60</v>
      </c>
      <c r="Z756" s="4">
        <v>45818</v>
      </c>
      <c r="AA756" s="4"/>
      <c r="AB756" s="4" t="s">
        <v>60</v>
      </c>
      <c r="AC756" s="4">
        <v>45819</v>
      </c>
      <c r="AD756" s="4">
        <v>45820</v>
      </c>
      <c r="AE756" s="4">
        <v>45822</v>
      </c>
      <c r="AF756" s="4"/>
      <c r="AG756" s="29" t="s">
        <v>242</v>
      </c>
      <c r="AH756" s="29" t="s">
        <v>171</v>
      </c>
      <c r="AI756" s="29" t="s">
        <v>893</v>
      </c>
      <c r="AJ756" s="29" t="s">
        <v>172</v>
      </c>
      <c r="AK756" s="29" t="s">
        <v>65</v>
      </c>
      <c r="AL756" s="29" t="s">
        <v>173</v>
      </c>
      <c r="AM756" s="29" t="s">
        <v>174</v>
      </c>
      <c r="AN756" s="29">
        <v>34.344000000000001</v>
      </c>
      <c r="AO756" s="29" t="s">
        <v>68</v>
      </c>
      <c r="AP756" s="29"/>
      <c r="AQ756" s="29"/>
      <c r="AR756" s="29" t="s">
        <v>68</v>
      </c>
      <c r="AS756" s="29"/>
      <c r="AT756" s="29"/>
      <c r="AU756" s="29" t="s">
        <v>314</v>
      </c>
      <c r="AV756" s="29" t="s">
        <v>315</v>
      </c>
      <c r="AW756" s="29">
        <v>75.108829999999998</v>
      </c>
      <c r="AX756" s="29" t="s">
        <v>894</v>
      </c>
      <c r="AY756" s="29" t="s">
        <v>895</v>
      </c>
      <c r="AZ756" s="3">
        <v>1157</v>
      </c>
      <c r="BA756" s="29" t="s">
        <v>60</v>
      </c>
      <c r="BB756" s="29">
        <v>1176</v>
      </c>
      <c r="BC756" s="29" t="s">
        <v>60</v>
      </c>
      <c r="BD756" s="29" t="s">
        <v>60</v>
      </c>
      <c r="BE756" s="29" t="s">
        <v>60</v>
      </c>
      <c r="BF756" s="31" t="str">
        <f>IFERROR(VLOOKUP(Data_Power_app[[#This Row],[PRO ODER]],'Result'!H:J,3,0),"")</f>
        <v>LAMINATION 6</v>
      </c>
      <c r="BG756" s="13"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795</v>
      </c>
      <c r="B757" s="29" t="s">
        <v>2655</v>
      </c>
      <c r="C757" s="29" t="s">
        <v>2656</v>
      </c>
      <c r="D757" s="29" t="s">
        <v>86</v>
      </c>
      <c r="E757" s="29" t="s">
        <v>163</v>
      </c>
      <c r="F757" s="29" t="s">
        <v>59</v>
      </c>
      <c r="G757" s="29">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29" t="s">
        <v>1106</v>
      </c>
      <c r="AH757" s="29" t="s">
        <v>268</v>
      </c>
      <c r="AI757" s="29" t="s">
        <v>761</v>
      </c>
      <c r="AJ757" s="29" t="s">
        <v>194</v>
      </c>
      <c r="AK757" s="29" t="s">
        <v>65</v>
      </c>
      <c r="AL757" s="29" t="s">
        <v>269</v>
      </c>
      <c r="AM757" s="29" t="s">
        <v>270</v>
      </c>
      <c r="AN757" s="29">
        <v>15.085330000000001</v>
      </c>
      <c r="AO757" s="29" t="s">
        <v>68</v>
      </c>
      <c r="AP757" s="29"/>
      <c r="AQ757" s="29"/>
      <c r="AR757" s="29" t="s">
        <v>68</v>
      </c>
      <c r="AS757" s="29"/>
      <c r="AT757" s="29"/>
      <c r="AU757" s="29" t="s">
        <v>250</v>
      </c>
      <c r="AV757" s="29" t="s">
        <v>251</v>
      </c>
      <c r="AW757" s="29">
        <v>32.989150000000002</v>
      </c>
      <c r="AX757" s="29" t="s">
        <v>700</v>
      </c>
      <c r="AY757" s="29" t="s">
        <v>389</v>
      </c>
      <c r="AZ757" s="3">
        <v>435</v>
      </c>
      <c r="BA757" s="29" t="s">
        <v>60</v>
      </c>
      <c r="BB757" s="29">
        <v>435</v>
      </c>
      <c r="BC757" s="29" t="s">
        <v>60</v>
      </c>
      <c r="BD757" s="29" t="s">
        <v>60</v>
      </c>
      <c r="BE757" s="29" t="s">
        <v>60</v>
      </c>
      <c r="BF757" s="31" t="str">
        <f>IFERROR(VLOOKUP(Data_Power_app[[#This Row],[PRO ODER]],'Result'!H:J,3,0),"")</f>
        <v/>
      </c>
      <c r="BG757" s="13" t="str">
        <f>IFERROR(VLOOKUP(Data_Power_app[[#This Row],[PRO ODER]]&amp;"LAM",'Real Time'!A:E,4,0),"")</f>
        <v>ML-07</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7">
        <v>796</v>
      </c>
      <c r="B758" s="29" t="s">
        <v>6414</v>
      </c>
      <c r="C758" s="29" t="s">
        <v>6415</v>
      </c>
      <c r="D758" s="29" t="s">
        <v>86</v>
      </c>
      <c r="E758" s="29" t="s">
        <v>170</v>
      </c>
      <c r="F758" s="29" t="s">
        <v>72</v>
      </c>
      <c r="G758" s="29">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29" t="s">
        <v>1106</v>
      </c>
      <c r="AH758" s="29" t="s">
        <v>1522</v>
      </c>
      <c r="AI758" s="29" t="s">
        <v>1541</v>
      </c>
      <c r="AJ758" s="29" t="s">
        <v>74</v>
      </c>
      <c r="AK758" s="29" t="s">
        <v>65</v>
      </c>
      <c r="AL758" s="29" t="s">
        <v>1523</v>
      </c>
      <c r="AM758" s="29" t="s">
        <v>1524</v>
      </c>
      <c r="AN758" s="29">
        <v>72.266840000000002</v>
      </c>
      <c r="AO758" s="29" t="s">
        <v>68</v>
      </c>
      <c r="AP758" s="29"/>
      <c r="AQ758" s="29"/>
      <c r="AR758" s="29" t="s">
        <v>68</v>
      </c>
      <c r="AS758" s="29"/>
      <c r="AT758" s="29"/>
      <c r="AU758" s="29" t="s">
        <v>1542</v>
      </c>
      <c r="AV758" s="29" t="s">
        <v>1543</v>
      </c>
      <c r="AW758" s="29">
        <v>158.01839000000001</v>
      </c>
      <c r="AX758" s="29" t="s">
        <v>68</v>
      </c>
      <c r="AY758" s="29" t="s">
        <v>68</v>
      </c>
      <c r="AZ758" s="3" t="s">
        <v>68</v>
      </c>
      <c r="BA758" s="29" t="s">
        <v>60</v>
      </c>
      <c r="BB758" s="29">
        <v>3588</v>
      </c>
      <c r="BC758" s="29" t="s">
        <v>60</v>
      </c>
      <c r="BD758" s="29" t="s">
        <v>60</v>
      </c>
      <c r="BE758" s="29" t="s">
        <v>60</v>
      </c>
      <c r="BF758" s="31" t="str">
        <f>IFERROR(VLOOKUP(Data_Power_app[[#This Row],[PRO ODER]],'Result'!H:J,3,0),"")</f>
        <v>LAMINATION 3</v>
      </c>
      <c r="BG758" s="13" t="str">
        <f>IFERROR(VLOOKUP(Data_Power_app[[#This Row],[PRO ODER]]&amp;"LAM",'Real Time'!A:E,4,0),"")</f>
        <v>ML-07</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7">
        <v>797</v>
      </c>
      <c r="B759" s="29" t="s">
        <v>2661</v>
      </c>
      <c r="C759" s="29" t="s">
        <v>2662</v>
      </c>
      <c r="D759" s="29" t="s">
        <v>86</v>
      </c>
      <c r="E759" s="29" t="s">
        <v>163</v>
      </c>
      <c r="F759" s="29" t="s">
        <v>59</v>
      </c>
      <c r="G759" s="29">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29" t="s">
        <v>1106</v>
      </c>
      <c r="AH759" s="29" t="s">
        <v>268</v>
      </c>
      <c r="AI759" s="29" t="s">
        <v>2663</v>
      </c>
      <c r="AJ759" s="29" t="s">
        <v>194</v>
      </c>
      <c r="AK759" s="29" t="s">
        <v>100</v>
      </c>
      <c r="AL759" s="29" t="s">
        <v>269</v>
      </c>
      <c r="AM759" s="29" t="s">
        <v>270</v>
      </c>
      <c r="AN759" s="29">
        <v>194.19589999999999</v>
      </c>
      <c r="AO759" s="29" t="s">
        <v>68</v>
      </c>
      <c r="AP759" s="29"/>
      <c r="AQ759" s="29"/>
      <c r="AR759" s="29" t="s">
        <v>68</v>
      </c>
      <c r="AS759" s="29"/>
      <c r="AT759" s="29"/>
      <c r="AU759" s="29" t="s">
        <v>774</v>
      </c>
      <c r="AV759" s="29" t="s">
        <v>775</v>
      </c>
      <c r="AW759" s="29">
        <v>424.69254000000001</v>
      </c>
      <c r="AX759" s="29" t="s">
        <v>615</v>
      </c>
      <c r="AY759" s="29" t="s">
        <v>616</v>
      </c>
      <c r="AZ759" s="3">
        <v>5270</v>
      </c>
      <c r="BA759" s="29" t="s">
        <v>60</v>
      </c>
      <c r="BB759" s="29">
        <v>5270</v>
      </c>
      <c r="BC759" s="29" t="s">
        <v>60</v>
      </c>
      <c r="BD759" s="29" t="s">
        <v>60</v>
      </c>
      <c r="BE759" s="29" t="s">
        <v>60</v>
      </c>
      <c r="BF759" s="31" t="str">
        <f>IFERROR(VLOOKUP(Data_Power_app[[#This Row],[PRO ODER]],'Result'!H:J,3,0),"")</f>
        <v/>
      </c>
      <c r="BG759" s="13"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798</v>
      </c>
      <c r="B760" s="29" t="s">
        <v>4693</v>
      </c>
      <c r="C760" s="29" t="s">
        <v>4694</v>
      </c>
      <c r="D760" s="29" t="s">
        <v>95</v>
      </c>
      <c r="E760" s="29" t="s">
        <v>96</v>
      </c>
      <c r="F760" s="29" t="s">
        <v>59</v>
      </c>
      <c r="G760" s="29">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29" t="s">
        <v>97</v>
      </c>
      <c r="AH760" s="29" t="s">
        <v>98</v>
      </c>
      <c r="AI760" s="29" t="s">
        <v>817</v>
      </c>
      <c r="AJ760" s="29" t="s">
        <v>99</v>
      </c>
      <c r="AK760" s="29" t="s">
        <v>100</v>
      </c>
      <c r="AL760" s="29" t="s">
        <v>299</v>
      </c>
      <c r="AM760" s="29" t="s">
        <v>300</v>
      </c>
      <c r="AN760" s="29">
        <v>13.28542</v>
      </c>
      <c r="AO760" s="29" t="s">
        <v>68</v>
      </c>
      <c r="AP760" s="29"/>
      <c r="AQ760" s="29"/>
      <c r="AR760" s="29" t="s">
        <v>68</v>
      </c>
      <c r="AS760" s="29"/>
      <c r="AT760" s="29"/>
      <c r="AU760" s="29" t="s">
        <v>460</v>
      </c>
      <c r="AV760" s="29" t="s">
        <v>461</v>
      </c>
      <c r="AW760" s="29">
        <v>49.394269999999999</v>
      </c>
      <c r="AX760" s="29" t="s">
        <v>462</v>
      </c>
      <c r="AY760" s="29" t="s">
        <v>463</v>
      </c>
      <c r="AZ760" s="3">
        <v>600</v>
      </c>
      <c r="BA760" s="29" t="s">
        <v>60</v>
      </c>
      <c r="BB760" s="29">
        <v>600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799</v>
      </c>
      <c r="B761" s="29" t="s">
        <v>4695</v>
      </c>
      <c r="C761" s="29" t="s">
        <v>4696</v>
      </c>
      <c r="D761" s="29" t="s">
        <v>95</v>
      </c>
      <c r="E761" s="29" t="s">
        <v>96</v>
      </c>
      <c r="F761" s="29" t="s">
        <v>59</v>
      </c>
      <c r="G761" s="29">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29" t="s">
        <v>1106</v>
      </c>
      <c r="AH761" s="29" t="s">
        <v>98</v>
      </c>
      <c r="AI761" s="29" t="s">
        <v>817</v>
      </c>
      <c r="AJ761" s="29" t="s">
        <v>99</v>
      </c>
      <c r="AK761" s="29" t="s">
        <v>100</v>
      </c>
      <c r="AL761" s="29" t="s">
        <v>299</v>
      </c>
      <c r="AM761" s="29" t="s">
        <v>300</v>
      </c>
      <c r="AN761" s="29">
        <v>11.40155</v>
      </c>
      <c r="AO761" s="29" t="s">
        <v>68</v>
      </c>
      <c r="AP761" s="29"/>
      <c r="AQ761" s="29"/>
      <c r="AR761" s="29" t="s">
        <v>68</v>
      </c>
      <c r="AS761" s="29"/>
      <c r="AT761" s="29"/>
      <c r="AU761" s="29" t="s">
        <v>460</v>
      </c>
      <c r="AV761" s="29" t="s">
        <v>461</v>
      </c>
      <c r="AW761" s="29">
        <v>42.389319999999998</v>
      </c>
      <c r="AX761" s="29" t="s">
        <v>462</v>
      </c>
      <c r="AY761" s="29" t="s">
        <v>463</v>
      </c>
      <c r="AZ761" s="3">
        <v>516</v>
      </c>
      <c r="BA761" s="29" t="s">
        <v>60</v>
      </c>
      <c r="BB761" s="29">
        <v>516</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800</v>
      </c>
      <c r="B762" s="29" t="s">
        <v>4697</v>
      </c>
      <c r="C762" s="29" t="s">
        <v>4698</v>
      </c>
      <c r="D762" s="29" t="s">
        <v>95</v>
      </c>
      <c r="E762" s="29" t="s">
        <v>96</v>
      </c>
      <c r="F762" s="29" t="s">
        <v>59</v>
      </c>
      <c r="G762" s="29">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c r="Y762" s="4" t="s">
        <v>60</v>
      </c>
      <c r="Z762" s="4">
        <v>45818</v>
      </c>
      <c r="AA762" s="4"/>
      <c r="AB762" s="4" t="s">
        <v>60</v>
      </c>
      <c r="AC762" s="4">
        <v>45819</v>
      </c>
      <c r="AD762" s="4">
        <v>45820</v>
      </c>
      <c r="AE762" s="4">
        <v>45822</v>
      </c>
      <c r="AF762" s="4"/>
      <c r="AG762" s="29" t="s">
        <v>312</v>
      </c>
      <c r="AH762" s="29" t="s">
        <v>98</v>
      </c>
      <c r="AI762" s="29" t="s">
        <v>782</v>
      </c>
      <c r="AJ762" s="29" t="s">
        <v>99</v>
      </c>
      <c r="AK762" s="29" t="s">
        <v>100</v>
      </c>
      <c r="AL762" s="29" t="s">
        <v>299</v>
      </c>
      <c r="AM762" s="29" t="s">
        <v>300</v>
      </c>
      <c r="AN762" s="29">
        <v>13.16891</v>
      </c>
      <c r="AO762" s="29" t="s">
        <v>68</v>
      </c>
      <c r="AP762" s="29"/>
      <c r="AQ762" s="29"/>
      <c r="AR762" s="29" t="s">
        <v>68</v>
      </c>
      <c r="AS762" s="29"/>
      <c r="AT762" s="29"/>
      <c r="AU762" s="29" t="s">
        <v>460</v>
      </c>
      <c r="AV762" s="29" t="s">
        <v>461</v>
      </c>
      <c r="AW762" s="29">
        <v>48.96134</v>
      </c>
      <c r="AX762" s="29" t="s">
        <v>783</v>
      </c>
      <c r="AY762" s="29" t="s">
        <v>784</v>
      </c>
      <c r="AZ762" s="3">
        <v>600</v>
      </c>
      <c r="BA762" s="29" t="s">
        <v>60</v>
      </c>
      <c r="BB762" s="29">
        <v>600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801</v>
      </c>
      <c r="B763" s="29" t="s">
        <v>4699</v>
      </c>
      <c r="C763" s="29" t="s">
        <v>4700</v>
      </c>
      <c r="D763" s="29" t="s">
        <v>95</v>
      </c>
      <c r="E763" s="29" t="s">
        <v>96</v>
      </c>
      <c r="F763" s="29" t="s">
        <v>59</v>
      </c>
      <c r="G763" s="29">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29" t="s">
        <v>62</v>
      </c>
      <c r="AH763" s="29" t="s">
        <v>98</v>
      </c>
      <c r="AI763" s="29" t="s">
        <v>817</v>
      </c>
      <c r="AJ763" s="29" t="s">
        <v>99</v>
      </c>
      <c r="AK763" s="29" t="s">
        <v>100</v>
      </c>
      <c r="AL763" s="29" t="s">
        <v>299</v>
      </c>
      <c r="AM763" s="29" t="s">
        <v>300</v>
      </c>
      <c r="AN763" s="29">
        <v>19.950230000000001</v>
      </c>
      <c r="AO763" s="29" t="s">
        <v>68</v>
      </c>
      <c r="AP763" s="29"/>
      <c r="AQ763" s="29"/>
      <c r="AR763" s="29" t="s">
        <v>68</v>
      </c>
      <c r="AS763" s="29"/>
      <c r="AT763" s="29"/>
      <c r="AU763" s="29" t="s">
        <v>460</v>
      </c>
      <c r="AV763" s="29" t="s">
        <v>461</v>
      </c>
      <c r="AW763" s="29">
        <v>74.17183</v>
      </c>
      <c r="AX763" s="29" t="s">
        <v>462</v>
      </c>
      <c r="AY763" s="29" t="s">
        <v>463</v>
      </c>
      <c r="AZ763" s="3">
        <v>900</v>
      </c>
      <c r="BA763" s="29" t="s">
        <v>60</v>
      </c>
      <c r="BB763" s="29">
        <v>900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802</v>
      </c>
      <c r="B764" s="29" t="s">
        <v>4701</v>
      </c>
      <c r="C764" s="29" t="s">
        <v>4702</v>
      </c>
      <c r="D764" s="29" t="s">
        <v>95</v>
      </c>
      <c r="E764" s="29" t="s">
        <v>96</v>
      </c>
      <c r="F764" s="29" t="s">
        <v>59</v>
      </c>
      <c r="G764" s="29">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29" t="s">
        <v>1106</v>
      </c>
      <c r="AH764" s="29" t="s">
        <v>98</v>
      </c>
      <c r="AI764" s="29" t="s">
        <v>782</v>
      </c>
      <c r="AJ764" s="29" t="s">
        <v>99</v>
      </c>
      <c r="AK764" s="29" t="s">
        <v>100</v>
      </c>
      <c r="AL764" s="29" t="s">
        <v>299</v>
      </c>
      <c r="AM764" s="29" t="s">
        <v>300</v>
      </c>
      <c r="AN764" s="29">
        <v>13.31002</v>
      </c>
      <c r="AO764" s="29" t="s">
        <v>68</v>
      </c>
      <c r="AP764" s="29"/>
      <c r="AQ764" s="29"/>
      <c r="AR764" s="29" t="s">
        <v>68</v>
      </c>
      <c r="AS764" s="29"/>
      <c r="AT764" s="29"/>
      <c r="AU764" s="29" t="s">
        <v>460</v>
      </c>
      <c r="AV764" s="29" t="s">
        <v>461</v>
      </c>
      <c r="AW764" s="29">
        <v>49.489750000000001</v>
      </c>
      <c r="AX764" s="29" t="s">
        <v>783</v>
      </c>
      <c r="AY764" s="29" t="s">
        <v>784</v>
      </c>
      <c r="AZ764" s="3">
        <v>600</v>
      </c>
      <c r="BA764" s="29" t="s">
        <v>60</v>
      </c>
      <c r="BB764" s="29">
        <v>600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803</v>
      </c>
      <c r="B765" s="29" t="s">
        <v>4703</v>
      </c>
      <c r="C765" s="29" t="s">
        <v>4704</v>
      </c>
      <c r="D765" s="29" t="s">
        <v>95</v>
      </c>
      <c r="E765" s="29" t="s">
        <v>96</v>
      </c>
      <c r="F765" s="29" t="s">
        <v>59</v>
      </c>
      <c r="G765" s="29">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c r="AB765" s="4" t="s">
        <v>60</v>
      </c>
      <c r="AC765" s="4">
        <v>45819</v>
      </c>
      <c r="AD765" s="4">
        <v>45820</v>
      </c>
      <c r="AE765" s="4">
        <v>45822</v>
      </c>
      <c r="AF765" s="4"/>
      <c r="AG765" s="29" t="s">
        <v>97</v>
      </c>
      <c r="AH765" s="29" t="s">
        <v>98</v>
      </c>
      <c r="AI765" s="29" t="s">
        <v>817</v>
      </c>
      <c r="AJ765" s="29" t="s">
        <v>99</v>
      </c>
      <c r="AK765" s="29" t="s">
        <v>100</v>
      </c>
      <c r="AL765" s="29" t="s">
        <v>299</v>
      </c>
      <c r="AM765" s="29" t="s">
        <v>300</v>
      </c>
      <c r="AN765" s="29">
        <v>19.929300000000001</v>
      </c>
      <c r="AO765" s="29" t="s">
        <v>68</v>
      </c>
      <c r="AP765" s="29"/>
      <c r="AQ765" s="29"/>
      <c r="AR765" s="29" t="s">
        <v>68</v>
      </c>
      <c r="AS765" s="29"/>
      <c r="AT765" s="29"/>
      <c r="AU765" s="29" t="s">
        <v>460</v>
      </c>
      <c r="AV765" s="29" t="s">
        <v>461</v>
      </c>
      <c r="AW765" s="29">
        <v>74.095939999999999</v>
      </c>
      <c r="AX765" s="29" t="s">
        <v>462</v>
      </c>
      <c r="AY765" s="29" t="s">
        <v>463</v>
      </c>
      <c r="AZ765" s="3">
        <v>900</v>
      </c>
      <c r="BA765" s="29" t="s">
        <v>60</v>
      </c>
      <c r="BB765" s="29">
        <v>900</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804</v>
      </c>
      <c r="B766" s="29" t="s">
        <v>4705</v>
      </c>
      <c r="C766" s="29" t="s">
        <v>4706</v>
      </c>
      <c r="D766" s="29" t="s">
        <v>95</v>
      </c>
      <c r="E766" s="29" t="s">
        <v>96</v>
      </c>
      <c r="F766" s="29" t="s">
        <v>59</v>
      </c>
      <c r="G766" s="29">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29" t="s">
        <v>1106</v>
      </c>
      <c r="AH766" s="29" t="s">
        <v>98</v>
      </c>
      <c r="AI766" s="29" t="s">
        <v>818</v>
      </c>
      <c r="AJ766" s="29" t="s">
        <v>99</v>
      </c>
      <c r="AK766" s="29" t="s">
        <v>65</v>
      </c>
      <c r="AL766" s="29" t="s">
        <v>299</v>
      </c>
      <c r="AM766" s="29" t="s">
        <v>300</v>
      </c>
      <c r="AN766" s="29">
        <v>5.6179100000000002</v>
      </c>
      <c r="AO766" s="29" t="s">
        <v>68</v>
      </c>
      <c r="AP766" s="29"/>
      <c r="AQ766" s="29"/>
      <c r="AR766" s="29" t="s">
        <v>68</v>
      </c>
      <c r="AS766" s="29"/>
      <c r="AT766" s="29"/>
      <c r="AU766" s="29" t="s">
        <v>460</v>
      </c>
      <c r="AV766" s="29" t="s">
        <v>461</v>
      </c>
      <c r="AW766" s="29">
        <v>20.88597</v>
      </c>
      <c r="AX766" s="29" t="s">
        <v>462</v>
      </c>
      <c r="AY766" s="29" t="s">
        <v>463</v>
      </c>
      <c r="AZ766" s="3">
        <v>300</v>
      </c>
      <c r="BA766" s="29" t="s">
        <v>60</v>
      </c>
      <c r="BB766" s="29">
        <v>300</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805</v>
      </c>
      <c r="B767" s="29" t="s">
        <v>4707</v>
      </c>
      <c r="C767" s="29" t="s">
        <v>4708</v>
      </c>
      <c r="D767" s="29" t="s">
        <v>95</v>
      </c>
      <c r="E767" s="29" t="s">
        <v>96</v>
      </c>
      <c r="F767" s="29" t="s">
        <v>59</v>
      </c>
      <c r="G767" s="29">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29" t="s">
        <v>1106</v>
      </c>
      <c r="AH767" s="29" t="s">
        <v>98</v>
      </c>
      <c r="AI767" s="29" t="s">
        <v>818</v>
      </c>
      <c r="AJ767" s="29" t="s">
        <v>99</v>
      </c>
      <c r="AK767" s="29" t="s">
        <v>65</v>
      </c>
      <c r="AL767" s="29" t="s">
        <v>299</v>
      </c>
      <c r="AM767" s="29" t="s">
        <v>300</v>
      </c>
      <c r="AN767" s="29">
        <v>5.9590399999999999</v>
      </c>
      <c r="AO767" s="29" t="s">
        <v>68</v>
      </c>
      <c r="AP767" s="29"/>
      <c r="AQ767" s="29"/>
      <c r="AR767" s="29" t="s">
        <v>68</v>
      </c>
      <c r="AS767" s="29"/>
      <c r="AT767" s="29"/>
      <c r="AU767" s="29" t="s">
        <v>460</v>
      </c>
      <c r="AV767" s="29" t="s">
        <v>461</v>
      </c>
      <c r="AW767" s="29">
        <v>22.15427</v>
      </c>
      <c r="AX767" s="29" t="s">
        <v>462</v>
      </c>
      <c r="AY767" s="29" t="s">
        <v>463</v>
      </c>
      <c r="AZ767" s="3">
        <v>300</v>
      </c>
      <c r="BA767" s="29" t="s">
        <v>60</v>
      </c>
      <c r="BB767" s="29">
        <v>300</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806</v>
      </c>
      <c r="B768" s="29" t="s">
        <v>4709</v>
      </c>
      <c r="C768" s="29" t="s">
        <v>4710</v>
      </c>
      <c r="D768" s="29" t="s">
        <v>95</v>
      </c>
      <c r="E768" s="29" t="s">
        <v>96</v>
      </c>
      <c r="F768" s="29" t="s">
        <v>59</v>
      </c>
      <c r="G768" s="29">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29" t="s">
        <v>62</v>
      </c>
      <c r="AH768" s="29" t="s">
        <v>98</v>
      </c>
      <c r="AI768" s="29" t="s">
        <v>818</v>
      </c>
      <c r="AJ768" s="29" t="s">
        <v>99</v>
      </c>
      <c r="AK768" s="29" t="s">
        <v>65</v>
      </c>
      <c r="AL768" s="29" t="s">
        <v>299</v>
      </c>
      <c r="AM768" s="29" t="s">
        <v>300</v>
      </c>
      <c r="AN768" s="29">
        <v>5.8012800000000002</v>
      </c>
      <c r="AO768" s="29" t="s">
        <v>68</v>
      </c>
      <c r="AP768" s="29"/>
      <c r="AQ768" s="29"/>
      <c r="AR768" s="29" t="s">
        <v>68</v>
      </c>
      <c r="AS768" s="29"/>
      <c r="AT768" s="29"/>
      <c r="AU768" s="29" t="s">
        <v>460</v>
      </c>
      <c r="AV768" s="29" t="s">
        <v>461</v>
      </c>
      <c r="AW768" s="29">
        <v>21.56822</v>
      </c>
      <c r="AX768" s="29" t="s">
        <v>462</v>
      </c>
      <c r="AY768" s="29" t="s">
        <v>463</v>
      </c>
      <c r="AZ768" s="3">
        <v>300</v>
      </c>
      <c r="BA768" s="29" t="s">
        <v>60</v>
      </c>
      <c r="BB768" s="29">
        <v>300</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807</v>
      </c>
      <c r="B769" s="29" t="s">
        <v>4711</v>
      </c>
      <c r="C769" s="29" t="s">
        <v>4712</v>
      </c>
      <c r="D769" s="29" t="s">
        <v>95</v>
      </c>
      <c r="E769" s="29" t="s">
        <v>96</v>
      </c>
      <c r="F769" s="29" t="s">
        <v>59</v>
      </c>
      <c r="G769" s="29">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29" t="s">
        <v>1106</v>
      </c>
      <c r="AH769" s="29" t="s">
        <v>98</v>
      </c>
      <c r="AI769" s="29" t="s">
        <v>4713</v>
      </c>
      <c r="AJ769" s="29" t="s">
        <v>99</v>
      </c>
      <c r="AK769" s="29" t="s">
        <v>100</v>
      </c>
      <c r="AL769" s="29" t="s">
        <v>299</v>
      </c>
      <c r="AM769" s="29" t="s">
        <v>300</v>
      </c>
      <c r="AN769" s="29">
        <v>13.444290000000001</v>
      </c>
      <c r="AO769" s="29" t="s">
        <v>68</v>
      </c>
      <c r="AP769" s="29"/>
      <c r="AQ769" s="29"/>
      <c r="AR769" s="29" t="s">
        <v>68</v>
      </c>
      <c r="AS769" s="29"/>
      <c r="AT769" s="29"/>
      <c r="AU769" s="29" t="s">
        <v>460</v>
      </c>
      <c r="AV769" s="29" t="s">
        <v>461</v>
      </c>
      <c r="AW769" s="29">
        <v>49.984479999999998</v>
      </c>
      <c r="AX769" s="29" t="s">
        <v>868</v>
      </c>
      <c r="AY769" s="29" t="s">
        <v>869</v>
      </c>
      <c r="AZ769" s="3">
        <v>600</v>
      </c>
      <c r="BA769" s="29" t="s">
        <v>60</v>
      </c>
      <c r="BB769" s="29">
        <v>600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808</v>
      </c>
      <c r="B770" s="29" t="s">
        <v>4714</v>
      </c>
      <c r="C770" s="29" t="s">
        <v>4715</v>
      </c>
      <c r="D770" s="29" t="s">
        <v>95</v>
      </c>
      <c r="E770" s="29" t="s">
        <v>96</v>
      </c>
      <c r="F770" s="29" t="s">
        <v>59</v>
      </c>
      <c r="G770" s="29">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29" t="s">
        <v>1106</v>
      </c>
      <c r="AH770" s="29" t="s">
        <v>98</v>
      </c>
      <c r="AI770" s="29" t="s">
        <v>4713</v>
      </c>
      <c r="AJ770" s="29" t="s">
        <v>99</v>
      </c>
      <c r="AK770" s="29" t="s">
        <v>100</v>
      </c>
      <c r="AL770" s="29" t="s">
        <v>299</v>
      </c>
      <c r="AM770" s="29" t="s">
        <v>300</v>
      </c>
      <c r="AN770" s="29">
        <v>13.32226</v>
      </c>
      <c r="AO770" s="29" t="s">
        <v>68</v>
      </c>
      <c r="AP770" s="29"/>
      <c r="AQ770" s="29"/>
      <c r="AR770" s="29" t="s">
        <v>68</v>
      </c>
      <c r="AS770" s="29"/>
      <c r="AT770" s="29"/>
      <c r="AU770" s="29" t="s">
        <v>460</v>
      </c>
      <c r="AV770" s="29" t="s">
        <v>461</v>
      </c>
      <c r="AW770" s="29">
        <v>49.53098</v>
      </c>
      <c r="AX770" s="29" t="s">
        <v>868</v>
      </c>
      <c r="AY770" s="29" t="s">
        <v>869</v>
      </c>
      <c r="AZ770" s="3">
        <v>600</v>
      </c>
      <c r="BA770" s="29" t="s">
        <v>60</v>
      </c>
      <c r="BB770" s="29">
        <v>600</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809</v>
      </c>
      <c r="B771" s="29" t="s">
        <v>4716</v>
      </c>
      <c r="C771" s="29" t="s">
        <v>4717</v>
      </c>
      <c r="D771" s="29" t="s">
        <v>95</v>
      </c>
      <c r="E771" s="29" t="s">
        <v>96</v>
      </c>
      <c r="F771" s="29" t="s">
        <v>59</v>
      </c>
      <c r="G771" s="29">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29" t="s">
        <v>1106</v>
      </c>
      <c r="AH771" s="29" t="s">
        <v>98</v>
      </c>
      <c r="AI771" s="29" t="s">
        <v>817</v>
      </c>
      <c r="AJ771" s="29" t="s">
        <v>99</v>
      </c>
      <c r="AK771" s="29" t="s">
        <v>100</v>
      </c>
      <c r="AL771" s="29" t="s">
        <v>299</v>
      </c>
      <c r="AM771" s="29" t="s">
        <v>300</v>
      </c>
      <c r="AN771" s="29">
        <v>6.62967</v>
      </c>
      <c r="AO771" s="29" t="s">
        <v>68</v>
      </c>
      <c r="AP771" s="29"/>
      <c r="AQ771" s="29"/>
      <c r="AR771" s="29" t="s">
        <v>68</v>
      </c>
      <c r="AS771" s="29"/>
      <c r="AT771" s="29"/>
      <c r="AU771" s="29" t="s">
        <v>460</v>
      </c>
      <c r="AV771" s="29" t="s">
        <v>461</v>
      </c>
      <c r="AW771" s="29">
        <v>24.648199999999999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810</v>
      </c>
      <c r="B772" s="29" t="s">
        <v>4718</v>
      </c>
      <c r="C772" s="29" t="s">
        <v>4719</v>
      </c>
      <c r="D772" s="29" t="s">
        <v>95</v>
      </c>
      <c r="E772" s="29" t="s">
        <v>96</v>
      </c>
      <c r="F772" s="29" t="s">
        <v>59</v>
      </c>
      <c r="G772" s="29">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c r="AG772" s="29" t="s">
        <v>62</v>
      </c>
      <c r="AH772" s="29" t="s">
        <v>98</v>
      </c>
      <c r="AI772" s="29" t="s">
        <v>818</v>
      </c>
      <c r="AJ772" s="29" t="s">
        <v>99</v>
      </c>
      <c r="AK772" s="29" t="s">
        <v>65</v>
      </c>
      <c r="AL772" s="29" t="s">
        <v>299</v>
      </c>
      <c r="AM772" s="29" t="s">
        <v>300</v>
      </c>
      <c r="AN772" s="29">
        <v>13.616020000000001</v>
      </c>
      <c r="AO772" s="29" t="s">
        <v>68</v>
      </c>
      <c r="AP772" s="29"/>
      <c r="AQ772" s="29"/>
      <c r="AR772" s="29" t="s">
        <v>68</v>
      </c>
      <c r="AS772" s="29"/>
      <c r="AT772" s="29"/>
      <c r="AU772" s="29" t="s">
        <v>460</v>
      </c>
      <c r="AV772" s="29" t="s">
        <v>461</v>
      </c>
      <c r="AW772" s="29">
        <v>50.621339999999996</v>
      </c>
      <c r="AX772" s="29" t="s">
        <v>462</v>
      </c>
      <c r="AY772" s="29" t="s">
        <v>463</v>
      </c>
      <c r="AZ772" s="3">
        <v>708</v>
      </c>
      <c r="BA772" s="29" t="s">
        <v>60</v>
      </c>
      <c r="BB772" s="29">
        <v>708</v>
      </c>
      <c r="BC772" s="29" t="s">
        <v>60</v>
      </c>
      <c r="BD772" s="29" t="s">
        <v>60</v>
      </c>
      <c r="BE772" s="29" t="s">
        <v>60</v>
      </c>
      <c r="BF772" s="31" t="str">
        <f>IFERROR(VLOOKUP(Data_Power_app[[#This Row],[PRO ODER]],'Result'!H:J,3,0),"")</f>
        <v>LAMINATION 5</v>
      </c>
      <c r="BG772" s="13"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811</v>
      </c>
      <c r="B773" s="29" t="s">
        <v>4720</v>
      </c>
      <c r="C773" s="29" t="s">
        <v>4721</v>
      </c>
      <c r="D773" s="29" t="s">
        <v>95</v>
      </c>
      <c r="E773" s="29" t="s">
        <v>96</v>
      </c>
      <c r="F773" s="29" t="s">
        <v>59</v>
      </c>
      <c r="G773" s="29">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29" t="s">
        <v>1106</v>
      </c>
      <c r="AH773" s="29" t="s">
        <v>98</v>
      </c>
      <c r="AI773" s="29" t="s">
        <v>818</v>
      </c>
      <c r="AJ773" s="29" t="s">
        <v>99</v>
      </c>
      <c r="AK773" s="29" t="s">
        <v>65</v>
      </c>
      <c r="AL773" s="29" t="s">
        <v>299</v>
      </c>
      <c r="AM773" s="29" t="s">
        <v>300</v>
      </c>
      <c r="AN773" s="29">
        <v>27.170590000000001</v>
      </c>
      <c r="AO773" s="29" t="s">
        <v>68</v>
      </c>
      <c r="AP773" s="29"/>
      <c r="AQ773" s="29"/>
      <c r="AR773" s="29" t="s">
        <v>68</v>
      </c>
      <c r="AS773" s="29"/>
      <c r="AT773" s="29"/>
      <c r="AU773" s="29" t="s">
        <v>460</v>
      </c>
      <c r="AV773" s="29" t="s">
        <v>461</v>
      </c>
      <c r="AW773" s="29">
        <v>101.01488999999999</v>
      </c>
      <c r="AX773" s="29" t="s">
        <v>462</v>
      </c>
      <c r="AY773" s="29" t="s">
        <v>463</v>
      </c>
      <c r="AZ773" s="3">
        <v>1404</v>
      </c>
      <c r="BA773" s="29" t="s">
        <v>60</v>
      </c>
      <c r="BB773" s="29">
        <v>1404</v>
      </c>
      <c r="BC773" s="29" t="s">
        <v>60</v>
      </c>
      <c r="BD773" s="29" t="s">
        <v>60</v>
      </c>
      <c r="BE773" s="29" t="s">
        <v>60</v>
      </c>
      <c r="BF773" s="31" t="str">
        <f>IFERROR(VLOOKUP(Data_Power_app[[#This Row],[PRO ODER]],'Result'!H:J,3,0),"")</f>
        <v>LAMINATION 5</v>
      </c>
      <c r="BG773" s="13"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7">
        <v>812</v>
      </c>
      <c r="B774" s="29" t="s">
        <v>1854</v>
      </c>
      <c r="C774" s="29" t="s">
        <v>1855</v>
      </c>
      <c r="D774" s="29" t="s">
        <v>272</v>
      </c>
      <c r="E774" s="29" t="s">
        <v>273</v>
      </c>
      <c r="F774" s="29" t="s">
        <v>59</v>
      </c>
      <c r="G774" s="29">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29" t="s">
        <v>1106</v>
      </c>
      <c r="AH774" s="29" t="s">
        <v>274</v>
      </c>
      <c r="AI774" s="29" t="s">
        <v>473</v>
      </c>
      <c r="AJ774" s="29" t="s">
        <v>275</v>
      </c>
      <c r="AK774" s="29" t="s">
        <v>65</v>
      </c>
      <c r="AL774" s="29" t="s">
        <v>276</v>
      </c>
      <c r="AM774" s="29" t="s">
        <v>277</v>
      </c>
      <c r="AN774" s="29">
        <v>11.580870000000001</v>
      </c>
      <c r="AO774" s="29" t="s">
        <v>68</v>
      </c>
      <c r="AP774" s="29"/>
      <c r="AQ774" s="29"/>
      <c r="AR774" s="29" t="s">
        <v>68</v>
      </c>
      <c r="AS774" s="29"/>
      <c r="AT774" s="29"/>
      <c r="AU774" s="29" t="s">
        <v>345</v>
      </c>
      <c r="AV774" s="29" t="s">
        <v>346</v>
      </c>
      <c r="AW774" s="29">
        <v>43.05639</v>
      </c>
      <c r="AX774" s="29" t="s">
        <v>474</v>
      </c>
      <c r="AY774" s="29" t="s">
        <v>475</v>
      </c>
      <c r="AZ774" s="3">
        <v>590</v>
      </c>
      <c r="BA774" s="29" t="s">
        <v>60</v>
      </c>
      <c r="BB774" s="29">
        <v>590</v>
      </c>
      <c r="BC774" s="29" t="s">
        <v>60</v>
      </c>
      <c r="BD774" s="29" t="s">
        <v>60</v>
      </c>
      <c r="BE774" s="29" t="s">
        <v>60</v>
      </c>
      <c r="BF774" s="31" t="str">
        <f>IFERROR(VLOOKUP(Data_Power_app[[#This Row],[PRO ODER]],'Result'!H:J,3,0),"")</f>
        <v/>
      </c>
      <c r="BG774" s="13" t="str">
        <f>IFERROR(VLOOKUP(Data_Power_app[[#This Row],[PRO ODER]]&amp;"LAM",'Real Time'!A:E,4,0),"")</f>
        <v>ML-04</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7">
        <v>813</v>
      </c>
      <c r="B775" s="29" t="s">
        <v>2507</v>
      </c>
      <c r="C775" s="29" t="s">
        <v>2402</v>
      </c>
      <c r="D775" s="29" t="s">
        <v>272</v>
      </c>
      <c r="E775" s="29" t="s">
        <v>273</v>
      </c>
      <c r="F775" s="29" t="s">
        <v>59</v>
      </c>
      <c r="G775" s="29">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c r="AB775" s="4" t="s">
        <v>60</v>
      </c>
      <c r="AC775" s="4">
        <v>45819</v>
      </c>
      <c r="AD775" s="4">
        <v>45820</v>
      </c>
      <c r="AE775" s="4">
        <v>45822</v>
      </c>
      <c r="AF775" s="4"/>
      <c r="AG775" s="29" t="s">
        <v>97</v>
      </c>
      <c r="AH775" s="29" t="s">
        <v>274</v>
      </c>
      <c r="AI775" s="29" t="s">
        <v>538</v>
      </c>
      <c r="AJ775" s="29" t="s">
        <v>275</v>
      </c>
      <c r="AK775" s="29" t="s">
        <v>100</v>
      </c>
      <c r="AL775" s="29" t="s">
        <v>276</v>
      </c>
      <c r="AM775" s="29" t="s">
        <v>277</v>
      </c>
      <c r="AN775" s="29">
        <v>14.18764</v>
      </c>
      <c r="AO775" s="29" t="s">
        <v>68</v>
      </c>
      <c r="AP775" s="29"/>
      <c r="AQ775" s="29"/>
      <c r="AR775" s="29" t="s">
        <v>68</v>
      </c>
      <c r="AS775" s="29"/>
      <c r="AT775" s="29"/>
      <c r="AU775" s="29" t="s">
        <v>345</v>
      </c>
      <c r="AV775" s="29" t="s">
        <v>346</v>
      </c>
      <c r="AW775" s="29">
        <v>52.752760000000002</v>
      </c>
      <c r="AX775" s="29" t="s">
        <v>539</v>
      </c>
      <c r="AY775" s="29" t="s">
        <v>540</v>
      </c>
      <c r="AZ775" s="3">
        <v>608</v>
      </c>
      <c r="BA775" s="29" t="s">
        <v>60</v>
      </c>
      <c r="BB775" s="29">
        <v>608</v>
      </c>
      <c r="BC775" s="29" t="s">
        <v>60</v>
      </c>
      <c r="BD775" s="29" t="s">
        <v>60</v>
      </c>
      <c r="BE775" s="29" t="s">
        <v>60</v>
      </c>
      <c r="BF775" s="31" t="str">
        <f>IFERROR(VLOOKUP(Data_Power_app[[#This Row],[PRO ODER]],'Result'!H:J,3,0),"")</f>
        <v/>
      </c>
      <c r="BG775" s="13" t="str">
        <f>IFERROR(VLOOKUP(Data_Power_app[[#This Row],[PRO ODER]]&amp;"LAM",'Real Time'!A:E,4,0),"")</f>
        <v>ML-05</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7">
        <v>814</v>
      </c>
      <c r="B776" s="29" t="s">
        <v>4722</v>
      </c>
      <c r="C776" s="29" t="s">
        <v>4723</v>
      </c>
      <c r="D776" s="29" t="s">
        <v>95</v>
      </c>
      <c r="E776" s="29" t="s">
        <v>96</v>
      </c>
      <c r="F776" s="29" t="s">
        <v>59</v>
      </c>
      <c r="G776" s="29">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29" t="s">
        <v>62</v>
      </c>
      <c r="AH776" s="29" t="s">
        <v>455</v>
      </c>
      <c r="AI776" s="29" t="s">
        <v>785</v>
      </c>
      <c r="AJ776" s="29" t="s">
        <v>457</v>
      </c>
      <c r="AK776" s="29" t="s">
        <v>100</v>
      </c>
      <c r="AL776" s="29" t="s">
        <v>299</v>
      </c>
      <c r="AM776" s="29" t="s">
        <v>300</v>
      </c>
      <c r="AN776" s="29">
        <v>7.3720400000000001</v>
      </c>
      <c r="AO776" s="29" t="s">
        <v>68</v>
      </c>
      <c r="AP776" s="29"/>
      <c r="AQ776" s="29"/>
      <c r="AR776" s="29" t="s">
        <v>68</v>
      </c>
      <c r="AS776" s="29"/>
      <c r="AT776" s="29"/>
      <c r="AU776" s="29" t="s">
        <v>460</v>
      </c>
      <c r="AV776" s="29" t="s">
        <v>461</v>
      </c>
      <c r="AW776" s="29">
        <v>27.4072</v>
      </c>
      <c r="AX776" s="29" t="s">
        <v>783</v>
      </c>
      <c r="AY776" s="29" t="s">
        <v>784</v>
      </c>
      <c r="AZ776" s="3">
        <v>300</v>
      </c>
      <c r="BA776" s="29" t="s">
        <v>60</v>
      </c>
      <c r="BB776" s="29">
        <v>300</v>
      </c>
      <c r="BC776" s="29" t="s">
        <v>60</v>
      </c>
      <c r="BD776" s="29" t="s">
        <v>60</v>
      </c>
      <c r="BE776" s="29" t="s">
        <v>60</v>
      </c>
      <c r="BF776" s="31" t="str">
        <f>IFERROR(VLOOKUP(Data_Power_app[[#This Row],[PRO ODER]],'Result'!H:J,3,0),"")</f>
        <v>LAMINATION 5</v>
      </c>
      <c r="BG776" s="13" t="str">
        <f>IFERROR(VLOOKUP(Data_Power_app[[#This Row],[PRO ODER]]&amp;"LAM",'Real Time'!A:E,4,0),"")</f>
        <v>ML-05</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815</v>
      </c>
      <c r="B777" s="29" t="s">
        <v>4724</v>
      </c>
      <c r="C777" s="29" t="s">
        <v>4725</v>
      </c>
      <c r="D777" s="29" t="s">
        <v>95</v>
      </c>
      <c r="E777" s="29" t="s">
        <v>96</v>
      </c>
      <c r="F777" s="29" t="s">
        <v>59</v>
      </c>
      <c r="G777" s="29">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29" t="s">
        <v>62</v>
      </c>
      <c r="AH777" s="29" t="s">
        <v>455</v>
      </c>
      <c r="AI777" s="29" t="s">
        <v>785</v>
      </c>
      <c r="AJ777" s="29" t="s">
        <v>457</v>
      </c>
      <c r="AK777" s="29" t="s">
        <v>100</v>
      </c>
      <c r="AL777" s="29" t="s">
        <v>299</v>
      </c>
      <c r="AM777" s="29" t="s">
        <v>300</v>
      </c>
      <c r="AN777" s="29">
        <v>22.39038</v>
      </c>
      <c r="AO777" s="29" t="s">
        <v>68</v>
      </c>
      <c r="AP777" s="29"/>
      <c r="AQ777" s="29"/>
      <c r="AR777" s="29" t="s">
        <v>68</v>
      </c>
      <c r="AS777" s="29"/>
      <c r="AT777" s="29"/>
      <c r="AU777" s="29" t="s">
        <v>460</v>
      </c>
      <c r="AV777" s="29" t="s">
        <v>461</v>
      </c>
      <c r="AW777" s="29">
        <v>83.243639999999999</v>
      </c>
      <c r="AX777" s="29" t="s">
        <v>783</v>
      </c>
      <c r="AY777" s="29" t="s">
        <v>784</v>
      </c>
      <c r="AZ777" s="3">
        <v>900</v>
      </c>
      <c r="BA777" s="29" t="s">
        <v>60</v>
      </c>
      <c r="BB777" s="29">
        <v>900</v>
      </c>
      <c r="BC777" s="29" t="s">
        <v>60</v>
      </c>
      <c r="BD777" s="29" t="s">
        <v>60</v>
      </c>
      <c r="BE777" s="29" t="s">
        <v>60</v>
      </c>
      <c r="BF777" s="31" t="str">
        <f>IFERROR(VLOOKUP(Data_Power_app[[#This Row],[PRO ODER]],'Result'!H:J,3,0),"")</f>
        <v>LAMINATION 5</v>
      </c>
      <c r="BG777" s="13" t="str">
        <f>IFERROR(VLOOKUP(Data_Power_app[[#This Row],[PRO ODER]]&amp;"LAM",'Real Time'!A:E,4,0),"")</f>
        <v>ML-05</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816</v>
      </c>
      <c r="B778" s="29" t="s">
        <v>4726</v>
      </c>
      <c r="C778" s="29" t="s">
        <v>4727</v>
      </c>
      <c r="D778" s="29" t="s">
        <v>95</v>
      </c>
      <c r="E778" s="29" t="s">
        <v>96</v>
      </c>
      <c r="F778" s="29" t="s">
        <v>59</v>
      </c>
      <c r="G778" s="29">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29" t="s">
        <v>1106</v>
      </c>
      <c r="AH778" s="29" t="s">
        <v>98</v>
      </c>
      <c r="AI778" s="29" t="s">
        <v>817</v>
      </c>
      <c r="AJ778" s="29" t="s">
        <v>99</v>
      </c>
      <c r="AK778" s="29" t="s">
        <v>100</v>
      </c>
      <c r="AL778" s="29" t="s">
        <v>299</v>
      </c>
      <c r="AM778" s="29" t="s">
        <v>300</v>
      </c>
      <c r="AN778" s="29">
        <v>6.7559800000000001</v>
      </c>
      <c r="AO778" s="29" t="s">
        <v>68</v>
      </c>
      <c r="AP778" s="29"/>
      <c r="AQ778" s="29"/>
      <c r="AR778" s="29" t="s">
        <v>68</v>
      </c>
      <c r="AS778" s="29"/>
      <c r="AT778" s="29"/>
      <c r="AU778" s="29" t="s">
        <v>460</v>
      </c>
      <c r="AV778" s="29" t="s">
        <v>461</v>
      </c>
      <c r="AW778" s="29">
        <v>25.117570000000001</v>
      </c>
      <c r="AX778" s="29" t="s">
        <v>462</v>
      </c>
      <c r="AY778" s="29" t="s">
        <v>463</v>
      </c>
      <c r="AZ778" s="3">
        <v>300</v>
      </c>
      <c r="BA778" s="29" t="s">
        <v>60</v>
      </c>
      <c r="BB778" s="29">
        <v>300</v>
      </c>
      <c r="BC778" s="29" t="s">
        <v>60</v>
      </c>
      <c r="BD778" s="29" t="s">
        <v>60</v>
      </c>
      <c r="BE778" s="29" t="s">
        <v>60</v>
      </c>
      <c r="BF778" s="31" t="str">
        <f>IFERROR(VLOOKUP(Data_Power_app[[#This Row],[PRO ODER]],'Result'!H:J,3,0),"")</f>
        <v>LAMINATION 5</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7">
        <v>817</v>
      </c>
      <c r="B779" s="29" t="s">
        <v>4728</v>
      </c>
      <c r="C779" s="29" t="s">
        <v>4729</v>
      </c>
      <c r="D779" s="29" t="s">
        <v>95</v>
      </c>
      <c r="E779" s="29" t="s">
        <v>96</v>
      </c>
      <c r="F779" s="29" t="s">
        <v>59</v>
      </c>
      <c r="G779" s="29">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29" t="s">
        <v>1106</v>
      </c>
      <c r="AH779" s="29" t="s">
        <v>98</v>
      </c>
      <c r="AI779" s="29" t="s">
        <v>817</v>
      </c>
      <c r="AJ779" s="29" t="s">
        <v>99</v>
      </c>
      <c r="AK779" s="29" t="s">
        <v>100</v>
      </c>
      <c r="AL779" s="29" t="s">
        <v>299</v>
      </c>
      <c r="AM779" s="29" t="s">
        <v>300</v>
      </c>
      <c r="AN779" s="29">
        <v>13.36755</v>
      </c>
      <c r="AO779" s="29" t="s">
        <v>68</v>
      </c>
      <c r="AP779" s="29"/>
      <c r="AQ779" s="29"/>
      <c r="AR779" s="29" t="s">
        <v>68</v>
      </c>
      <c r="AS779" s="29"/>
      <c r="AT779" s="29"/>
      <c r="AU779" s="29" t="s">
        <v>460</v>
      </c>
      <c r="AV779" s="29" t="s">
        <v>461</v>
      </c>
      <c r="AW779" s="29">
        <v>49.699539999999999</v>
      </c>
      <c r="AX779" s="29" t="s">
        <v>462</v>
      </c>
      <c r="AY779" s="29" t="s">
        <v>463</v>
      </c>
      <c r="AZ779" s="3">
        <v>600</v>
      </c>
      <c r="BA779" s="29" t="s">
        <v>60</v>
      </c>
      <c r="BB779" s="29">
        <v>600</v>
      </c>
      <c r="BC779" s="29" t="s">
        <v>60</v>
      </c>
      <c r="BD779" s="29" t="s">
        <v>60</v>
      </c>
      <c r="BE779" s="29" t="s">
        <v>60</v>
      </c>
      <c r="BF779" s="31" t="str">
        <f>IFERROR(VLOOKUP(Data_Power_app[[#This Row],[PRO ODER]],'Result'!H:J,3,0),"")</f>
        <v>LAMINATION 5</v>
      </c>
      <c r="BG779" s="13" t="str">
        <f>IFERROR(VLOOKUP(Data_Power_app[[#This Row],[PRO ODER]]&amp;"LAM",'Real Time'!A:E,4,0),"")</f>
        <v>ML-05</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818</v>
      </c>
      <c r="B780" s="29" t="s">
        <v>4730</v>
      </c>
      <c r="C780" s="29" t="s">
        <v>4731</v>
      </c>
      <c r="D780" s="29" t="s">
        <v>95</v>
      </c>
      <c r="E780" s="29" t="s">
        <v>96</v>
      </c>
      <c r="F780" s="29" t="s">
        <v>59</v>
      </c>
      <c r="G780" s="29">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29" t="s">
        <v>1106</v>
      </c>
      <c r="AH780" s="29" t="s">
        <v>98</v>
      </c>
      <c r="AI780" s="29" t="s">
        <v>817</v>
      </c>
      <c r="AJ780" s="29" t="s">
        <v>99</v>
      </c>
      <c r="AK780" s="29" t="s">
        <v>100</v>
      </c>
      <c r="AL780" s="29" t="s">
        <v>299</v>
      </c>
      <c r="AM780" s="29" t="s">
        <v>300</v>
      </c>
      <c r="AN780" s="29">
        <v>6.5996800000000002</v>
      </c>
      <c r="AO780" s="29" t="s">
        <v>68</v>
      </c>
      <c r="AP780" s="29"/>
      <c r="AQ780" s="29"/>
      <c r="AR780" s="29" t="s">
        <v>68</v>
      </c>
      <c r="AS780" s="29"/>
      <c r="AT780" s="29"/>
      <c r="AU780" s="29" t="s">
        <v>460</v>
      </c>
      <c r="AV780" s="29" t="s">
        <v>461</v>
      </c>
      <c r="AW780" s="29">
        <v>24.53716</v>
      </c>
      <c r="AX780" s="29" t="s">
        <v>462</v>
      </c>
      <c r="AY780" s="29" t="s">
        <v>463</v>
      </c>
      <c r="AZ780" s="3">
        <v>300</v>
      </c>
      <c r="BA780" s="29" t="s">
        <v>60</v>
      </c>
      <c r="BB780" s="29">
        <v>300</v>
      </c>
      <c r="BC780" s="29" t="s">
        <v>60</v>
      </c>
      <c r="BD780" s="29" t="s">
        <v>60</v>
      </c>
      <c r="BE780" s="29" t="s">
        <v>60</v>
      </c>
      <c r="BF780" s="31" t="str">
        <f>IFERROR(VLOOKUP(Data_Power_app[[#This Row],[PRO ODER]],'Result'!H:J,3,0),"")</f>
        <v>LAMINATION 5</v>
      </c>
      <c r="BG780" s="13" t="str">
        <f>IFERROR(VLOOKUP(Data_Power_app[[#This Row],[PRO ODER]]&amp;"LAM",'Real Time'!A:E,4,0),"")</f>
        <v>ML-05</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819</v>
      </c>
      <c r="B781" s="29" t="s">
        <v>4732</v>
      </c>
      <c r="C781" s="29" t="s">
        <v>4733</v>
      </c>
      <c r="D781" s="29" t="s">
        <v>95</v>
      </c>
      <c r="E781" s="29" t="s">
        <v>96</v>
      </c>
      <c r="F781" s="29" t="s">
        <v>59</v>
      </c>
      <c r="G781" s="29">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c r="AB781" s="4" t="s">
        <v>60</v>
      </c>
      <c r="AC781" s="4">
        <v>45819</v>
      </c>
      <c r="AD781" s="4">
        <v>45820</v>
      </c>
      <c r="AE781" s="4">
        <v>45822</v>
      </c>
      <c r="AF781" s="4"/>
      <c r="AG781" s="29" t="s">
        <v>97</v>
      </c>
      <c r="AH781" s="29" t="s">
        <v>98</v>
      </c>
      <c r="AI781" s="29" t="s">
        <v>782</v>
      </c>
      <c r="AJ781" s="29" t="s">
        <v>99</v>
      </c>
      <c r="AK781" s="29" t="s">
        <v>100</v>
      </c>
      <c r="AL781" s="29" t="s">
        <v>299</v>
      </c>
      <c r="AM781" s="29" t="s">
        <v>300</v>
      </c>
      <c r="AN781" s="29">
        <v>36.343130000000002</v>
      </c>
      <c r="AO781" s="29" t="s">
        <v>68</v>
      </c>
      <c r="AP781" s="29"/>
      <c r="AQ781" s="29"/>
      <c r="AR781" s="29" t="s">
        <v>68</v>
      </c>
      <c r="AS781" s="29"/>
      <c r="AT781" s="29"/>
      <c r="AU781" s="29" t="s">
        <v>460</v>
      </c>
      <c r="AV781" s="29" t="s">
        <v>461</v>
      </c>
      <c r="AW781" s="29">
        <v>135.11846</v>
      </c>
      <c r="AX781" s="29" t="s">
        <v>783</v>
      </c>
      <c r="AY781" s="29" t="s">
        <v>784</v>
      </c>
      <c r="AZ781" s="3">
        <v>1608</v>
      </c>
      <c r="BA781" s="29" t="s">
        <v>60</v>
      </c>
      <c r="BB781" s="29">
        <v>1608</v>
      </c>
      <c r="BC781" s="29" t="s">
        <v>60</v>
      </c>
      <c r="BD781" s="29" t="s">
        <v>60</v>
      </c>
      <c r="BE781" s="29" t="s">
        <v>60</v>
      </c>
      <c r="BF781" s="31" t="str">
        <f>IFERROR(VLOOKUP(Data_Power_app[[#This Row],[PRO ODER]],'Result'!H:J,3,0),"")</f>
        <v>LAMINATION 5</v>
      </c>
      <c r="BG781" s="13" t="str">
        <f>IFERROR(VLOOKUP(Data_Power_app[[#This Row],[PRO ODER]]&amp;"LAM",'Real Time'!A:E,4,0),"")</f>
        <v>ML-05</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7">
        <v>820</v>
      </c>
      <c r="B782" s="29" t="s">
        <v>4734</v>
      </c>
      <c r="C782" s="29" t="s">
        <v>4735</v>
      </c>
      <c r="D782" s="29" t="s">
        <v>95</v>
      </c>
      <c r="E782" s="29" t="s">
        <v>96</v>
      </c>
      <c r="F782" s="29" t="s">
        <v>59</v>
      </c>
      <c r="G782" s="29">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29" t="s">
        <v>1106</v>
      </c>
      <c r="AH782" s="29" t="s">
        <v>98</v>
      </c>
      <c r="AI782" s="29" t="s">
        <v>782</v>
      </c>
      <c r="AJ782" s="29" t="s">
        <v>99</v>
      </c>
      <c r="AK782" s="29" t="s">
        <v>100</v>
      </c>
      <c r="AL782" s="29" t="s">
        <v>299</v>
      </c>
      <c r="AM782" s="29" t="s">
        <v>300</v>
      </c>
      <c r="AN782" s="29">
        <v>8.2070399999999992</v>
      </c>
      <c r="AO782" s="29" t="s">
        <v>68</v>
      </c>
      <c r="AP782" s="29"/>
      <c r="AQ782" s="29"/>
      <c r="AR782" s="29" t="s">
        <v>68</v>
      </c>
      <c r="AS782" s="29"/>
      <c r="AT782" s="29"/>
      <c r="AU782" s="29" t="s">
        <v>460</v>
      </c>
      <c r="AV782" s="29" t="s">
        <v>461</v>
      </c>
      <c r="AW782" s="29">
        <v>30.51248</v>
      </c>
      <c r="AX782" s="29" t="s">
        <v>783</v>
      </c>
      <c r="AY782" s="29" t="s">
        <v>784</v>
      </c>
      <c r="AZ782" s="3">
        <v>348</v>
      </c>
      <c r="BA782" s="29" t="s">
        <v>60</v>
      </c>
      <c r="BB782" s="29">
        <v>348</v>
      </c>
      <c r="BC782" s="29" t="s">
        <v>60</v>
      </c>
      <c r="BD782" s="29" t="s">
        <v>60</v>
      </c>
      <c r="BE782" s="29" t="s">
        <v>60</v>
      </c>
      <c r="BF782" s="31" t="str">
        <f>IFERROR(VLOOKUP(Data_Power_app[[#This Row],[PRO ODER]],'Result'!H:J,3,0),"")</f>
        <v>LAMINATION 5</v>
      </c>
      <c r="BG782" s="13" t="str">
        <f>IFERROR(VLOOKUP(Data_Power_app[[#This Row],[PRO ODER]]&amp;"LAM",'Real Time'!A:E,4,0),"")</f>
        <v>ML-05</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821</v>
      </c>
      <c r="B783" s="29" t="s">
        <v>4736</v>
      </c>
      <c r="C783" s="29" t="s">
        <v>4737</v>
      </c>
      <c r="D783" s="29" t="s">
        <v>95</v>
      </c>
      <c r="E783" s="29" t="s">
        <v>96</v>
      </c>
      <c r="F783" s="29" t="s">
        <v>59</v>
      </c>
      <c r="G783" s="29">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29" t="s">
        <v>1106</v>
      </c>
      <c r="AH783" s="29" t="s">
        <v>98</v>
      </c>
      <c r="AI783" s="29" t="s">
        <v>817</v>
      </c>
      <c r="AJ783" s="29" t="s">
        <v>99</v>
      </c>
      <c r="AK783" s="29" t="s">
        <v>100</v>
      </c>
      <c r="AL783" s="29" t="s">
        <v>299</v>
      </c>
      <c r="AM783" s="29" t="s">
        <v>300</v>
      </c>
      <c r="AN783" s="29">
        <v>27.093599999999999</v>
      </c>
      <c r="AO783" s="29" t="s">
        <v>68</v>
      </c>
      <c r="AP783" s="29"/>
      <c r="AQ783" s="29"/>
      <c r="AR783" s="29" t="s">
        <v>68</v>
      </c>
      <c r="AS783" s="29"/>
      <c r="AT783" s="29"/>
      <c r="AU783" s="29" t="s">
        <v>460</v>
      </c>
      <c r="AV783" s="29" t="s">
        <v>461</v>
      </c>
      <c r="AW783" s="29">
        <v>100.72968</v>
      </c>
      <c r="AX783" s="29" t="s">
        <v>462</v>
      </c>
      <c r="AY783" s="29" t="s">
        <v>463</v>
      </c>
      <c r="AZ783" s="3">
        <v>1224</v>
      </c>
      <c r="BA783" s="29" t="s">
        <v>60</v>
      </c>
      <c r="BB783" s="29">
        <v>1224</v>
      </c>
      <c r="BC783" s="29" t="s">
        <v>60</v>
      </c>
      <c r="BD783" s="29" t="s">
        <v>60</v>
      </c>
      <c r="BE783" s="29" t="s">
        <v>60</v>
      </c>
      <c r="BF783" s="31" t="str">
        <f>IFERROR(VLOOKUP(Data_Power_app[[#This Row],[PRO ODER]],'Result'!H:J,3,0),"")</f>
        <v>LAMINATION 5</v>
      </c>
      <c r="BG783" s="13"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822</v>
      </c>
      <c r="B784" s="29" t="s">
        <v>4738</v>
      </c>
      <c r="C784" s="29" t="s">
        <v>4739</v>
      </c>
      <c r="D784" s="29" t="s">
        <v>95</v>
      </c>
      <c r="E784" s="29" t="s">
        <v>96</v>
      </c>
      <c r="F784" s="29" t="s">
        <v>59</v>
      </c>
      <c r="G784" s="29">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c r="AB784" s="4" t="s">
        <v>60</v>
      </c>
      <c r="AC784" s="4">
        <v>45819</v>
      </c>
      <c r="AD784" s="4">
        <v>45820</v>
      </c>
      <c r="AE784" s="4">
        <v>45822</v>
      </c>
      <c r="AF784" s="4"/>
      <c r="AG784" s="29" t="s">
        <v>97</v>
      </c>
      <c r="AH784" s="29" t="s">
        <v>98</v>
      </c>
      <c r="AI784" s="29" t="s">
        <v>817</v>
      </c>
      <c r="AJ784" s="29" t="s">
        <v>99</v>
      </c>
      <c r="AK784" s="29" t="s">
        <v>100</v>
      </c>
      <c r="AL784" s="29" t="s">
        <v>299</v>
      </c>
      <c r="AM784" s="29" t="s">
        <v>300</v>
      </c>
      <c r="AN784" s="29">
        <v>22.816469999999999</v>
      </c>
      <c r="AO784" s="29" t="s">
        <v>68</v>
      </c>
      <c r="AP784" s="29"/>
      <c r="AQ784" s="29"/>
      <c r="AR784" s="29" t="s">
        <v>68</v>
      </c>
      <c r="AS784" s="29"/>
      <c r="AT784" s="29"/>
      <c r="AU784" s="29" t="s">
        <v>460</v>
      </c>
      <c r="AV784" s="29" t="s">
        <v>461</v>
      </c>
      <c r="AW784" s="29">
        <v>84.831519999999998</v>
      </c>
      <c r="AX784" s="29" t="s">
        <v>462</v>
      </c>
      <c r="AY784" s="29" t="s">
        <v>463</v>
      </c>
      <c r="AZ784" s="3">
        <v>1008</v>
      </c>
      <c r="BA784" s="29" t="s">
        <v>60</v>
      </c>
      <c r="BB784" s="29">
        <v>1008</v>
      </c>
      <c r="BC784" s="29" t="s">
        <v>60</v>
      </c>
      <c r="BD784" s="29" t="s">
        <v>60</v>
      </c>
      <c r="BE784" s="29" t="s">
        <v>60</v>
      </c>
      <c r="BF784" s="31" t="str">
        <f>IFERROR(VLOOKUP(Data_Power_app[[#This Row],[PRO ODER]],'Result'!H:J,3,0),"")</f>
        <v>LAMINATION 5</v>
      </c>
      <c r="BG784" s="13"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823</v>
      </c>
      <c r="B785" s="29" t="s">
        <v>4740</v>
      </c>
      <c r="C785" s="29" t="s">
        <v>4741</v>
      </c>
      <c r="D785" s="29" t="s">
        <v>95</v>
      </c>
      <c r="E785" s="29" t="s">
        <v>96</v>
      </c>
      <c r="F785" s="29" t="s">
        <v>59</v>
      </c>
      <c r="G785" s="29">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29" t="s">
        <v>1106</v>
      </c>
      <c r="AH785" s="29" t="s">
        <v>98</v>
      </c>
      <c r="AI785" s="29" t="s">
        <v>817</v>
      </c>
      <c r="AJ785" s="29" t="s">
        <v>99</v>
      </c>
      <c r="AK785" s="29" t="s">
        <v>100</v>
      </c>
      <c r="AL785" s="29" t="s">
        <v>299</v>
      </c>
      <c r="AM785" s="29" t="s">
        <v>300</v>
      </c>
      <c r="AN785" s="29">
        <v>6.7646699999999997</v>
      </c>
      <c r="AO785" s="29" t="s">
        <v>68</v>
      </c>
      <c r="AP785" s="29"/>
      <c r="AQ785" s="29"/>
      <c r="AR785" s="29" t="s">
        <v>68</v>
      </c>
      <c r="AS785" s="29"/>
      <c r="AT785" s="29"/>
      <c r="AU785" s="29" t="s">
        <v>460</v>
      </c>
      <c r="AV785" s="29" t="s">
        <v>461</v>
      </c>
      <c r="AW785" s="29">
        <v>25.15015</v>
      </c>
      <c r="AX785" s="29" t="s">
        <v>462</v>
      </c>
      <c r="AY785" s="29" t="s">
        <v>463</v>
      </c>
      <c r="AZ785" s="3">
        <v>300</v>
      </c>
      <c r="BA785" s="29" t="s">
        <v>60</v>
      </c>
      <c r="BB785" s="29">
        <v>300</v>
      </c>
      <c r="BC785" s="29" t="s">
        <v>60</v>
      </c>
      <c r="BD785" s="29" t="s">
        <v>60</v>
      </c>
      <c r="BE785" s="29" t="s">
        <v>60</v>
      </c>
      <c r="BF785" s="31" t="str">
        <f>IFERROR(VLOOKUP(Data_Power_app[[#This Row],[PRO ODER]],'Result'!H:J,3,0),"")</f>
        <v>LAMINATION 5</v>
      </c>
      <c r="BG785" s="13" t="str">
        <f>IFERROR(VLOOKUP(Data_Power_app[[#This Row],[PRO ODER]]&amp;"LAM",'Real Time'!A:E,4,0),"")</f>
        <v>ML-05</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824</v>
      </c>
      <c r="B786" s="29" t="s">
        <v>4742</v>
      </c>
      <c r="C786" s="29" t="s">
        <v>4743</v>
      </c>
      <c r="D786" s="29" t="s">
        <v>95</v>
      </c>
      <c r="E786" s="29" t="s">
        <v>96</v>
      </c>
      <c r="F786" s="29" t="s">
        <v>59</v>
      </c>
      <c r="G786" s="29">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c r="AG786" s="29" t="s">
        <v>62</v>
      </c>
      <c r="AH786" s="29" t="s">
        <v>98</v>
      </c>
      <c r="AI786" s="29" t="s">
        <v>817</v>
      </c>
      <c r="AJ786" s="29" t="s">
        <v>99</v>
      </c>
      <c r="AK786" s="29" t="s">
        <v>100</v>
      </c>
      <c r="AL786" s="29" t="s">
        <v>299</v>
      </c>
      <c r="AM786" s="29" t="s">
        <v>300</v>
      </c>
      <c r="AN786" s="29">
        <v>10.466060000000001</v>
      </c>
      <c r="AO786" s="29" t="s">
        <v>68</v>
      </c>
      <c r="AP786" s="29"/>
      <c r="AQ786" s="29"/>
      <c r="AR786" s="29" t="s">
        <v>68</v>
      </c>
      <c r="AS786" s="29"/>
      <c r="AT786" s="29"/>
      <c r="AU786" s="29" t="s">
        <v>460</v>
      </c>
      <c r="AV786" s="29" t="s">
        <v>461</v>
      </c>
      <c r="AW786" s="29">
        <v>38.911819999999999</v>
      </c>
      <c r="AX786" s="29" t="s">
        <v>462</v>
      </c>
      <c r="AY786" s="29" t="s">
        <v>463</v>
      </c>
      <c r="AZ786" s="3">
        <v>444</v>
      </c>
      <c r="BA786" s="29" t="s">
        <v>60</v>
      </c>
      <c r="BB786" s="29">
        <v>444</v>
      </c>
      <c r="BC786" s="29" t="s">
        <v>60</v>
      </c>
      <c r="BD786" s="29" t="s">
        <v>60</v>
      </c>
      <c r="BE786" s="29" t="s">
        <v>60</v>
      </c>
      <c r="BF786" s="31" t="str">
        <f>IFERROR(VLOOKUP(Data_Power_app[[#This Row],[PRO ODER]],'Result'!H:J,3,0),"")</f>
        <v>LAMINATION 5</v>
      </c>
      <c r="BG786" s="13" t="str">
        <f>IFERROR(VLOOKUP(Data_Power_app[[#This Row],[PRO ODER]]&amp;"LAM",'Real Time'!A:E,4,0),"")</f>
        <v>ML-05</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825</v>
      </c>
      <c r="B787" s="29" t="s">
        <v>4744</v>
      </c>
      <c r="C787" s="29" t="s">
        <v>4745</v>
      </c>
      <c r="D787" s="29" t="s">
        <v>95</v>
      </c>
      <c r="E787" s="29" t="s">
        <v>96</v>
      </c>
      <c r="F787" s="29" t="s">
        <v>59</v>
      </c>
      <c r="G787" s="29">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c r="AB787" s="4" t="s">
        <v>60</v>
      </c>
      <c r="AC787" s="4">
        <v>45819</v>
      </c>
      <c r="AD787" s="4">
        <v>45820</v>
      </c>
      <c r="AE787" s="4">
        <v>45822</v>
      </c>
      <c r="AF787" s="4"/>
      <c r="AG787" s="29" t="s">
        <v>97</v>
      </c>
      <c r="AH787" s="29" t="s">
        <v>98</v>
      </c>
      <c r="AI787" s="29" t="s">
        <v>818</v>
      </c>
      <c r="AJ787" s="29" t="s">
        <v>99</v>
      </c>
      <c r="AK787" s="29" t="s">
        <v>65</v>
      </c>
      <c r="AL787" s="29" t="s">
        <v>299</v>
      </c>
      <c r="AM787" s="29" t="s">
        <v>300</v>
      </c>
      <c r="AN787" s="29">
        <v>5.9490100000000004</v>
      </c>
      <c r="AO787" s="29" t="s">
        <v>68</v>
      </c>
      <c r="AP787" s="29"/>
      <c r="AQ787" s="29"/>
      <c r="AR787" s="29" t="s">
        <v>68</v>
      </c>
      <c r="AS787" s="29"/>
      <c r="AT787" s="29"/>
      <c r="AU787" s="29" t="s">
        <v>460</v>
      </c>
      <c r="AV787" s="29" t="s">
        <v>461</v>
      </c>
      <c r="AW787" s="29">
        <v>22.118649999999999</v>
      </c>
      <c r="AX787" s="29" t="s">
        <v>462</v>
      </c>
      <c r="AY787" s="29" t="s">
        <v>463</v>
      </c>
      <c r="AZ787" s="3">
        <v>300</v>
      </c>
      <c r="BA787" s="29" t="s">
        <v>60</v>
      </c>
      <c r="BB787" s="29">
        <v>300</v>
      </c>
      <c r="BC787" s="29" t="s">
        <v>60</v>
      </c>
      <c r="BD787" s="29" t="s">
        <v>60</v>
      </c>
      <c r="BE787" s="29" t="s">
        <v>60</v>
      </c>
      <c r="BF787" s="31" t="str">
        <f>IFERROR(VLOOKUP(Data_Power_app[[#This Row],[PRO ODER]],'Result'!H:J,3,0),"")</f>
        <v>LAMINATION 5</v>
      </c>
      <c r="BG787" s="13" t="str">
        <f>IFERROR(VLOOKUP(Data_Power_app[[#This Row],[PRO ODER]]&amp;"LAM",'Real Time'!A:E,4,0),"")</f>
        <v>ML-05</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7">
        <v>826</v>
      </c>
      <c r="B788" s="29" t="s">
        <v>6416</v>
      </c>
      <c r="C788" s="29" t="s">
        <v>6417</v>
      </c>
      <c r="D788" s="29" t="s">
        <v>86</v>
      </c>
      <c r="E788" s="29" t="s">
        <v>170</v>
      </c>
      <c r="F788" s="29" t="s">
        <v>72</v>
      </c>
      <c r="G788" s="29">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29" t="s">
        <v>1106</v>
      </c>
      <c r="AH788" s="29" t="s">
        <v>187</v>
      </c>
      <c r="AI788" s="29" t="s">
        <v>1780</v>
      </c>
      <c r="AJ788" s="29" t="s">
        <v>74</v>
      </c>
      <c r="AK788" s="29" t="s">
        <v>100</v>
      </c>
      <c r="AL788" s="29" t="s">
        <v>188</v>
      </c>
      <c r="AM788" s="29" t="s">
        <v>189</v>
      </c>
      <c r="AN788" s="29">
        <v>90.253200000000007</v>
      </c>
      <c r="AO788" s="29" t="s">
        <v>93</v>
      </c>
      <c r="AP788" s="29" t="s">
        <v>94</v>
      </c>
      <c r="AQ788" s="29">
        <v>90.253200000000007</v>
      </c>
      <c r="AR788" s="29" t="s">
        <v>68</v>
      </c>
      <c r="AS788" s="29"/>
      <c r="AT788" s="29"/>
      <c r="AU788" s="29" t="s">
        <v>1781</v>
      </c>
      <c r="AV788" s="29" t="s">
        <v>1782</v>
      </c>
      <c r="AW788" s="29">
        <v>167.77081000000001</v>
      </c>
      <c r="AX788" s="29" t="s">
        <v>68</v>
      </c>
      <c r="AY788" s="29" t="s">
        <v>68</v>
      </c>
      <c r="AZ788" s="3" t="s">
        <v>68</v>
      </c>
      <c r="BA788" s="29" t="s">
        <v>60</v>
      </c>
      <c r="BB788" s="29">
        <v>2794</v>
      </c>
      <c r="BC788" s="29" t="s">
        <v>60</v>
      </c>
      <c r="BD788" s="29" t="s">
        <v>60</v>
      </c>
      <c r="BE788" s="29" t="s">
        <v>60</v>
      </c>
      <c r="BF788" s="31" t="str">
        <f>IFERROR(VLOOKUP(Data_Power_app[[#This Row],[PRO ODER]],'Result'!H:J,3,0),"")</f>
        <v>LAMINATION 2</v>
      </c>
      <c r="BG788" s="13"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7">
        <v>827</v>
      </c>
      <c r="B789" s="29" t="s">
        <v>6418</v>
      </c>
      <c r="C789" s="29" t="s">
        <v>6419</v>
      </c>
      <c r="D789" s="29" t="s">
        <v>86</v>
      </c>
      <c r="E789" s="29" t="s">
        <v>192</v>
      </c>
      <c r="F789" s="29" t="s">
        <v>72</v>
      </c>
      <c r="G789" s="29">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29" t="s">
        <v>1106</v>
      </c>
      <c r="AH789" s="29" t="s">
        <v>6420</v>
      </c>
      <c r="AI789" s="29" t="s">
        <v>6421</v>
      </c>
      <c r="AJ789" s="29" t="s">
        <v>74</v>
      </c>
      <c r="AK789" s="29" t="s">
        <v>100</v>
      </c>
      <c r="AL789" s="29" t="s">
        <v>233</v>
      </c>
      <c r="AM789" s="29" t="s">
        <v>234</v>
      </c>
      <c r="AN789" s="29">
        <v>3.0285500000000001</v>
      </c>
      <c r="AO789" s="29" t="s">
        <v>68</v>
      </c>
      <c r="AP789" s="29"/>
      <c r="AQ789" s="29"/>
      <c r="AR789" s="29" t="s">
        <v>68</v>
      </c>
      <c r="AS789" s="29"/>
      <c r="AT789" s="29"/>
      <c r="AU789" s="29" t="s">
        <v>6422</v>
      </c>
      <c r="AV789" s="29" t="s">
        <v>6423</v>
      </c>
      <c r="AW789" s="29">
        <v>6.6235200000000001</v>
      </c>
      <c r="AX789" s="29" t="s">
        <v>6424</v>
      </c>
      <c r="AY789" s="29" t="s">
        <v>6425</v>
      </c>
      <c r="AZ789" s="3">
        <v>121</v>
      </c>
      <c r="BA789" s="29" t="s">
        <v>60</v>
      </c>
      <c r="BB789" s="29">
        <v>121</v>
      </c>
      <c r="BC789" s="29" t="s">
        <v>60</v>
      </c>
      <c r="BD789" s="29" t="s">
        <v>60</v>
      </c>
      <c r="BE789" s="29" t="s">
        <v>60</v>
      </c>
      <c r="BF789" s="31" t="str">
        <f>IFERROR(VLOOKUP(Data_Power_app[[#This Row],[PRO ODER]],'Result'!H:J,3,0),"")</f>
        <v>LAMINATION 3</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7">
        <v>828</v>
      </c>
      <c r="B790" s="29" t="s">
        <v>6426</v>
      </c>
      <c r="C790" s="29" t="s">
        <v>6427</v>
      </c>
      <c r="D790" s="29" t="s">
        <v>86</v>
      </c>
      <c r="E790" s="29" t="s">
        <v>192</v>
      </c>
      <c r="F790" s="29" t="s">
        <v>72</v>
      </c>
      <c r="G790" s="29">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29" t="s">
        <v>1106</v>
      </c>
      <c r="AH790" s="29" t="s">
        <v>6420</v>
      </c>
      <c r="AI790" s="29" t="s">
        <v>6421</v>
      </c>
      <c r="AJ790" s="29" t="s">
        <v>74</v>
      </c>
      <c r="AK790" s="29" t="s">
        <v>100</v>
      </c>
      <c r="AL790" s="29" t="s">
        <v>233</v>
      </c>
      <c r="AM790" s="29" t="s">
        <v>234</v>
      </c>
      <c r="AN790" s="29">
        <v>70.348140000000001</v>
      </c>
      <c r="AO790" s="29" t="s">
        <v>68</v>
      </c>
      <c r="AP790" s="29"/>
      <c r="AQ790" s="29"/>
      <c r="AR790" s="29" t="s">
        <v>68</v>
      </c>
      <c r="AS790" s="29"/>
      <c r="AT790" s="29"/>
      <c r="AU790" s="29" t="s">
        <v>6422</v>
      </c>
      <c r="AV790" s="29" t="s">
        <v>6423</v>
      </c>
      <c r="AW790" s="29">
        <v>153.85422</v>
      </c>
      <c r="AX790" s="29" t="s">
        <v>6424</v>
      </c>
      <c r="AY790" s="29" t="s">
        <v>6425</v>
      </c>
      <c r="AZ790" s="3">
        <v>3008</v>
      </c>
      <c r="BA790" s="29" t="s">
        <v>60</v>
      </c>
      <c r="BB790" s="29">
        <v>3008</v>
      </c>
      <c r="BC790" s="29" t="s">
        <v>60</v>
      </c>
      <c r="BD790" s="29" t="s">
        <v>60</v>
      </c>
      <c r="BE790" s="29" t="s">
        <v>60</v>
      </c>
      <c r="BF790" s="31" t="str">
        <f>IFERROR(VLOOKUP(Data_Power_app[[#This Row],[PRO ODER]],'Result'!H:J,3,0),"")</f>
        <v>LAMINATION 3</v>
      </c>
      <c r="BG790" s="13" t="str">
        <f>IFERROR(VLOOKUP(Data_Power_app[[#This Row],[PRO ODER]]&amp;"LAM",'Real Time'!A:E,4,0),"")</f>
        <v>ML-01</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7">
        <v>829</v>
      </c>
      <c r="B791" s="29" t="s">
        <v>6428</v>
      </c>
      <c r="C791" s="29" t="s">
        <v>6429</v>
      </c>
      <c r="D791" s="29" t="s">
        <v>86</v>
      </c>
      <c r="E791" s="29" t="s">
        <v>192</v>
      </c>
      <c r="F791" s="29" t="s">
        <v>72</v>
      </c>
      <c r="G791" s="29">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29" t="s">
        <v>1106</v>
      </c>
      <c r="AH791" s="29" t="s">
        <v>6420</v>
      </c>
      <c r="AI791" s="29" t="s">
        <v>6430</v>
      </c>
      <c r="AJ791" s="29" t="s">
        <v>74</v>
      </c>
      <c r="AK791" s="29" t="s">
        <v>100</v>
      </c>
      <c r="AL791" s="29" t="s">
        <v>233</v>
      </c>
      <c r="AM791" s="29" t="s">
        <v>234</v>
      </c>
      <c r="AN791" s="29">
        <v>14.50545</v>
      </c>
      <c r="AO791" s="29" t="s">
        <v>68</v>
      </c>
      <c r="AP791" s="29"/>
      <c r="AQ791" s="29"/>
      <c r="AR791" s="29" t="s">
        <v>68</v>
      </c>
      <c r="AS791" s="29"/>
      <c r="AT791" s="29"/>
      <c r="AU791" s="29" t="s">
        <v>217</v>
      </c>
      <c r="AV791" s="29" t="s">
        <v>218</v>
      </c>
      <c r="AW791" s="29">
        <v>31.723579999999998</v>
      </c>
      <c r="AX791" s="29" t="s">
        <v>6424</v>
      </c>
      <c r="AY791" s="29" t="s">
        <v>6425</v>
      </c>
      <c r="AZ791" s="3">
        <v>602</v>
      </c>
      <c r="BA791" s="29" t="s">
        <v>60</v>
      </c>
      <c r="BB791" s="29">
        <v>614</v>
      </c>
      <c r="BC791" s="29" t="s">
        <v>60</v>
      </c>
      <c r="BD791" s="29" t="s">
        <v>60</v>
      </c>
      <c r="BE791" s="29" t="s">
        <v>60</v>
      </c>
      <c r="BF791" s="31" t="str">
        <f>IFERROR(VLOOKUP(Data_Power_app[[#This Row],[PRO ODER]],'Result'!H:J,3,0),"")</f>
        <v>LAMINATION 3</v>
      </c>
      <c r="BG791" s="13"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830</v>
      </c>
      <c r="B792" s="29" t="s">
        <v>6431</v>
      </c>
      <c r="C792" s="29" t="s">
        <v>6432</v>
      </c>
      <c r="D792" s="29" t="s">
        <v>86</v>
      </c>
      <c r="E792" s="29" t="s">
        <v>192</v>
      </c>
      <c r="F792" s="29" t="s">
        <v>72</v>
      </c>
      <c r="G792" s="29">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29" t="s">
        <v>151</v>
      </c>
      <c r="AH792" s="29" t="s">
        <v>2902</v>
      </c>
      <c r="AI792" s="29" t="s">
        <v>6433</v>
      </c>
      <c r="AJ792" s="29" t="s">
        <v>74</v>
      </c>
      <c r="AK792" s="29" t="s">
        <v>264</v>
      </c>
      <c r="AL792" s="29" t="s">
        <v>248</v>
      </c>
      <c r="AM792" s="29" t="s">
        <v>249</v>
      </c>
      <c r="AN792" s="29">
        <v>1.6225099999999999</v>
      </c>
      <c r="AO792" s="29" t="s">
        <v>68</v>
      </c>
      <c r="AP792" s="29"/>
      <c r="AQ792" s="29"/>
      <c r="AR792" s="29" t="s">
        <v>68</v>
      </c>
      <c r="AS792" s="29"/>
      <c r="AT792" s="29"/>
      <c r="AU792" s="29" t="s">
        <v>2413</v>
      </c>
      <c r="AV792" s="29" t="s">
        <v>2414</v>
      </c>
      <c r="AW792" s="29">
        <v>3.5482800000000001</v>
      </c>
      <c r="AX792" s="29" t="s">
        <v>68</v>
      </c>
      <c r="AY792" s="29" t="s">
        <v>68</v>
      </c>
      <c r="AZ792" s="3" t="s">
        <v>68</v>
      </c>
      <c r="BA792" s="29" t="s">
        <v>60</v>
      </c>
      <c r="BB792" s="29">
        <v>80</v>
      </c>
      <c r="BC792" s="29" t="s">
        <v>60</v>
      </c>
      <c r="BD792" s="29" t="s">
        <v>60</v>
      </c>
      <c r="BE792" s="29" t="s">
        <v>60</v>
      </c>
      <c r="BF792" s="31" t="str">
        <f>IFERROR(VLOOKUP(Data_Power_app[[#This Row],[PRO ODER]],'Result'!H:J,3,0),"")</f>
        <v>LAMINATION 3</v>
      </c>
      <c r="BG792" s="13" t="str">
        <f>IFERROR(VLOOKUP(Data_Power_app[[#This Row],[PRO ODER]]&amp;"LAM",'Real Time'!A:E,4,0),"")</f>
        <v>ML-04</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831</v>
      </c>
      <c r="B793" s="29" t="s">
        <v>6434</v>
      </c>
      <c r="C793" s="29" t="s">
        <v>6435</v>
      </c>
      <c r="D793" s="29" t="s">
        <v>86</v>
      </c>
      <c r="E793" s="29" t="s">
        <v>192</v>
      </c>
      <c r="F793" s="29" t="s">
        <v>72</v>
      </c>
      <c r="G793" s="29">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29" t="s">
        <v>151</v>
      </c>
      <c r="AH793" s="29" t="s">
        <v>2902</v>
      </c>
      <c r="AI793" s="29" t="s">
        <v>6433</v>
      </c>
      <c r="AJ793" s="29" t="s">
        <v>74</v>
      </c>
      <c r="AK793" s="29" t="s">
        <v>264</v>
      </c>
      <c r="AL793" s="29" t="s">
        <v>248</v>
      </c>
      <c r="AM793" s="29" t="s">
        <v>249</v>
      </c>
      <c r="AN793" s="29">
        <v>1.822E-2</v>
      </c>
      <c r="AO793" s="29" t="s">
        <v>68</v>
      </c>
      <c r="AP793" s="29"/>
      <c r="AQ793" s="29"/>
      <c r="AR793" s="29" t="s">
        <v>68</v>
      </c>
      <c r="AS793" s="29"/>
      <c r="AT793" s="29"/>
      <c r="AU793" s="29" t="s">
        <v>2413</v>
      </c>
      <c r="AV793" s="29" t="s">
        <v>2414</v>
      </c>
      <c r="AW793" s="29">
        <v>3.9829999999999997E-2</v>
      </c>
      <c r="AX793" s="29" t="s">
        <v>68</v>
      </c>
      <c r="AY793" s="29" t="s">
        <v>68</v>
      </c>
      <c r="AZ793" s="3" t="s">
        <v>68</v>
      </c>
      <c r="BA793" s="29" t="s">
        <v>60</v>
      </c>
      <c r="BB793" s="29">
        <v>1</v>
      </c>
      <c r="BC793" s="29" t="s">
        <v>60</v>
      </c>
      <c r="BD793" s="29" t="s">
        <v>60</v>
      </c>
      <c r="BE793" s="29" t="s">
        <v>60</v>
      </c>
      <c r="BF793" s="31" t="str">
        <f>IFERROR(VLOOKUP(Data_Power_app[[#This Row],[PRO ODER]],'Result'!H:J,3,0),"")</f>
        <v>LAMINATION 3</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832</v>
      </c>
      <c r="B794" s="29" t="s">
        <v>2664</v>
      </c>
      <c r="C794" s="29" t="s">
        <v>2665</v>
      </c>
      <c r="D794" s="29" t="s">
        <v>272</v>
      </c>
      <c r="E794" s="29" t="s">
        <v>342</v>
      </c>
      <c r="F794" s="29" t="s">
        <v>59</v>
      </c>
      <c r="G794" s="29">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c r="AG794" s="29" t="s">
        <v>62</v>
      </c>
      <c r="AH794" s="29" t="s">
        <v>274</v>
      </c>
      <c r="AI794" s="29" t="s">
        <v>2666</v>
      </c>
      <c r="AJ794" s="29" t="s">
        <v>275</v>
      </c>
      <c r="AK794" s="29" t="s">
        <v>100</v>
      </c>
      <c r="AL794" s="29" t="s">
        <v>348</v>
      </c>
      <c r="AM794" s="29" t="s">
        <v>349</v>
      </c>
      <c r="AN794" s="29">
        <v>39.071530000000003</v>
      </c>
      <c r="AO794" s="29" t="s">
        <v>68</v>
      </c>
      <c r="AP794" s="29"/>
      <c r="AQ794" s="29"/>
      <c r="AR794" s="29" t="s">
        <v>68</v>
      </c>
      <c r="AS794" s="29"/>
      <c r="AT794" s="29"/>
      <c r="AU794" s="29" t="s">
        <v>350</v>
      </c>
      <c r="AV794" s="29" t="s">
        <v>351</v>
      </c>
      <c r="AW794" s="29">
        <v>170.89336</v>
      </c>
      <c r="AX794" s="29" t="s">
        <v>2667</v>
      </c>
      <c r="AY794" s="29" t="s">
        <v>2668</v>
      </c>
      <c r="AZ794" s="3">
        <v>1898</v>
      </c>
      <c r="BA794" s="29" t="s">
        <v>60</v>
      </c>
      <c r="BB794" s="29">
        <v>1898</v>
      </c>
      <c r="BC794" s="29" t="s">
        <v>60</v>
      </c>
      <c r="BD794" s="29" t="s">
        <v>60</v>
      </c>
      <c r="BE794" s="29" t="s">
        <v>60</v>
      </c>
      <c r="BF794" s="31" t="str">
        <f>IFERROR(VLOOKUP(Data_Power_app[[#This Row],[PRO ODER]],'Result'!H:J,3,0),"")</f>
        <v/>
      </c>
      <c r="BG794" s="13"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7">
        <v>833</v>
      </c>
      <c r="B795" s="29" t="s">
        <v>6436</v>
      </c>
      <c r="C795" s="29" t="s">
        <v>6437</v>
      </c>
      <c r="D795" s="29" t="s">
        <v>86</v>
      </c>
      <c r="E795" s="29" t="s">
        <v>170</v>
      </c>
      <c r="F795" s="29" t="s">
        <v>72</v>
      </c>
      <c r="G795" s="29">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29" t="s">
        <v>1106</v>
      </c>
      <c r="AH795" s="29" t="s">
        <v>187</v>
      </c>
      <c r="AI795" s="29" t="s">
        <v>304</v>
      </c>
      <c r="AJ795" s="29" t="s">
        <v>74</v>
      </c>
      <c r="AK795" s="29" t="s">
        <v>65</v>
      </c>
      <c r="AL795" s="29" t="s">
        <v>188</v>
      </c>
      <c r="AM795" s="29" t="s">
        <v>189</v>
      </c>
      <c r="AN795" s="29">
        <v>174.68525</v>
      </c>
      <c r="AO795" s="29" t="s">
        <v>93</v>
      </c>
      <c r="AP795" s="29" t="s">
        <v>94</v>
      </c>
      <c r="AQ795" s="29">
        <v>174.68525</v>
      </c>
      <c r="AR795" s="29" t="s">
        <v>68</v>
      </c>
      <c r="AS795" s="29"/>
      <c r="AT795" s="29"/>
      <c r="AU795" s="29" t="s">
        <v>305</v>
      </c>
      <c r="AV795" s="29" t="s">
        <v>306</v>
      </c>
      <c r="AW795" s="29">
        <v>324.71607999999998</v>
      </c>
      <c r="AX795" s="29" t="s">
        <v>68</v>
      </c>
      <c r="AY795" s="29" t="s">
        <v>68</v>
      </c>
      <c r="AZ795" s="3" t="s">
        <v>68</v>
      </c>
      <c r="BA795" s="29" t="s">
        <v>60</v>
      </c>
      <c r="BB795" s="29">
        <v>5979</v>
      </c>
      <c r="BC795" s="29" t="s">
        <v>60</v>
      </c>
      <c r="BD795" s="29" t="s">
        <v>60</v>
      </c>
      <c r="BE795" s="29" t="s">
        <v>60</v>
      </c>
      <c r="BF795" s="31" t="str">
        <f>IFERROR(VLOOKUP(Data_Power_app[[#This Row],[PRO ODER]],'Result'!H:J,3,0),"")</f>
        <v>LAMINATION 2</v>
      </c>
      <c r="BG795" s="13" t="str">
        <f>IFERROR(VLOOKUP(Data_Power_app[[#This Row],[PRO ODER]]&amp;"LAM",'Real Time'!A:E,4,0),"")</f>
        <v>ML-01</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7">
        <v>834</v>
      </c>
      <c r="B796" s="29" t="s">
        <v>6438</v>
      </c>
      <c r="C796" s="29" t="s">
        <v>6439</v>
      </c>
      <c r="D796" s="29" t="s">
        <v>86</v>
      </c>
      <c r="E796" s="29" t="s">
        <v>170</v>
      </c>
      <c r="F796" s="29" t="s">
        <v>72</v>
      </c>
      <c r="G796" s="29">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313</v>
      </c>
      <c r="AI796" s="29" t="s">
        <v>3825</v>
      </c>
      <c r="AJ796" s="29" t="s">
        <v>74</v>
      </c>
      <c r="AK796" s="29" t="s">
        <v>65</v>
      </c>
      <c r="AL796" s="29" t="s">
        <v>248</v>
      </c>
      <c r="AM796" s="29" t="s">
        <v>249</v>
      </c>
      <c r="AN796" s="29">
        <v>90.902360000000002</v>
      </c>
      <c r="AO796" s="29" t="s">
        <v>68</v>
      </c>
      <c r="AP796" s="29"/>
      <c r="AQ796" s="29"/>
      <c r="AR796" s="29" t="s">
        <v>68</v>
      </c>
      <c r="AS796" s="29"/>
      <c r="AT796" s="29"/>
      <c r="AU796" s="29" t="s">
        <v>250</v>
      </c>
      <c r="AV796" s="29" t="s">
        <v>251</v>
      </c>
      <c r="AW796" s="29">
        <v>198.79705000000001</v>
      </c>
      <c r="AX796" s="29" t="s">
        <v>3826</v>
      </c>
      <c r="AY796" s="29" t="s">
        <v>3827</v>
      </c>
      <c r="AZ796" s="3">
        <v>3749</v>
      </c>
      <c r="BA796" s="29" t="s">
        <v>213</v>
      </c>
      <c r="BB796" s="29">
        <v>3749</v>
      </c>
      <c r="BC796" s="29" t="s">
        <v>60</v>
      </c>
      <c r="BD796" s="29" t="s">
        <v>60</v>
      </c>
      <c r="BE796" s="29" t="s">
        <v>291</v>
      </c>
      <c r="BF796" s="31" t="str">
        <f>IFERROR(VLOOKUP(Data_Power_app[[#This Row],[PRO ODER]],'Result'!H:J,3,0),"")</f>
        <v>LAMINATION 3</v>
      </c>
      <c r="BG796" s="13" t="str">
        <f>IFERROR(VLOOKUP(Data_Power_app[[#This Row],[PRO ODER]]&amp;"LAM",'Real Time'!A:E,4,0),"")</f>
        <v>ML-04</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7">
        <v>835</v>
      </c>
      <c r="B797" s="29" t="s">
        <v>2951</v>
      </c>
      <c r="C797" s="29" t="s">
        <v>2952</v>
      </c>
      <c r="D797" s="29" t="s">
        <v>86</v>
      </c>
      <c r="E797" s="29" t="s">
        <v>170</v>
      </c>
      <c r="F797" s="29" t="s">
        <v>59</v>
      </c>
      <c r="G797" s="29">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29" t="s">
        <v>242</v>
      </c>
      <c r="AH797" s="29" t="s">
        <v>215</v>
      </c>
      <c r="AI797" s="29" t="s">
        <v>557</v>
      </c>
      <c r="AJ797" s="29" t="s">
        <v>172</v>
      </c>
      <c r="AK797" s="29" t="s">
        <v>65</v>
      </c>
      <c r="AL797" s="29" t="s">
        <v>173</v>
      </c>
      <c r="AM797" s="29" t="s">
        <v>174</v>
      </c>
      <c r="AN797" s="29">
        <v>25.991160000000001</v>
      </c>
      <c r="AO797" s="29" t="s">
        <v>68</v>
      </c>
      <c r="AP797" s="29"/>
      <c r="AQ797" s="29"/>
      <c r="AR797" s="29" t="s">
        <v>68</v>
      </c>
      <c r="AS797" s="29"/>
      <c r="AT797" s="29"/>
      <c r="AU797" s="29" t="s">
        <v>250</v>
      </c>
      <c r="AV797" s="29" t="s">
        <v>251</v>
      </c>
      <c r="AW797" s="29">
        <v>56.841380000000001</v>
      </c>
      <c r="AX797" s="29" t="s">
        <v>11570</v>
      </c>
      <c r="AY797" s="29" t="s">
        <v>11571</v>
      </c>
      <c r="AZ797" s="3">
        <v>796</v>
      </c>
      <c r="BA797" s="29" t="s">
        <v>60</v>
      </c>
      <c r="BB797" s="29">
        <v>840</v>
      </c>
      <c r="BC797" s="29" t="s">
        <v>60</v>
      </c>
      <c r="BD797" s="29" t="s">
        <v>60</v>
      </c>
      <c r="BE797" s="29" t="s">
        <v>60</v>
      </c>
      <c r="BF797" s="31" t="str">
        <f>IFERROR(VLOOKUP(Data_Power_app[[#This Row],[PRO ODER]],'Result'!H:J,3,0),"")</f>
        <v>LAMINATION 6</v>
      </c>
      <c r="BG797" s="13" t="str">
        <f>IFERROR(VLOOKUP(Data_Power_app[[#This Row],[PRO ODER]]&amp;"LAM",'Real Time'!A:E,4,0),"")</f>
        <v>ML-02</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836</v>
      </c>
      <c r="B798" s="29" t="s">
        <v>6440</v>
      </c>
      <c r="C798" s="29" t="s">
        <v>6441</v>
      </c>
      <c r="D798" s="29" t="s">
        <v>86</v>
      </c>
      <c r="E798" s="29" t="s">
        <v>170</v>
      </c>
      <c r="F798" s="29" t="s">
        <v>72</v>
      </c>
      <c r="G798" s="29">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v>45819</v>
      </c>
      <c r="AC798" s="4" t="s">
        <v>60</v>
      </c>
      <c r="AD798" s="4">
        <v>45820</v>
      </c>
      <c r="AE798" s="4">
        <v>45822</v>
      </c>
      <c r="AF798" s="4"/>
      <c r="AG798" s="29" t="s">
        <v>1107</v>
      </c>
      <c r="AH798" s="29" t="s">
        <v>187</v>
      </c>
      <c r="AI798" s="29" t="s">
        <v>819</v>
      </c>
      <c r="AJ798" s="29" t="s">
        <v>74</v>
      </c>
      <c r="AK798" s="29" t="s">
        <v>100</v>
      </c>
      <c r="AL798" s="29" t="s">
        <v>188</v>
      </c>
      <c r="AM798" s="29" t="s">
        <v>189</v>
      </c>
      <c r="AN798" s="29">
        <v>98.962329999999994</v>
      </c>
      <c r="AO798" s="29" t="s">
        <v>93</v>
      </c>
      <c r="AP798" s="29" t="s">
        <v>94</v>
      </c>
      <c r="AQ798" s="29">
        <v>98.962329999999994</v>
      </c>
      <c r="AR798" s="29" t="s">
        <v>68</v>
      </c>
      <c r="AS798" s="29"/>
      <c r="AT798" s="29"/>
      <c r="AU798" s="29" t="s">
        <v>820</v>
      </c>
      <c r="AV798" s="29" t="s">
        <v>821</v>
      </c>
      <c r="AW798" s="29">
        <v>183.95975999999999</v>
      </c>
      <c r="AX798" s="29" t="s">
        <v>68</v>
      </c>
      <c r="AY798" s="29" t="s">
        <v>68</v>
      </c>
      <c r="AZ798" s="3" t="s">
        <v>68</v>
      </c>
      <c r="BA798" s="29" t="s">
        <v>60</v>
      </c>
      <c r="BB798" s="29">
        <v>3016</v>
      </c>
      <c r="BC798" s="29" t="s">
        <v>60</v>
      </c>
      <c r="BD798" s="29" t="s">
        <v>60</v>
      </c>
      <c r="BE798" s="29" t="s">
        <v>60</v>
      </c>
      <c r="BF798" s="31" t="str">
        <f>IFERROR(VLOOKUP(Data_Power_app[[#This Row],[PRO ODER]],'Result'!H:J,3,0),"")</f>
        <v>LAMINATION 2</v>
      </c>
      <c r="BG798" s="13" t="str">
        <f>IFERROR(VLOOKUP(Data_Power_app[[#This Row],[PRO ODER]]&amp;"LAM",'Real Time'!A:E,4,0),"")</f>
        <v>ML-01</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7">
        <v>837</v>
      </c>
      <c r="B799" s="29" t="s">
        <v>6442</v>
      </c>
      <c r="C799" s="29" t="s">
        <v>6443</v>
      </c>
      <c r="D799" s="29" t="s">
        <v>86</v>
      </c>
      <c r="E799" s="29" t="s">
        <v>170</v>
      </c>
      <c r="F799" s="29" t="s">
        <v>72</v>
      </c>
      <c r="G799" s="29">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29" t="s">
        <v>1106</v>
      </c>
      <c r="AH799" s="29" t="s">
        <v>728</v>
      </c>
      <c r="AI799" s="29" t="s">
        <v>729</v>
      </c>
      <c r="AJ799" s="29" t="s">
        <v>74</v>
      </c>
      <c r="AK799" s="29" t="s">
        <v>100</v>
      </c>
      <c r="AL799" s="29" t="s">
        <v>188</v>
      </c>
      <c r="AM799" s="29" t="s">
        <v>189</v>
      </c>
      <c r="AN799" s="29">
        <v>120.20345</v>
      </c>
      <c r="AO799" s="29" t="s">
        <v>93</v>
      </c>
      <c r="AP799" s="29" t="s">
        <v>94</v>
      </c>
      <c r="AQ799" s="29">
        <v>120.20345</v>
      </c>
      <c r="AR799" s="29" t="s">
        <v>68</v>
      </c>
      <c r="AS799" s="29"/>
      <c r="AT799" s="29"/>
      <c r="AU799" s="29" t="s">
        <v>591</v>
      </c>
      <c r="AV799" s="29" t="s">
        <v>592</v>
      </c>
      <c r="AW799" s="29">
        <v>223.44677999999999</v>
      </c>
      <c r="AX799" s="29" t="s">
        <v>68</v>
      </c>
      <c r="AY799" s="29" t="s">
        <v>68</v>
      </c>
      <c r="AZ799" s="3" t="s">
        <v>68</v>
      </c>
      <c r="BA799" s="29" t="s">
        <v>60</v>
      </c>
      <c r="BB799" s="29">
        <v>3639</v>
      </c>
      <c r="BC799" s="29" t="s">
        <v>60</v>
      </c>
      <c r="BD799" s="29" t="s">
        <v>60</v>
      </c>
      <c r="BE799" s="29" t="s">
        <v>60</v>
      </c>
      <c r="BF799" s="31" t="str">
        <f>IFERROR(VLOOKUP(Data_Power_app[[#This Row],[PRO ODER]],'Result'!H:J,3,0),"")</f>
        <v>LAMINATION 2</v>
      </c>
      <c r="BG799" s="13"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7">
        <v>838</v>
      </c>
      <c r="B800" s="29" t="s">
        <v>6444</v>
      </c>
      <c r="C800" s="29" t="s">
        <v>6445</v>
      </c>
      <c r="D800" s="29" t="s">
        <v>86</v>
      </c>
      <c r="E800" s="29" t="s">
        <v>170</v>
      </c>
      <c r="F800" s="29" t="s">
        <v>72</v>
      </c>
      <c r="G800" s="29">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v>45819</v>
      </c>
      <c r="AC800" s="4" t="s">
        <v>60</v>
      </c>
      <c r="AD800" s="4">
        <v>45820</v>
      </c>
      <c r="AE800" s="4">
        <v>45822</v>
      </c>
      <c r="AF800" s="4"/>
      <c r="AG800" s="29" t="s">
        <v>1107</v>
      </c>
      <c r="AH800" s="29" t="s">
        <v>187</v>
      </c>
      <c r="AI800" s="29" t="s">
        <v>487</v>
      </c>
      <c r="AJ800" s="29" t="s">
        <v>74</v>
      </c>
      <c r="AK800" s="29" t="s">
        <v>100</v>
      </c>
      <c r="AL800" s="29" t="s">
        <v>188</v>
      </c>
      <c r="AM800" s="29" t="s">
        <v>189</v>
      </c>
      <c r="AN800" s="29">
        <v>116.99386</v>
      </c>
      <c r="AO800" s="29" t="s">
        <v>93</v>
      </c>
      <c r="AP800" s="29" t="s">
        <v>94</v>
      </c>
      <c r="AQ800" s="29">
        <v>116.99386</v>
      </c>
      <c r="AR800" s="29" t="s">
        <v>68</v>
      </c>
      <c r="AS800" s="29"/>
      <c r="AT800" s="29"/>
      <c r="AU800" s="29" t="s">
        <v>488</v>
      </c>
      <c r="AV800" s="29" t="s">
        <v>489</v>
      </c>
      <c r="AW800" s="29">
        <v>217.48116999999999</v>
      </c>
      <c r="AX800" s="29" t="s">
        <v>68</v>
      </c>
      <c r="AY800" s="29" t="s">
        <v>68</v>
      </c>
      <c r="AZ800" s="3" t="s">
        <v>68</v>
      </c>
      <c r="BA800" s="29" t="s">
        <v>60</v>
      </c>
      <c r="BB800" s="29">
        <v>3531</v>
      </c>
      <c r="BC800" s="29" t="s">
        <v>60</v>
      </c>
      <c r="BD800" s="29" t="s">
        <v>60</v>
      </c>
      <c r="BE800" s="29" t="s">
        <v>60</v>
      </c>
      <c r="BF800" s="31" t="str">
        <f>IFERROR(VLOOKUP(Data_Power_app[[#This Row],[PRO ODER]],'Result'!H:J,3,0),"")</f>
        <v>LAMINATION 2</v>
      </c>
      <c r="BG800" s="13" t="str">
        <f>IFERROR(VLOOKUP(Data_Power_app[[#This Row],[PRO ODER]]&amp;"LAM",'Real Time'!A:E,4,0),"")</f>
        <v>ML-02</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7">
        <v>839</v>
      </c>
      <c r="B801" s="29" t="s">
        <v>6446</v>
      </c>
      <c r="C801" s="29" t="s">
        <v>6447</v>
      </c>
      <c r="D801" s="29" t="s">
        <v>86</v>
      </c>
      <c r="E801" s="29" t="s">
        <v>563</v>
      </c>
      <c r="F801" s="29" t="s">
        <v>72</v>
      </c>
      <c r="G801" s="29">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45819</v>
      </c>
      <c r="AC801" s="4" t="s">
        <v>60</v>
      </c>
      <c r="AD801" s="4">
        <v>45820</v>
      </c>
      <c r="AE801" s="4">
        <v>45822</v>
      </c>
      <c r="AF801" s="4"/>
      <c r="AG801" s="29" t="s">
        <v>1107</v>
      </c>
      <c r="AH801" s="29" t="s">
        <v>580</v>
      </c>
      <c r="AI801" s="29" t="s">
        <v>1883</v>
      </c>
      <c r="AJ801" s="29" t="s">
        <v>74</v>
      </c>
      <c r="AK801" s="29" t="s">
        <v>100</v>
      </c>
      <c r="AL801" s="29" t="s">
        <v>321</v>
      </c>
      <c r="AM801" s="29" t="s">
        <v>322</v>
      </c>
      <c r="AN801" s="29">
        <v>71.493780000000001</v>
      </c>
      <c r="AO801" s="29" t="s">
        <v>68</v>
      </c>
      <c r="AP801" s="29"/>
      <c r="AQ801" s="29"/>
      <c r="AR801" s="29" t="s">
        <v>68</v>
      </c>
      <c r="AS801" s="29"/>
      <c r="AT801" s="29"/>
      <c r="AU801" s="29" t="s">
        <v>1884</v>
      </c>
      <c r="AV801" s="29" t="s">
        <v>1885</v>
      </c>
      <c r="AW801" s="29">
        <v>156.36076</v>
      </c>
      <c r="AX801" s="29" t="s">
        <v>1886</v>
      </c>
      <c r="AY801" s="29" t="s">
        <v>1887</v>
      </c>
      <c r="AZ801" s="3">
        <v>3003</v>
      </c>
      <c r="BA801" s="29" t="s">
        <v>60</v>
      </c>
      <c r="BB801" s="29">
        <v>3003</v>
      </c>
      <c r="BC801" s="29" t="s">
        <v>60</v>
      </c>
      <c r="BD801" s="29" t="s">
        <v>60</v>
      </c>
      <c r="BE801" s="29" t="s">
        <v>60</v>
      </c>
      <c r="BF801" s="31" t="str">
        <f>IFERROR(VLOOKUP(Data_Power_app[[#This Row],[PRO ODER]],'Result'!H:J,3,0),"")</f>
        <v>LAMINATION 3</v>
      </c>
      <c r="BG801" s="13"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7">
        <v>840</v>
      </c>
      <c r="B802" s="29" t="s">
        <v>6448</v>
      </c>
      <c r="C802" s="29" t="s">
        <v>6449</v>
      </c>
      <c r="D802" s="29" t="s">
        <v>86</v>
      </c>
      <c r="E802" s="29" t="s">
        <v>163</v>
      </c>
      <c r="F802" s="29" t="s">
        <v>72</v>
      </c>
      <c r="G802" s="29">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257</v>
      </c>
      <c r="AI802" s="29" t="s">
        <v>804</v>
      </c>
      <c r="AJ802" s="29" t="s">
        <v>74</v>
      </c>
      <c r="AK802" s="29" t="s">
        <v>100</v>
      </c>
      <c r="AL802" s="29" t="s">
        <v>258</v>
      </c>
      <c r="AM802" s="29" t="s">
        <v>259</v>
      </c>
      <c r="AN802" s="29">
        <v>92.434100000000001</v>
      </c>
      <c r="AO802" s="29" t="s">
        <v>68</v>
      </c>
      <c r="AP802" s="29"/>
      <c r="AQ802" s="29"/>
      <c r="AR802" s="29" t="s">
        <v>68</v>
      </c>
      <c r="AS802" s="29"/>
      <c r="AT802" s="29"/>
      <c r="AU802" s="29" t="s">
        <v>367</v>
      </c>
      <c r="AV802" s="29" t="s">
        <v>368</v>
      </c>
      <c r="AW802" s="29">
        <v>202.15106</v>
      </c>
      <c r="AX802" s="29" t="s">
        <v>805</v>
      </c>
      <c r="AY802" s="29" t="s">
        <v>806</v>
      </c>
      <c r="AZ802" s="3">
        <v>3600</v>
      </c>
      <c r="BA802" s="29" t="s">
        <v>213</v>
      </c>
      <c r="BB802" s="29">
        <v>3600</v>
      </c>
      <c r="BC802" s="29" t="s">
        <v>60</v>
      </c>
      <c r="BD802" s="29" t="s">
        <v>60</v>
      </c>
      <c r="BE802" s="29" t="s">
        <v>260</v>
      </c>
      <c r="BF802" s="31" t="str">
        <f>IFERROR(VLOOKUP(Data_Power_app[[#This Row],[PRO ODER]],'Result'!H:J,3,0),"")</f>
        <v>LAMINATION 2</v>
      </c>
      <c r="BG802" s="13" t="str">
        <f>IFERROR(VLOOKUP(Data_Power_app[[#This Row],[PRO ODER]]&amp;"LAM",'Real Time'!A:E,4,0),"")</f>
        <v>ML-07</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7">
        <v>841</v>
      </c>
      <c r="B803" s="29" t="s">
        <v>2669</v>
      </c>
      <c r="C803" s="29" t="s">
        <v>2670</v>
      </c>
      <c r="D803" s="29" t="s">
        <v>86</v>
      </c>
      <c r="E803" s="29" t="s">
        <v>163</v>
      </c>
      <c r="F803" s="29" t="s">
        <v>59</v>
      </c>
      <c r="G803" s="29">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29" t="s">
        <v>1106</v>
      </c>
      <c r="AH803" s="29" t="s">
        <v>268</v>
      </c>
      <c r="AI803" s="29" t="s">
        <v>761</v>
      </c>
      <c r="AJ803" s="29" t="s">
        <v>194</v>
      </c>
      <c r="AK803" s="29" t="s">
        <v>65</v>
      </c>
      <c r="AL803" s="29" t="s">
        <v>269</v>
      </c>
      <c r="AM803" s="29" t="s">
        <v>270</v>
      </c>
      <c r="AN803" s="29">
        <v>35.681440000000002</v>
      </c>
      <c r="AO803" s="29" t="s">
        <v>68</v>
      </c>
      <c r="AP803" s="29"/>
      <c r="AQ803" s="29"/>
      <c r="AR803" s="29" t="s">
        <v>68</v>
      </c>
      <c r="AS803" s="29"/>
      <c r="AT803" s="29"/>
      <c r="AU803" s="29" t="s">
        <v>250</v>
      </c>
      <c r="AV803" s="29" t="s">
        <v>251</v>
      </c>
      <c r="AW803" s="29">
        <v>78.037130000000005</v>
      </c>
      <c r="AX803" s="29" t="s">
        <v>700</v>
      </c>
      <c r="AY803" s="29" t="s">
        <v>389</v>
      </c>
      <c r="AZ803" s="3">
        <v>1100</v>
      </c>
      <c r="BA803" s="29" t="s">
        <v>60</v>
      </c>
      <c r="BB803" s="29">
        <v>1100</v>
      </c>
      <c r="BC803" s="29" t="s">
        <v>60</v>
      </c>
      <c r="BD803" s="29" t="s">
        <v>60</v>
      </c>
      <c r="BE803" s="29" t="s">
        <v>60</v>
      </c>
      <c r="BF803" s="31" t="str">
        <f>IFERROR(VLOOKUP(Data_Power_app[[#This Row],[PRO ODER]],'Result'!H:J,3,0),"")</f>
        <v/>
      </c>
      <c r="BG803" s="13" t="str">
        <f>IFERROR(VLOOKUP(Data_Power_app[[#This Row],[PRO ODER]]&amp;"LAM",'Real Time'!A:E,4,0),"")</f>
        <v>ML-07</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7">
        <v>842</v>
      </c>
      <c r="B804" s="29" t="s">
        <v>6450</v>
      </c>
      <c r="C804" s="29" t="s">
        <v>6451</v>
      </c>
      <c r="D804" s="29" t="s">
        <v>86</v>
      </c>
      <c r="E804" s="29" t="s">
        <v>170</v>
      </c>
      <c r="F804" s="29" t="s">
        <v>72</v>
      </c>
      <c r="G804" s="29">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29" t="s">
        <v>1106</v>
      </c>
      <c r="AH804" s="29" t="s">
        <v>566</v>
      </c>
      <c r="AI804" s="29" t="s">
        <v>4681</v>
      </c>
      <c r="AJ804" s="29" t="s">
        <v>74</v>
      </c>
      <c r="AK804" s="29" t="s">
        <v>65</v>
      </c>
      <c r="AL804" s="29" t="s">
        <v>248</v>
      </c>
      <c r="AM804" s="29" t="s">
        <v>249</v>
      </c>
      <c r="AN804" s="29">
        <v>65.459739999999996</v>
      </c>
      <c r="AO804" s="29" t="s">
        <v>68</v>
      </c>
      <c r="AP804" s="29"/>
      <c r="AQ804" s="29"/>
      <c r="AR804" s="29" t="s">
        <v>68</v>
      </c>
      <c r="AS804" s="29"/>
      <c r="AT804" s="29"/>
      <c r="AU804" s="29" t="s">
        <v>314</v>
      </c>
      <c r="AV804" s="29" t="s">
        <v>315</v>
      </c>
      <c r="AW804" s="29">
        <v>143.14332999999999</v>
      </c>
      <c r="AX804" s="29" t="s">
        <v>4682</v>
      </c>
      <c r="AY804" s="29" t="s">
        <v>4683</v>
      </c>
      <c r="AZ804" s="3">
        <v>3282</v>
      </c>
      <c r="BA804" s="29" t="s">
        <v>60</v>
      </c>
      <c r="BB804" s="29">
        <v>3282</v>
      </c>
      <c r="BC804" s="29" t="s">
        <v>60</v>
      </c>
      <c r="BD804" s="29" t="s">
        <v>60</v>
      </c>
      <c r="BE804" s="29" t="s">
        <v>60</v>
      </c>
      <c r="BF804" s="31" t="str">
        <f>IFERROR(VLOOKUP(Data_Power_app[[#This Row],[PRO ODER]],'Result'!H:J,3,0),"")</f>
        <v>LAMINATION 3</v>
      </c>
      <c r="BG804" s="13" t="str">
        <f>IFERROR(VLOOKUP(Data_Power_app[[#This Row],[PRO ODER]]&amp;"LAM",'Real Time'!A:E,4,0),"")</f>
        <v>ML-07</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7">
        <v>843</v>
      </c>
      <c r="B805" s="29" t="s">
        <v>6452</v>
      </c>
      <c r="C805" s="29" t="s">
        <v>6453</v>
      </c>
      <c r="D805" s="29" t="s">
        <v>86</v>
      </c>
      <c r="E805" s="29" t="s">
        <v>170</v>
      </c>
      <c r="F805" s="29" t="s">
        <v>72</v>
      </c>
      <c r="G805" s="29">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29" t="s">
        <v>1106</v>
      </c>
      <c r="AH805" s="29" t="s">
        <v>316</v>
      </c>
      <c r="AI805" s="29" t="s">
        <v>6454</v>
      </c>
      <c r="AJ805" s="29" t="s">
        <v>74</v>
      </c>
      <c r="AK805" s="29" t="s">
        <v>100</v>
      </c>
      <c r="AL805" s="29" t="s">
        <v>317</v>
      </c>
      <c r="AM805" s="29" t="s">
        <v>318</v>
      </c>
      <c r="AN805" s="29">
        <v>76.732519999999994</v>
      </c>
      <c r="AO805" s="29" t="s">
        <v>68</v>
      </c>
      <c r="AP805" s="29"/>
      <c r="AQ805" s="29"/>
      <c r="AR805" s="29" t="s">
        <v>68</v>
      </c>
      <c r="AS805" s="29"/>
      <c r="AT805" s="29"/>
      <c r="AU805" s="29" t="s">
        <v>217</v>
      </c>
      <c r="AV805" s="29" t="s">
        <v>218</v>
      </c>
      <c r="AW805" s="29">
        <v>167.81587999999999</v>
      </c>
      <c r="AX805" s="29" t="s">
        <v>6455</v>
      </c>
      <c r="AY805" s="29" t="s">
        <v>6456</v>
      </c>
      <c r="AZ805" s="3">
        <v>1727</v>
      </c>
      <c r="BA805" s="29" t="s">
        <v>213</v>
      </c>
      <c r="BB805" s="29">
        <v>3065</v>
      </c>
      <c r="BC805" s="29" t="s">
        <v>60</v>
      </c>
      <c r="BD805" s="29" t="s">
        <v>60</v>
      </c>
      <c r="BE805" s="29" t="s">
        <v>319</v>
      </c>
      <c r="BF805" s="31" t="str">
        <f>IFERROR(VLOOKUP(Data_Power_app[[#This Row],[PRO ODER]],'Result'!H:J,3,0),"")</f>
        <v>LAMINATION 2</v>
      </c>
      <c r="BG805" s="13"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844</v>
      </c>
      <c r="B806" s="29" t="s">
        <v>6457</v>
      </c>
      <c r="C806" s="29" t="s">
        <v>6458</v>
      </c>
      <c r="D806" s="29" t="s">
        <v>86</v>
      </c>
      <c r="E806" s="29" t="s">
        <v>170</v>
      </c>
      <c r="F806" s="29" t="s">
        <v>72</v>
      </c>
      <c r="G806" s="29">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29" t="s">
        <v>151</v>
      </c>
      <c r="AH806" s="29" t="s">
        <v>313</v>
      </c>
      <c r="AI806" s="29" t="s">
        <v>3825</v>
      </c>
      <c r="AJ806" s="29" t="s">
        <v>74</v>
      </c>
      <c r="AK806" s="29" t="s">
        <v>65</v>
      </c>
      <c r="AL806" s="29" t="s">
        <v>248</v>
      </c>
      <c r="AM806" s="29" t="s">
        <v>249</v>
      </c>
      <c r="AN806" s="29">
        <v>9.3630000000000005E-2</v>
      </c>
      <c r="AO806" s="29" t="s">
        <v>68</v>
      </c>
      <c r="AP806" s="29"/>
      <c r="AQ806" s="29"/>
      <c r="AR806" s="29" t="s">
        <v>68</v>
      </c>
      <c r="AS806" s="29"/>
      <c r="AT806" s="29"/>
      <c r="AU806" s="29" t="s">
        <v>250</v>
      </c>
      <c r="AV806" s="29" t="s">
        <v>251</v>
      </c>
      <c r="AW806" s="29">
        <v>0.20477000000000001</v>
      </c>
      <c r="AX806" s="29" t="s">
        <v>3826</v>
      </c>
      <c r="AY806" s="29" t="s">
        <v>3827</v>
      </c>
      <c r="AZ806" s="3">
        <v>3</v>
      </c>
      <c r="BA806" s="29" t="s">
        <v>213</v>
      </c>
      <c r="BB806" s="29">
        <v>3</v>
      </c>
      <c r="BC806" s="29" t="s">
        <v>60</v>
      </c>
      <c r="BD806" s="29" t="s">
        <v>60</v>
      </c>
      <c r="BE806" s="29" t="s">
        <v>291</v>
      </c>
      <c r="BF806" s="31" t="str">
        <f>IFERROR(VLOOKUP(Data_Power_app[[#This Row],[PRO ODER]],'Result'!H:J,3,0),"")</f>
        <v>LAMINATION 3</v>
      </c>
      <c r="BG806" s="13" t="str">
        <f>IFERROR(VLOOKUP(Data_Power_app[[#This Row],[PRO ODER]]&amp;"LAM",'Real Time'!A:E,4,0),"")</f>
        <v>ML-04</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845</v>
      </c>
      <c r="B807" s="29" t="s">
        <v>6459</v>
      </c>
      <c r="C807" s="29" t="s">
        <v>6460</v>
      </c>
      <c r="D807" s="29" t="s">
        <v>86</v>
      </c>
      <c r="E807" s="29" t="s">
        <v>472</v>
      </c>
      <c r="F807" s="29" t="s">
        <v>72</v>
      </c>
      <c r="G807" s="29">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29" t="s">
        <v>151</v>
      </c>
      <c r="AH807" s="29" t="s">
        <v>236</v>
      </c>
      <c r="AI807" s="29" t="s">
        <v>6461</v>
      </c>
      <c r="AJ807" s="29" t="s">
        <v>74</v>
      </c>
      <c r="AK807" s="29" t="s">
        <v>100</v>
      </c>
      <c r="AL807" s="29" t="s">
        <v>237</v>
      </c>
      <c r="AM807" s="29" t="s">
        <v>238</v>
      </c>
      <c r="AN807" s="29">
        <v>0.14713000000000001</v>
      </c>
      <c r="AO807" s="29" t="s">
        <v>68</v>
      </c>
      <c r="AP807" s="29"/>
      <c r="AQ807" s="29"/>
      <c r="AR807" s="29" t="s">
        <v>68</v>
      </c>
      <c r="AS807" s="29"/>
      <c r="AT807" s="29"/>
      <c r="AU807" s="29" t="s">
        <v>6462</v>
      </c>
      <c r="AV807" s="29" t="s">
        <v>6463</v>
      </c>
      <c r="AW807" s="29">
        <v>0.32179999999999997</v>
      </c>
      <c r="AX807" s="29" t="s">
        <v>6464</v>
      </c>
      <c r="AY807" s="29" t="s">
        <v>6465</v>
      </c>
      <c r="AZ807" s="3">
        <v>5</v>
      </c>
      <c r="BA807" s="29" t="s">
        <v>213</v>
      </c>
      <c r="BB807" s="29">
        <v>5</v>
      </c>
      <c r="BC807" s="29" t="s">
        <v>60</v>
      </c>
      <c r="BD807" s="29" t="s">
        <v>60</v>
      </c>
      <c r="BE807" s="29" t="s">
        <v>239</v>
      </c>
      <c r="BF807" s="31" t="str">
        <f>IFERROR(VLOOKUP(Data_Power_app[[#This Row],[PRO ODER]],'Result'!H:J,3,0),"")</f>
        <v>LAMINATION 2</v>
      </c>
      <c r="BG807" s="13" t="str">
        <f>IFERROR(VLOOKUP(Data_Power_app[[#This Row],[PRO ODER]]&amp;"LAM",'Real Time'!A:E,4,0),"")</f>
        <v>ML-07</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7">
        <v>846</v>
      </c>
      <c r="B808" s="29" t="s">
        <v>2671</v>
      </c>
      <c r="C808" s="29" t="s">
        <v>2672</v>
      </c>
      <c r="D808" s="29" t="s">
        <v>222</v>
      </c>
      <c r="E808" s="29" t="s">
        <v>273</v>
      </c>
      <c r="F808" s="29" t="s">
        <v>59</v>
      </c>
      <c r="G808" s="29">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c r="AG808" s="29" t="s">
        <v>62</v>
      </c>
      <c r="AH808" s="29" t="s">
        <v>517</v>
      </c>
      <c r="AI808" s="29" t="s">
        <v>518</v>
      </c>
      <c r="AJ808" s="29" t="s">
        <v>519</v>
      </c>
      <c r="AK808" s="29" t="s">
        <v>177</v>
      </c>
      <c r="AL808" s="29" t="s">
        <v>520</v>
      </c>
      <c r="AM808" s="29" t="s">
        <v>521</v>
      </c>
      <c r="AN808" s="29">
        <v>27.883579999999998</v>
      </c>
      <c r="AO808" s="29" t="s">
        <v>68</v>
      </c>
      <c r="AP808" s="29"/>
      <c r="AQ808" s="29"/>
      <c r="AR808" s="29" t="s">
        <v>68</v>
      </c>
      <c r="AS808" s="29"/>
      <c r="AT808" s="29"/>
      <c r="AU808" s="29" t="s">
        <v>515</v>
      </c>
      <c r="AV808" s="29" t="s">
        <v>516</v>
      </c>
      <c r="AW808" s="29">
        <v>121.95807000000001</v>
      </c>
      <c r="AX808" s="29" t="s">
        <v>522</v>
      </c>
      <c r="AY808" s="29" t="s">
        <v>523</v>
      </c>
      <c r="AZ808" s="3">
        <v>1494</v>
      </c>
      <c r="BA808" s="29" t="s">
        <v>60</v>
      </c>
      <c r="BB808" s="29">
        <v>1494</v>
      </c>
      <c r="BC808" s="29" t="s">
        <v>60</v>
      </c>
      <c r="BD808" s="29" t="s">
        <v>60</v>
      </c>
      <c r="BE808" s="29" t="s">
        <v>60</v>
      </c>
      <c r="BF808" s="31" t="str">
        <f>IFERROR(VLOOKUP(Data_Power_app[[#This Row],[PRO ODER]],'Result'!H:J,3,0),"")</f>
        <v>LAMINATION 1</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7">
        <v>847</v>
      </c>
      <c r="B809" s="29" t="s">
        <v>2958</v>
      </c>
      <c r="C809" s="29" t="s">
        <v>2959</v>
      </c>
      <c r="D809" s="29" t="s">
        <v>86</v>
      </c>
      <c r="E809" s="29" t="s">
        <v>170</v>
      </c>
      <c r="F809" s="29" t="s">
        <v>59</v>
      </c>
      <c r="G809" s="29">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c r="W809" s="4">
        <v>45818</v>
      </c>
      <c r="X809" s="4"/>
      <c r="Y809" s="4" t="s">
        <v>60</v>
      </c>
      <c r="Z809" s="4">
        <v>45818</v>
      </c>
      <c r="AA809" s="4"/>
      <c r="AB809" s="4" t="s">
        <v>60</v>
      </c>
      <c r="AC809" s="4">
        <v>45819</v>
      </c>
      <c r="AD809" s="4">
        <v>45820</v>
      </c>
      <c r="AE809" s="4">
        <v>45822</v>
      </c>
      <c r="AF809" s="4"/>
      <c r="AG809" s="29" t="s">
        <v>242</v>
      </c>
      <c r="AH809" s="29" t="s">
        <v>215</v>
      </c>
      <c r="AI809" s="29" t="s">
        <v>2960</v>
      </c>
      <c r="AJ809" s="29" t="s">
        <v>172</v>
      </c>
      <c r="AK809" s="29" t="s">
        <v>100</v>
      </c>
      <c r="AL809" s="29" t="s">
        <v>173</v>
      </c>
      <c r="AM809" s="29" t="s">
        <v>174</v>
      </c>
      <c r="AN809" s="29">
        <v>126.78736000000001</v>
      </c>
      <c r="AO809" s="29" t="s">
        <v>68</v>
      </c>
      <c r="AP809" s="29"/>
      <c r="AQ809" s="29"/>
      <c r="AR809" s="29" t="s">
        <v>68</v>
      </c>
      <c r="AS809" s="29"/>
      <c r="AT809" s="29"/>
      <c r="AU809" s="29" t="s">
        <v>2961</v>
      </c>
      <c r="AV809" s="29" t="s">
        <v>2962</v>
      </c>
      <c r="AW809" s="29">
        <v>277.27188999999998</v>
      </c>
      <c r="AX809" s="29" t="s">
        <v>2963</v>
      </c>
      <c r="AY809" s="29" t="s">
        <v>2964</v>
      </c>
      <c r="AZ809" s="3">
        <v>2283</v>
      </c>
      <c r="BA809" s="29" t="s">
        <v>60</v>
      </c>
      <c r="BB809" s="29">
        <v>3680</v>
      </c>
      <c r="BC809" s="29" t="s">
        <v>60</v>
      </c>
      <c r="BD809" s="29" t="s">
        <v>60</v>
      </c>
      <c r="BE809" s="29" t="s">
        <v>60</v>
      </c>
      <c r="BF809" s="31" t="str">
        <f>IFERROR(VLOOKUP(Data_Power_app[[#This Row],[PRO ODER]],'Result'!H:J,3,0),"")</f>
        <v>LAMINATION 6</v>
      </c>
      <c r="BG809" s="13" t="str">
        <f>IFERROR(VLOOKUP(Data_Power_app[[#This Row],[PRO ODER]]&amp;"LAM",'Real Time'!A:E,4,0),"")</f>
        <v>ML-04</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7">
        <v>848</v>
      </c>
      <c r="B810" s="29" t="s">
        <v>6466</v>
      </c>
      <c r="C810" s="29" t="s">
        <v>6467</v>
      </c>
      <c r="D810" s="29" t="s">
        <v>95</v>
      </c>
      <c r="E810" s="29" t="s">
        <v>572</v>
      </c>
      <c r="F810" s="29" t="s">
        <v>72</v>
      </c>
      <c r="G810" s="29">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45820</v>
      </c>
      <c r="AE810" s="4">
        <v>45822</v>
      </c>
      <c r="AF810" s="4"/>
      <c r="AG810" s="29" t="s">
        <v>151</v>
      </c>
      <c r="AH810" s="29" t="s">
        <v>573</v>
      </c>
      <c r="AI810" s="29" t="s">
        <v>6468</v>
      </c>
      <c r="AJ810" s="29" t="s">
        <v>74</v>
      </c>
      <c r="AK810" s="29" t="s">
        <v>100</v>
      </c>
      <c r="AL810" s="29" t="s">
        <v>574</v>
      </c>
      <c r="AM810" s="29" t="s">
        <v>575</v>
      </c>
      <c r="AN810" s="29">
        <v>237.74486999999999</v>
      </c>
      <c r="AO810" s="29" t="s">
        <v>68</v>
      </c>
      <c r="AP810" s="29"/>
      <c r="AQ810" s="29"/>
      <c r="AR810" s="29" t="s">
        <v>68</v>
      </c>
      <c r="AS810" s="29"/>
      <c r="AT810" s="29"/>
      <c r="AU810" s="29" t="s">
        <v>682</v>
      </c>
      <c r="AV810" s="29" t="s">
        <v>683</v>
      </c>
      <c r="AW810" s="29">
        <v>519.95723999999996</v>
      </c>
      <c r="AX810" s="29" t="s">
        <v>6469</v>
      </c>
      <c r="AY810" s="29" t="s">
        <v>6470</v>
      </c>
      <c r="AZ810" s="3">
        <v>9147</v>
      </c>
      <c r="BA810" s="29" t="s">
        <v>213</v>
      </c>
      <c r="BB810" s="29">
        <v>9147</v>
      </c>
      <c r="BC810" s="29" t="s">
        <v>60</v>
      </c>
      <c r="BD810" s="29" t="s">
        <v>60</v>
      </c>
      <c r="BE810" s="29" t="s">
        <v>578</v>
      </c>
      <c r="BF810" s="31" t="str">
        <f>IFERROR(VLOOKUP(Data_Power_app[[#This Row],[PRO ODER]],'Result'!H:J,3,0),"")</f>
        <v>LAMINATION 1</v>
      </c>
      <c r="BG810" s="13" t="str">
        <f>IFERROR(VLOOKUP(Data_Power_app[[#This Row],[PRO ODER]]&amp;"LAM",'Real Time'!A:E,4,0),"")</f>
        <v>ML-03</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7">
        <v>849</v>
      </c>
      <c r="B811" s="29" t="s">
        <v>6471</v>
      </c>
      <c r="C811" s="29" t="s">
        <v>6472</v>
      </c>
      <c r="D811" s="29" t="s">
        <v>95</v>
      </c>
      <c r="E811" s="29" t="s">
        <v>572</v>
      </c>
      <c r="F811" s="29" t="s">
        <v>72</v>
      </c>
      <c r="G811" s="29">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45820</v>
      </c>
      <c r="AE811" s="4">
        <v>45822</v>
      </c>
      <c r="AF811" s="4"/>
      <c r="AG811" s="29" t="s">
        <v>151</v>
      </c>
      <c r="AH811" s="29" t="s">
        <v>573</v>
      </c>
      <c r="AI811" s="29" t="s">
        <v>6468</v>
      </c>
      <c r="AJ811" s="29" t="s">
        <v>74</v>
      </c>
      <c r="AK811" s="29" t="s">
        <v>100</v>
      </c>
      <c r="AL811" s="29" t="s">
        <v>574</v>
      </c>
      <c r="AM811" s="29" t="s">
        <v>575</v>
      </c>
      <c r="AN811" s="29">
        <v>238.88941</v>
      </c>
      <c r="AO811" s="29" t="s">
        <v>68</v>
      </c>
      <c r="AP811" s="29"/>
      <c r="AQ811" s="29"/>
      <c r="AR811" s="29" t="s">
        <v>68</v>
      </c>
      <c r="AS811" s="29"/>
      <c r="AT811" s="29"/>
      <c r="AU811" s="29" t="s">
        <v>682</v>
      </c>
      <c r="AV811" s="29" t="s">
        <v>683</v>
      </c>
      <c r="AW811" s="29">
        <v>522.45879000000002</v>
      </c>
      <c r="AX811" s="29" t="s">
        <v>6469</v>
      </c>
      <c r="AY811" s="29" t="s">
        <v>6470</v>
      </c>
      <c r="AZ811" s="3">
        <v>9135</v>
      </c>
      <c r="BA811" s="29" t="s">
        <v>213</v>
      </c>
      <c r="BB811" s="29">
        <v>9135</v>
      </c>
      <c r="BC811" s="29" t="s">
        <v>60</v>
      </c>
      <c r="BD811" s="29" t="s">
        <v>60</v>
      </c>
      <c r="BE811" s="29" t="s">
        <v>578</v>
      </c>
      <c r="BF811" s="31" t="str">
        <f>IFERROR(VLOOKUP(Data_Power_app[[#This Row],[PRO ODER]],'Result'!H:J,3,0),"")</f>
        <v>LAMINATION 1</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7">
        <v>850</v>
      </c>
      <c r="B812" s="29" t="s">
        <v>6473</v>
      </c>
      <c r="C812" s="29" t="s">
        <v>6474</v>
      </c>
      <c r="D812" s="29" t="s">
        <v>95</v>
      </c>
      <c r="E812" s="29" t="s">
        <v>572</v>
      </c>
      <c r="F812" s="29" t="s">
        <v>72</v>
      </c>
      <c r="G812" s="29">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45820</v>
      </c>
      <c r="AE812" s="4">
        <v>45822</v>
      </c>
      <c r="AF812" s="4"/>
      <c r="AG812" s="29" t="s">
        <v>151</v>
      </c>
      <c r="AH812" s="29" t="s">
        <v>573</v>
      </c>
      <c r="AI812" s="29" t="s">
        <v>6468</v>
      </c>
      <c r="AJ812" s="29" t="s">
        <v>74</v>
      </c>
      <c r="AK812" s="29" t="s">
        <v>100</v>
      </c>
      <c r="AL812" s="29" t="s">
        <v>574</v>
      </c>
      <c r="AM812" s="29" t="s">
        <v>575</v>
      </c>
      <c r="AN812" s="29">
        <v>229.78712999999999</v>
      </c>
      <c r="AO812" s="29" t="s">
        <v>68</v>
      </c>
      <c r="AP812" s="29"/>
      <c r="AQ812" s="29"/>
      <c r="AR812" s="29" t="s">
        <v>68</v>
      </c>
      <c r="AS812" s="29"/>
      <c r="AT812" s="29"/>
      <c r="AU812" s="29" t="s">
        <v>682</v>
      </c>
      <c r="AV812" s="29" t="s">
        <v>683</v>
      </c>
      <c r="AW812" s="29">
        <v>502.55349999999999</v>
      </c>
      <c r="AX812" s="29" t="s">
        <v>6469</v>
      </c>
      <c r="AY812" s="29" t="s">
        <v>6470</v>
      </c>
      <c r="AZ812" s="3">
        <v>8583</v>
      </c>
      <c r="BA812" s="29" t="s">
        <v>213</v>
      </c>
      <c r="BB812" s="29">
        <v>8583</v>
      </c>
      <c r="BC812" s="29" t="s">
        <v>60</v>
      </c>
      <c r="BD812" s="29" t="s">
        <v>60</v>
      </c>
      <c r="BE812" s="29" t="s">
        <v>578</v>
      </c>
      <c r="BF812" s="31" t="str">
        <f>IFERROR(VLOOKUP(Data_Power_app[[#This Row],[PRO ODER]],'Result'!H:J,3,0),"")</f>
        <v>LAMINATION 1</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7">
        <v>851</v>
      </c>
      <c r="B813" s="29" t="s">
        <v>6475</v>
      </c>
      <c r="C813" s="29" t="s">
        <v>6476</v>
      </c>
      <c r="D813" s="29" t="s">
        <v>95</v>
      </c>
      <c r="E813" s="29" t="s">
        <v>572</v>
      </c>
      <c r="F813" s="29" t="s">
        <v>72</v>
      </c>
      <c r="G813" s="29">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45820</v>
      </c>
      <c r="AE813" s="4">
        <v>45822</v>
      </c>
      <c r="AF813" s="4"/>
      <c r="AG813" s="29" t="s">
        <v>151</v>
      </c>
      <c r="AH813" s="29" t="s">
        <v>573</v>
      </c>
      <c r="AI813" s="29" t="s">
        <v>6468</v>
      </c>
      <c r="AJ813" s="29" t="s">
        <v>74</v>
      </c>
      <c r="AK813" s="29" t="s">
        <v>100</v>
      </c>
      <c r="AL813" s="29" t="s">
        <v>574</v>
      </c>
      <c r="AM813" s="29" t="s">
        <v>575</v>
      </c>
      <c r="AN813" s="29">
        <v>23.541</v>
      </c>
      <c r="AO813" s="29" t="s">
        <v>68</v>
      </c>
      <c r="AP813" s="29"/>
      <c r="AQ813" s="29"/>
      <c r="AR813" s="29" t="s">
        <v>68</v>
      </c>
      <c r="AS813" s="29"/>
      <c r="AT813" s="29"/>
      <c r="AU813" s="29" t="s">
        <v>682</v>
      </c>
      <c r="AV813" s="29" t="s">
        <v>683</v>
      </c>
      <c r="AW813" s="29">
        <v>51.484949999999998</v>
      </c>
      <c r="AX813" s="29" t="s">
        <v>6469</v>
      </c>
      <c r="AY813" s="29" t="s">
        <v>6470</v>
      </c>
      <c r="AZ813" s="3">
        <v>891</v>
      </c>
      <c r="BA813" s="29" t="s">
        <v>213</v>
      </c>
      <c r="BB813" s="29">
        <v>891</v>
      </c>
      <c r="BC813" s="29" t="s">
        <v>60</v>
      </c>
      <c r="BD813" s="29" t="s">
        <v>60</v>
      </c>
      <c r="BE813" s="29" t="s">
        <v>578</v>
      </c>
      <c r="BF813" s="31" t="str">
        <f>IFERROR(VLOOKUP(Data_Power_app[[#This Row],[PRO ODER]],'Result'!H:J,3,0),"")</f>
        <v>LAMINATION 1</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7">
        <v>852</v>
      </c>
      <c r="B814" s="29" t="s">
        <v>6477</v>
      </c>
      <c r="C814" s="29" t="s">
        <v>6478</v>
      </c>
      <c r="D814" s="29" t="s">
        <v>95</v>
      </c>
      <c r="E814" s="29" t="s">
        <v>572</v>
      </c>
      <c r="F814" s="29" t="s">
        <v>72</v>
      </c>
      <c r="G814" s="29">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45820</v>
      </c>
      <c r="AE814" s="4">
        <v>45822</v>
      </c>
      <c r="AF814" s="4"/>
      <c r="AG814" s="29" t="s">
        <v>151</v>
      </c>
      <c r="AH814" s="29" t="s">
        <v>573</v>
      </c>
      <c r="AI814" s="29" t="s">
        <v>6479</v>
      </c>
      <c r="AJ814" s="29" t="s">
        <v>74</v>
      </c>
      <c r="AK814" s="29" t="s">
        <v>65</v>
      </c>
      <c r="AL814" s="29" t="s">
        <v>574</v>
      </c>
      <c r="AM814" s="29" t="s">
        <v>575</v>
      </c>
      <c r="AN814" s="29">
        <v>193.12515999999999</v>
      </c>
      <c r="AO814" s="29" t="s">
        <v>68</v>
      </c>
      <c r="AP814" s="29"/>
      <c r="AQ814" s="29"/>
      <c r="AR814" s="29" t="s">
        <v>68</v>
      </c>
      <c r="AS814" s="29"/>
      <c r="AT814" s="29"/>
      <c r="AU814" s="29" t="s">
        <v>301</v>
      </c>
      <c r="AV814" s="29" t="s">
        <v>302</v>
      </c>
      <c r="AW814" s="29">
        <v>422.36914000000002</v>
      </c>
      <c r="AX814" s="29" t="s">
        <v>1505</v>
      </c>
      <c r="AY814" s="29" t="s">
        <v>1506</v>
      </c>
      <c r="AZ814" s="3">
        <v>9051</v>
      </c>
      <c r="BA814" s="29" t="s">
        <v>213</v>
      </c>
      <c r="BB814" s="29">
        <v>9051</v>
      </c>
      <c r="BC814" s="29" t="s">
        <v>60</v>
      </c>
      <c r="BD814" s="29" t="s">
        <v>60</v>
      </c>
      <c r="BE814" s="29" t="s">
        <v>578</v>
      </c>
      <c r="BF814" s="31" t="str">
        <f>IFERROR(VLOOKUP(Data_Power_app[[#This Row],[PRO ODER]],'Result'!H:J,3,0),"")</f>
        <v>LAMINATION 1</v>
      </c>
      <c r="BG814" s="13" t="str">
        <f>IFERROR(VLOOKUP(Data_Power_app[[#This Row],[PRO ODER]]&amp;"LAM",'Real Time'!A:E,4,0),"")</f>
        <v>ML-06</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7">
        <v>853</v>
      </c>
      <c r="B815" s="29" t="s">
        <v>6480</v>
      </c>
      <c r="C815" s="29" t="s">
        <v>6481</v>
      </c>
      <c r="D815" s="29" t="s">
        <v>95</v>
      </c>
      <c r="E815" s="29" t="s">
        <v>572</v>
      </c>
      <c r="F815" s="29" t="s">
        <v>72</v>
      </c>
      <c r="G815" s="29">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45820</v>
      </c>
      <c r="AE815" s="4">
        <v>45822</v>
      </c>
      <c r="AF815" s="4"/>
      <c r="AG815" s="29" t="s">
        <v>151</v>
      </c>
      <c r="AH815" s="29" t="s">
        <v>573</v>
      </c>
      <c r="AI815" s="29" t="s">
        <v>6479</v>
      </c>
      <c r="AJ815" s="29" t="s">
        <v>74</v>
      </c>
      <c r="AK815" s="29" t="s">
        <v>65</v>
      </c>
      <c r="AL815" s="29" t="s">
        <v>574</v>
      </c>
      <c r="AM815" s="29" t="s">
        <v>575</v>
      </c>
      <c r="AN815" s="29">
        <v>192.58168000000001</v>
      </c>
      <c r="AO815" s="29" t="s">
        <v>68</v>
      </c>
      <c r="AP815" s="29"/>
      <c r="AQ815" s="29"/>
      <c r="AR815" s="29" t="s">
        <v>68</v>
      </c>
      <c r="AS815" s="29"/>
      <c r="AT815" s="29"/>
      <c r="AU815" s="29" t="s">
        <v>301</v>
      </c>
      <c r="AV815" s="29" t="s">
        <v>302</v>
      </c>
      <c r="AW815" s="29">
        <v>421.17676</v>
      </c>
      <c r="AX815" s="29" t="s">
        <v>1505</v>
      </c>
      <c r="AY815" s="29" t="s">
        <v>1506</v>
      </c>
      <c r="AZ815" s="3">
        <v>9039</v>
      </c>
      <c r="BA815" s="29" t="s">
        <v>213</v>
      </c>
      <c r="BB815" s="29">
        <v>9039</v>
      </c>
      <c r="BC815" s="29" t="s">
        <v>60</v>
      </c>
      <c r="BD815" s="29" t="s">
        <v>60</v>
      </c>
      <c r="BE815" s="29" t="s">
        <v>578</v>
      </c>
      <c r="BF815" s="31" t="str">
        <f>IFERROR(VLOOKUP(Data_Power_app[[#This Row],[PRO ODER]],'Result'!H:J,3,0),"")</f>
        <v>LAMINATION 1</v>
      </c>
      <c r="BG815" s="13"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7">
        <v>854</v>
      </c>
      <c r="B816" s="29" t="s">
        <v>6482</v>
      </c>
      <c r="C816" s="29" t="s">
        <v>6483</v>
      </c>
      <c r="D816" s="29" t="s">
        <v>95</v>
      </c>
      <c r="E816" s="29" t="s">
        <v>572</v>
      </c>
      <c r="F816" s="29" t="s">
        <v>72</v>
      </c>
      <c r="G816" s="29">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29" t="s">
        <v>151</v>
      </c>
      <c r="AH816" s="29" t="s">
        <v>573</v>
      </c>
      <c r="AI816" s="29" t="s">
        <v>6479</v>
      </c>
      <c r="AJ816" s="29" t="s">
        <v>74</v>
      </c>
      <c r="AK816" s="29" t="s">
        <v>65</v>
      </c>
      <c r="AL816" s="29" t="s">
        <v>574</v>
      </c>
      <c r="AM816" s="29" t="s">
        <v>575</v>
      </c>
      <c r="AN816" s="29">
        <v>192.89488</v>
      </c>
      <c r="AO816" s="29" t="s">
        <v>68</v>
      </c>
      <c r="AP816" s="29"/>
      <c r="AQ816" s="29"/>
      <c r="AR816" s="29" t="s">
        <v>68</v>
      </c>
      <c r="AS816" s="29"/>
      <c r="AT816" s="29"/>
      <c r="AU816" s="29" t="s">
        <v>301</v>
      </c>
      <c r="AV816" s="29" t="s">
        <v>302</v>
      </c>
      <c r="AW816" s="29">
        <v>421.86718999999999</v>
      </c>
      <c r="AX816" s="29" t="s">
        <v>1505</v>
      </c>
      <c r="AY816" s="29" t="s">
        <v>1506</v>
      </c>
      <c r="AZ816" s="3">
        <v>9003</v>
      </c>
      <c r="BA816" s="29" t="s">
        <v>213</v>
      </c>
      <c r="BB816" s="29">
        <v>9003</v>
      </c>
      <c r="BC816" s="29" t="s">
        <v>60</v>
      </c>
      <c r="BD816" s="29" t="s">
        <v>60</v>
      </c>
      <c r="BE816" s="29" t="s">
        <v>578</v>
      </c>
      <c r="BF816" s="31" t="str">
        <f>IFERROR(VLOOKUP(Data_Power_app[[#This Row],[PRO ODER]],'Result'!H:J,3,0),"")</f>
        <v>LAMINATION 1</v>
      </c>
      <c r="BG816" s="13"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7">
        <v>855</v>
      </c>
      <c r="B817" s="29" t="s">
        <v>6484</v>
      </c>
      <c r="C817" s="29" t="s">
        <v>6485</v>
      </c>
      <c r="D817" s="29" t="s">
        <v>95</v>
      </c>
      <c r="E817" s="29" t="s">
        <v>572</v>
      </c>
      <c r="F817" s="29" t="s">
        <v>72</v>
      </c>
      <c r="G817" s="29">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29" t="s">
        <v>151</v>
      </c>
      <c r="AH817" s="29" t="s">
        <v>573</v>
      </c>
      <c r="AI817" s="29" t="s">
        <v>6479</v>
      </c>
      <c r="AJ817" s="29" t="s">
        <v>74</v>
      </c>
      <c r="AK817" s="29" t="s">
        <v>65</v>
      </c>
      <c r="AL817" s="29" t="s">
        <v>574</v>
      </c>
      <c r="AM817" s="29" t="s">
        <v>575</v>
      </c>
      <c r="AN817" s="29">
        <v>193.69619</v>
      </c>
      <c r="AO817" s="29" t="s">
        <v>68</v>
      </c>
      <c r="AP817" s="29"/>
      <c r="AQ817" s="29"/>
      <c r="AR817" s="29" t="s">
        <v>68</v>
      </c>
      <c r="AS817" s="29"/>
      <c r="AT817" s="29"/>
      <c r="AU817" s="29" t="s">
        <v>301</v>
      </c>
      <c r="AV817" s="29" t="s">
        <v>302</v>
      </c>
      <c r="AW817" s="29">
        <v>423.61513000000002</v>
      </c>
      <c r="AX817" s="29" t="s">
        <v>1505</v>
      </c>
      <c r="AY817" s="29" t="s">
        <v>1506</v>
      </c>
      <c r="AZ817" s="3">
        <v>9099</v>
      </c>
      <c r="BA817" s="29" t="s">
        <v>213</v>
      </c>
      <c r="BB817" s="29">
        <v>9099</v>
      </c>
      <c r="BC817" s="29" t="s">
        <v>60</v>
      </c>
      <c r="BD817" s="29" t="s">
        <v>60</v>
      </c>
      <c r="BE817" s="29" t="s">
        <v>578</v>
      </c>
      <c r="BF817" s="31" t="str">
        <f>IFERROR(VLOOKUP(Data_Power_app[[#This Row],[PRO ODER]],'Result'!H:J,3,0),"")</f>
        <v>LAMINATION 1</v>
      </c>
      <c r="BG817" s="13"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7">
        <v>856</v>
      </c>
      <c r="B818" s="29" t="s">
        <v>6486</v>
      </c>
      <c r="C818" s="29" t="s">
        <v>6487</v>
      </c>
      <c r="D818" s="29" t="s">
        <v>95</v>
      </c>
      <c r="E818" s="29" t="s">
        <v>572</v>
      </c>
      <c r="F818" s="29" t="s">
        <v>72</v>
      </c>
      <c r="G818" s="29">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29" t="s">
        <v>151</v>
      </c>
      <c r="AH818" s="29" t="s">
        <v>573</v>
      </c>
      <c r="AI818" s="29" t="s">
        <v>6479</v>
      </c>
      <c r="AJ818" s="29" t="s">
        <v>74</v>
      </c>
      <c r="AK818" s="29" t="s">
        <v>65</v>
      </c>
      <c r="AL818" s="29" t="s">
        <v>574</v>
      </c>
      <c r="AM818" s="29" t="s">
        <v>575</v>
      </c>
      <c r="AN818" s="29">
        <v>27.42811</v>
      </c>
      <c r="AO818" s="29" t="s">
        <v>68</v>
      </c>
      <c r="AP818" s="29"/>
      <c r="AQ818" s="29"/>
      <c r="AR818" s="29" t="s">
        <v>68</v>
      </c>
      <c r="AS818" s="29"/>
      <c r="AT818" s="29"/>
      <c r="AU818" s="29" t="s">
        <v>301</v>
      </c>
      <c r="AV818" s="29" t="s">
        <v>302</v>
      </c>
      <c r="AW818" s="29">
        <v>59.98704</v>
      </c>
      <c r="AX818" s="29" t="s">
        <v>1505</v>
      </c>
      <c r="AY818" s="29" t="s">
        <v>1506</v>
      </c>
      <c r="AZ818" s="3">
        <v>1263</v>
      </c>
      <c r="BA818" s="29" t="s">
        <v>213</v>
      </c>
      <c r="BB818" s="29">
        <v>1263</v>
      </c>
      <c r="BC818" s="29" t="s">
        <v>60</v>
      </c>
      <c r="BD818" s="29" t="s">
        <v>60</v>
      </c>
      <c r="BE818" s="29" t="s">
        <v>578</v>
      </c>
      <c r="BF818" s="31" t="str">
        <f>IFERROR(VLOOKUP(Data_Power_app[[#This Row],[PRO ODER]],'Result'!H:J,3,0),"")</f>
        <v>LAMINATION 1</v>
      </c>
      <c r="BG818" s="13"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7">
        <v>857</v>
      </c>
      <c r="B819" s="29" t="s">
        <v>6488</v>
      </c>
      <c r="C819" s="29" t="s">
        <v>6489</v>
      </c>
      <c r="D819" s="29" t="s">
        <v>95</v>
      </c>
      <c r="E819" s="29" t="s">
        <v>572</v>
      </c>
      <c r="F819" s="29" t="s">
        <v>72</v>
      </c>
      <c r="G819" s="29">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29" t="s">
        <v>151</v>
      </c>
      <c r="AH819" s="29" t="s">
        <v>573</v>
      </c>
      <c r="AI819" s="29" t="s">
        <v>6479</v>
      </c>
      <c r="AJ819" s="29" t="s">
        <v>74</v>
      </c>
      <c r="AK819" s="29" t="s">
        <v>65</v>
      </c>
      <c r="AL819" s="29" t="s">
        <v>574</v>
      </c>
      <c r="AM819" s="29" t="s">
        <v>575</v>
      </c>
      <c r="AN819" s="29">
        <v>163.01607000000001</v>
      </c>
      <c r="AO819" s="29" t="s">
        <v>68</v>
      </c>
      <c r="AP819" s="29"/>
      <c r="AQ819" s="29"/>
      <c r="AR819" s="29" t="s">
        <v>68</v>
      </c>
      <c r="AS819" s="29"/>
      <c r="AT819" s="29"/>
      <c r="AU819" s="29" t="s">
        <v>301</v>
      </c>
      <c r="AV819" s="29" t="s">
        <v>302</v>
      </c>
      <c r="AW819" s="29">
        <v>356.54174</v>
      </c>
      <c r="AX819" s="29" t="s">
        <v>1505</v>
      </c>
      <c r="AY819" s="29" t="s">
        <v>1506</v>
      </c>
      <c r="AZ819" s="3">
        <v>7599</v>
      </c>
      <c r="BA819" s="29" t="s">
        <v>213</v>
      </c>
      <c r="BB819" s="29">
        <v>7599</v>
      </c>
      <c r="BC819" s="29" t="s">
        <v>60</v>
      </c>
      <c r="BD819" s="29" t="s">
        <v>60</v>
      </c>
      <c r="BE819" s="29" t="s">
        <v>578</v>
      </c>
      <c r="BF819" s="31" t="str">
        <f>IFERROR(VLOOKUP(Data_Power_app[[#This Row],[PRO ODER]],'Result'!H:J,3,0),"")</f>
        <v>LAMINATION 1</v>
      </c>
      <c r="BG819" s="13"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7">
        <v>858</v>
      </c>
      <c r="B820" s="29" t="s">
        <v>6490</v>
      </c>
      <c r="C820" s="29" t="s">
        <v>6491</v>
      </c>
      <c r="D820" s="29" t="s">
        <v>86</v>
      </c>
      <c r="E820" s="29" t="s">
        <v>163</v>
      </c>
      <c r="F820" s="29" t="s">
        <v>72</v>
      </c>
      <c r="G820" s="29">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29" t="s">
        <v>151</v>
      </c>
      <c r="AH820" s="29" t="s">
        <v>152</v>
      </c>
      <c r="AI820" s="29" t="s">
        <v>738</v>
      </c>
      <c r="AJ820" s="29" t="s">
        <v>74</v>
      </c>
      <c r="AK820" s="29" t="s">
        <v>100</v>
      </c>
      <c r="AL820" s="29" t="s">
        <v>153</v>
      </c>
      <c r="AM820" s="29" t="s">
        <v>154</v>
      </c>
      <c r="AN820" s="29">
        <v>116.87818</v>
      </c>
      <c r="AO820" s="29" t="s">
        <v>68</v>
      </c>
      <c r="AP820" s="29"/>
      <c r="AQ820" s="29"/>
      <c r="AR820" s="29" t="s">
        <v>68</v>
      </c>
      <c r="AS820" s="29"/>
      <c r="AT820" s="29"/>
      <c r="AU820" s="29" t="s">
        <v>250</v>
      </c>
      <c r="AV820" s="29" t="s">
        <v>251</v>
      </c>
      <c r="AW820" s="29">
        <v>255.59801999999999</v>
      </c>
      <c r="AX820" s="29" t="s">
        <v>309</v>
      </c>
      <c r="AY820" s="29" t="s">
        <v>310</v>
      </c>
      <c r="AZ820" s="3">
        <v>4800</v>
      </c>
      <c r="BA820" s="29" t="s">
        <v>60</v>
      </c>
      <c r="BB820" s="29">
        <v>4800</v>
      </c>
      <c r="BC820" s="29" t="s">
        <v>60</v>
      </c>
      <c r="BD820" s="29" t="s">
        <v>60</v>
      </c>
      <c r="BE820" s="29" t="s">
        <v>60</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859</v>
      </c>
      <c r="B821" s="29" t="s">
        <v>6492</v>
      </c>
      <c r="C821" s="29" t="s">
        <v>6493</v>
      </c>
      <c r="D821" s="29" t="s">
        <v>86</v>
      </c>
      <c r="E821" s="29" t="s">
        <v>163</v>
      </c>
      <c r="F821" s="29" t="s">
        <v>72</v>
      </c>
      <c r="G821" s="29">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29" t="s">
        <v>1106</v>
      </c>
      <c r="AH821" s="29" t="s">
        <v>340</v>
      </c>
      <c r="AI821" s="29" t="s">
        <v>1363</v>
      </c>
      <c r="AJ821" s="29" t="s">
        <v>74</v>
      </c>
      <c r="AK821" s="29" t="s">
        <v>100</v>
      </c>
      <c r="AL821" s="29" t="s">
        <v>321</v>
      </c>
      <c r="AM821" s="29" t="s">
        <v>322</v>
      </c>
      <c r="AN821" s="29">
        <v>70.113410000000002</v>
      </c>
      <c r="AO821" s="29" t="s">
        <v>68</v>
      </c>
      <c r="AP821" s="29"/>
      <c r="AQ821" s="29"/>
      <c r="AR821" s="29" t="s">
        <v>68</v>
      </c>
      <c r="AS821" s="29"/>
      <c r="AT821" s="29"/>
      <c r="AU821" s="29" t="s">
        <v>296</v>
      </c>
      <c r="AV821" s="29" t="s">
        <v>297</v>
      </c>
      <c r="AW821" s="29">
        <v>153.33702</v>
      </c>
      <c r="AX821" s="29" t="s">
        <v>1364</v>
      </c>
      <c r="AY821" s="29" t="s">
        <v>1365</v>
      </c>
      <c r="AZ821" s="3">
        <v>2745</v>
      </c>
      <c r="BA821" s="29" t="s">
        <v>213</v>
      </c>
      <c r="BB821" s="29">
        <v>2745</v>
      </c>
      <c r="BC821" s="29" t="s">
        <v>60</v>
      </c>
      <c r="BD821" s="29" t="s">
        <v>60</v>
      </c>
      <c r="BE821" s="29" t="s">
        <v>341</v>
      </c>
      <c r="BF821" s="31" t="str">
        <f>IFERROR(VLOOKUP(Data_Power_app[[#This Row],[PRO ODER]],'Result'!H:J,3,0),"")</f>
        <v>LAMINATION 3</v>
      </c>
      <c r="BG821" s="13"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860</v>
      </c>
      <c r="B822" s="29" t="s">
        <v>7908</v>
      </c>
      <c r="C822" s="29" t="s">
        <v>7565</v>
      </c>
      <c r="D822" s="29" t="s">
        <v>86</v>
      </c>
      <c r="E822" s="29" t="s">
        <v>170</v>
      </c>
      <c r="F822" s="29" t="s">
        <v>72</v>
      </c>
      <c r="G822" s="29">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29" t="s">
        <v>151</v>
      </c>
      <c r="AH822" s="29" t="s">
        <v>287</v>
      </c>
      <c r="AI822" s="29" t="s">
        <v>5389</v>
      </c>
      <c r="AJ822" s="29" t="s">
        <v>74</v>
      </c>
      <c r="AK822" s="29" t="s">
        <v>65</v>
      </c>
      <c r="AL822" s="29" t="s">
        <v>248</v>
      </c>
      <c r="AM822" s="29" t="s">
        <v>249</v>
      </c>
      <c r="AN822" s="29">
        <v>67.320210000000003</v>
      </c>
      <c r="AO822" s="29" t="s">
        <v>68</v>
      </c>
      <c r="AP822" s="29"/>
      <c r="AQ822" s="29"/>
      <c r="AR822" s="29" t="s">
        <v>68</v>
      </c>
      <c r="AS822" s="29"/>
      <c r="AT822" s="29"/>
      <c r="AU822" s="29" t="s">
        <v>250</v>
      </c>
      <c r="AV822" s="29" t="s">
        <v>251</v>
      </c>
      <c r="AW822" s="29">
        <v>147.22475</v>
      </c>
      <c r="AX822" s="29" t="s">
        <v>5390</v>
      </c>
      <c r="AY822" s="29" t="s">
        <v>290</v>
      </c>
      <c r="AZ822" s="3">
        <v>2822</v>
      </c>
      <c r="BA822" s="29" t="s">
        <v>213</v>
      </c>
      <c r="BB822" s="29">
        <v>2822</v>
      </c>
      <c r="BC822" s="29" t="s">
        <v>60</v>
      </c>
      <c r="BD822" s="29" t="s">
        <v>60</v>
      </c>
      <c r="BE822" s="29" t="s">
        <v>291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861</v>
      </c>
      <c r="B823" s="29" t="s">
        <v>14040</v>
      </c>
      <c r="C823" s="29" t="s">
        <v>14041</v>
      </c>
      <c r="D823" s="29" t="s">
        <v>86</v>
      </c>
      <c r="E823" s="29" t="s">
        <v>170</v>
      </c>
      <c r="F823" s="29" t="s">
        <v>72</v>
      </c>
      <c r="G823" s="29">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119</v>
      </c>
      <c r="AH823" s="29" t="s">
        <v>187</v>
      </c>
      <c r="AI823" s="29" t="s">
        <v>14042</v>
      </c>
      <c r="AJ823" s="29" t="s">
        <v>74</v>
      </c>
      <c r="AK823" s="29" t="s">
        <v>100</v>
      </c>
      <c r="AL823" s="29" t="s">
        <v>188</v>
      </c>
      <c r="AM823" s="29" t="s">
        <v>189</v>
      </c>
      <c r="AN823" s="29">
        <v>139.17902000000001</v>
      </c>
      <c r="AO823" s="29" t="s">
        <v>93</v>
      </c>
      <c r="AP823" s="29" t="s">
        <v>94</v>
      </c>
      <c r="AQ823" s="29">
        <v>139.17902000000001</v>
      </c>
      <c r="AR823" s="29" t="s">
        <v>68</v>
      </c>
      <c r="AS823" s="29"/>
      <c r="AT823" s="29"/>
      <c r="AU823" s="29" t="s">
        <v>14043</v>
      </c>
      <c r="AV823" s="29" t="s">
        <v>14044</v>
      </c>
      <c r="AW823" s="29">
        <v>258.71688</v>
      </c>
      <c r="AX823" s="29" t="s">
        <v>68</v>
      </c>
      <c r="AY823" s="29" t="s">
        <v>68</v>
      </c>
      <c r="AZ823" s="3" t="s">
        <v>68</v>
      </c>
      <c r="BA823" s="29" t="s">
        <v>60</v>
      </c>
      <c r="BB823" s="29">
        <v>4491</v>
      </c>
      <c r="BC823" s="29" t="s">
        <v>60</v>
      </c>
      <c r="BD823" s="29" t="s">
        <v>60</v>
      </c>
      <c r="BE823" s="29" t="s">
        <v>60</v>
      </c>
      <c r="BF823" s="31" t="str">
        <f>IFERROR(VLOOKUP(Data_Power_app[[#This Row],[PRO ODER]],'Result'!H:J,3,0),"")</f>
        <v/>
      </c>
      <c r="BG823" s="13" t="str">
        <f>IFERROR(VLOOKUP(Data_Power_app[[#This Row],[PRO ODER]]&amp;"LAM",'Real Time'!A:E,4,0),"")</f>
        <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7">
        <v>862</v>
      </c>
      <c r="B824" s="29" t="s">
        <v>2673</v>
      </c>
      <c r="C824" s="29" t="s">
        <v>2674</v>
      </c>
      <c r="D824" s="29" t="s">
        <v>95</v>
      </c>
      <c r="E824" s="29" t="s">
        <v>298</v>
      </c>
      <c r="F824" s="29" t="s">
        <v>59</v>
      </c>
      <c r="G824" s="29">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29" t="s">
        <v>1106</v>
      </c>
      <c r="AH824" s="29" t="s">
        <v>98</v>
      </c>
      <c r="AI824" s="29" t="s">
        <v>2675</v>
      </c>
      <c r="AJ824" s="29" t="s">
        <v>99</v>
      </c>
      <c r="AK824" s="29" t="s">
        <v>65</v>
      </c>
      <c r="AL824" s="29" t="s">
        <v>458</v>
      </c>
      <c r="AM824" s="29" t="s">
        <v>459</v>
      </c>
      <c r="AN824" s="29">
        <v>21.705850000000002</v>
      </c>
      <c r="AO824" s="29" t="s">
        <v>68</v>
      </c>
      <c r="AP824" s="29"/>
      <c r="AQ824" s="29"/>
      <c r="AR824" s="29" t="s">
        <v>68</v>
      </c>
      <c r="AS824" s="29"/>
      <c r="AT824" s="29"/>
      <c r="AU824" s="29" t="s">
        <v>682</v>
      </c>
      <c r="AV824" s="29" t="s">
        <v>683</v>
      </c>
      <c r="AW824" s="29">
        <v>94.932469999999995</v>
      </c>
      <c r="AX824" s="29" t="s">
        <v>2676</v>
      </c>
      <c r="AY824" s="29" t="s">
        <v>2677</v>
      </c>
      <c r="AZ824" s="3">
        <v>1362</v>
      </c>
      <c r="BA824" s="29" t="s">
        <v>60</v>
      </c>
      <c r="BB824" s="29">
        <v>1362</v>
      </c>
      <c r="BC824" s="29" t="s">
        <v>60</v>
      </c>
      <c r="BD824" s="29" t="s">
        <v>60</v>
      </c>
      <c r="BE824" s="29" t="s">
        <v>60</v>
      </c>
      <c r="BF824" s="31" t="str">
        <f>IFERROR(VLOOKUP(Data_Power_app[[#This Row],[PRO ODER]],'Result'!H:J,3,0),"")</f>
        <v/>
      </c>
      <c r="BG824" s="13" t="str">
        <f>IFERROR(VLOOKUP(Data_Power_app[[#This Row],[PRO ODER]]&amp;"LAM",'Real Time'!A:E,4,0),"")</f>
        <v>ML-02</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7">
        <v>863</v>
      </c>
      <c r="B825" s="29" t="s">
        <v>2511</v>
      </c>
      <c r="C825" s="29" t="s">
        <v>2406</v>
      </c>
      <c r="D825" s="29" t="s">
        <v>95</v>
      </c>
      <c r="E825" s="29" t="s">
        <v>96</v>
      </c>
      <c r="F825" s="29" t="s">
        <v>59</v>
      </c>
      <c r="G825" s="29">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29" t="s">
        <v>1106</v>
      </c>
      <c r="AH825" s="29" t="s">
        <v>654</v>
      </c>
      <c r="AI825" s="29" t="s">
        <v>797</v>
      </c>
      <c r="AJ825" s="29" t="s">
        <v>655</v>
      </c>
      <c r="AK825" s="29" t="s">
        <v>65</v>
      </c>
      <c r="AL825" s="29" t="s">
        <v>656</v>
      </c>
      <c r="AM825" s="29" t="s">
        <v>657</v>
      </c>
      <c r="AN825" s="29">
        <v>34.78707</v>
      </c>
      <c r="AO825" s="29" t="s">
        <v>68</v>
      </c>
      <c r="AP825" s="29"/>
      <c r="AQ825" s="29"/>
      <c r="AR825" s="29" t="s">
        <v>68</v>
      </c>
      <c r="AS825" s="29"/>
      <c r="AT825" s="29"/>
      <c r="AU825" s="29" t="s">
        <v>460</v>
      </c>
      <c r="AV825" s="29" t="s">
        <v>461</v>
      </c>
      <c r="AW825" s="29">
        <v>64.667599999999993</v>
      </c>
      <c r="AX825" s="29" t="s">
        <v>607</v>
      </c>
      <c r="AY825" s="29" t="s">
        <v>608</v>
      </c>
      <c r="AZ825" s="3">
        <v>900</v>
      </c>
      <c r="BA825" s="29" t="s">
        <v>60</v>
      </c>
      <c r="BB825" s="29">
        <v>900</v>
      </c>
      <c r="BC825" s="29" t="s">
        <v>60</v>
      </c>
      <c r="BD825" s="29" t="s">
        <v>60</v>
      </c>
      <c r="BE825" s="29" t="s">
        <v>60</v>
      </c>
      <c r="BF825" s="31" t="str">
        <f>IFERROR(VLOOKUP(Data_Power_app[[#This Row],[PRO ODER]],'Result'!H:J,3,0),"")</f>
        <v/>
      </c>
      <c r="BG825" s="13"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7">
        <v>864</v>
      </c>
      <c r="B826" s="29" t="s">
        <v>2512</v>
      </c>
      <c r="C826" s="29" t="s">
        <v>2407</v>
      </c>
      <c r="D826" s="29" t="s">
        <v>95</v>
      </c>
      <c r="E826" s="29" t="s">
        <v>96</v>
      </c>
      <c r="F826" s="29" t="s">
        <v>59</v>
      </c>
      <c r="G826" s="29">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45819</v>
      </c>
      <c r="AG826" s="29" t="s">
        <v>1106</v>
      </c>
      <c r="AH826" s="29" t="s">
        <v>654</v>
      </c>
      <c r="AI826" s="29" t="s">
        <v>798</v>
      </c>
      <c r="AJ826" s="29" t="s">
        <v>655</v>
      </c>
      <c r="AK826" s="29" t="s">
        <v>65</v>
      </c>
      <c r="AL826" s="29" t="s">
        <v>656</v>
      </c>
      <c r="AM826" s="29" t="s">
        <v>657</v>
      </c>
      <c r="AN826" s="29">
        <v>96.205299999999994</v>
      </c>
      <c r="AO826" s="29" t="s">
        <v>68</v>
      </c>
      <c r="AP826" s="29"/>
      <c r="AQ826" s="29"/>
      <c r="AR826" s="29" t="s">
        <v>68</v>
      </c>
      <c r="AS826" s="29"/>
      <c r="AT826" s="29"/>
      <c r="AU826" s="29" t="s">
        <v>460</v>
      </c>
      <c r="AV826" s="29" t="s">
        <v>461</v>
      </c>
      <c r="AW826" s="29">
        <v>178.83938000000001</v>
      </c>
      <c r="AX826" s="29" t="s">
        <v>576</v>
      </c>
      <c r="AY826" s="29" t="s">
        <v>577</v>
      </c>
      <c r="AZ826" s="3">
        <v>2484</v>
      </c>
      <c r="BA826" s="29" t="s">
        <v>60</v>
      </c>
      <c r="BB826" s="29">
        <v>2484</v>
      </c>
      <c r="BC826" s="29" t="s">
        <v>60</v>
      </c>
      <c r="BD826" s="29" t="s">
        <v>60</v>
      </c>
      <c r="BE826" s="29" t="s">
        <v>60</v>
      </c>
      <c r="BF826" s="31" t="str">
        <f>IFERROR(VLOOKUP(Data_Power_app[[#This Row],[PRO ODER]],'Result'!H:J,3,0),"")</f>
        <v/>
      </c>
      <c r="BG826" s="13"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7">
        <v>865</v>
      </c>
      <c r="B827" s="29" t="s">
        <v>7909</v>
      </c>
      <c r="C827" s="29" t="s">
        <v>7668</v>
      </c>
      <c r="D827" s="29" t="s">
        <v>86</v>
      </c>
      <c r="E827" s="29" t="s">
        <v>201</v>
      </c>
      <c r="F827" s="29" t="s">
        <v>72</v>
      </c>
      <c r="G827" s="29">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v>45819</v>
      </c>
      <c r="AC827" s="4" t="s">
        <v>60</v>
      </c>
      <c r="AD827" s="4">
        <v>45821</v>
      </c>
      <c r="AE827" s="4">
        <v>45822</v>
      </c>
      <c r="AF827" s="4"/>
      <c r="AG827" s="29" t="s">
        <v>1107</v>
      </c>
      <c r="AH827" s="29" t="s">
        <v>247</v>
      </c>
      <c r="AI827" s="29" t="s">
        <v>5430</v>
      </c>
      <c r="AJ827" s="29" t="s">
        <v>74</v>
      </c>
      <c r="AK827" s="29" t="s">
        <v>100</v>
      </c>
      <c r="AL827" s="29" t="s">
        <v>248</v>
      </c>
      <c r="AM827" s="29" t="s">
        <v>249</v>
      </c>
      <c r="AN827" s="29">
        <v>21.534220000000001</v>
      </c>
      <c r="AO827" s="29" t="s">
        <v>68</v>
      </c>
      <c r="AP827" s="29"/>
      <c r="AQ827" s="29"/>
      <c r="AR827" s="29" t="s">
        <v>68</v>
      </c>
      <c r="AS827" s="29"/>
      <c r="AT827" s="29"/>
      <c r="AU827" s="29" t="s">
        <v>250</v>
      </c>
      <c r="AV827" s="29" t="s">
        <v>251</v>
      </c>
      <c r="AW827" s="29">
        <v>47.096299999999999</v>
      </c>
      <c r="AX827" s="29" t="s">
        <v>480</v>
      </c>
      <c r="AY827" s="29" t="s">
        <v>481</v>
      </c>
      <c r="AZ827" s="3">
        <v>927</v>
      </c>
      <c r="BA827" s="29" t="s">
        <v>213</v>
      </c>
      <c r="BB827" s="29">
        <v>927</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866</v>
      </c>
      <c r="B828" s="29" t="s">
        <v>7910</v>
      </c>
      <c r="C828" s="29" t="s">
        <v>7669</v>
      </c>
      <c r="D828" s="29" t="s">
        <v>86</v>
      </c>
      <c r="E828" s="29" t="s">
        <v>201</v>
      </c>
      <c r="F828" s="29" t="s">
        <v>72</v>
      </c>
      <c r="G828" s="29">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v>45819</v>
      </c>
      <c r="AC828" s="4" t="s">
        <v>60</v>
      </c>
      <c r="AD828" s="4">
        <v>45821</v>
      </c>
      <c r="AE828" s="4">
        <v>45822</v>
      </c>
      <c r="AF828" s="4"/>
      <c r="AG828" s="29" t="s">
        <v>1107</v>
      </c>
      <c r="AH828" s="29" t="s">
        <v>247</v>
      </c>
      <c r="AI828" s="29" t="s">
        <v>5430</v>
      </c>
      <c r="AJ828" s="29" t="s">
        <v>74</v>
      </c>
      <c r="AK828" s="29" t="s">
        <v>100</v>
      </c>
      <c r="AL828" s="29" t="s">
        <v>248</v>
      </c>
      <c r="AM828" s="29" t="s">
        <v>249</v>
      </c>
      <c r="AN828" s="29">
        <v>8.3908100000000001</v>
      </c>
      <c r="AO828" s="29" t="s">
        <v>68</v>
      </c>
      <c r="AP828" s="29"/>
      <c r="AQ828" s="29"/>
      <c r="AR828" s="29" t="s">
        <v>68</v>
      </c>
      <c r="AS828" s="29"/>
      <c r="AT828" s="29"/>
      <c r="AU828" s="29" t="s">
        <v>250</v>
      </c>
      <c r="AV828" s="29" t="s">
        <v>251</v>
      </c>
      <c r="AW828" s="29">
        <v>18.352049999999998</v>
      </c>
      <c r="AX828" s="29" t="s">
        <v>480</v>
      </c>
      <c r="AY828" s="29" t="s">
        <v>481</v>
      </c>
      <c r="AZ828" s="3">
        <v>345</v>
      </c>
      <c r="BA828" s="29" t="s">
        <v>213</v>
      </c>
      <c r="BB828" s="29">
        <v>345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867</v>
      </c>
      <c r="B829" s="29" t="s">
        <v>7911</v>
      </c>
      <c r="C829" s="29" t="s">
        <v>7670</v>
      </c>
      <c r="D829" s="29" t="s">
        <v>86</v>
      </c>
      <c r="E829" s="29" t="s">
        <v>201</v>
      </c>
      <c r="F829" s="29" t="s">
        <v>72</v>
      </c>
      <c r="G829" s="29">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v>45819</v>
      </c>
      <c r="AC829" s="4" t="s">
        <v>60</v>
      </c>
      <c r="AD829" s="4">
        <v>45821</v>
      </c>
      <c r="AE829" s="4">
        <v>45822</v>
      </c>
      <c r="AF829" s="4"/>
      <c r="AG829" s="29" t="s">
        <v>1107</v>
      </c>
      <c r="AH829" s="29" t="s">
        <v>247</v>
      </c>
      <c r="AI829" s="29" t="s">
        <v>5430</v>
      </c>
      <c r="AJ829" s="29" t="s">
        <v>74</v>
      </c>
      <c r="AK829" s="29" t="s">
        <v>100</v>
      </c>
      <c r="AL829" s="29" t="s">
        <v>248</v>
      </c>
      <c r="AM829" s="29" t="s">
        <v>249</v>
      </c>
      <c r="AN829" s="29">
        <v>16.922219999999999</v>
      </c>
      <c r="AO829" s="29" t="s">
        <v>68</v>
      </c>
      <c r="AP829" s="29"/>
      <c r="AQ829" s="29"/>
      <c r="AR829" s="29" t="s">
        <v>68</v>
      </c>
      <c r="AS829" s="29"/>
      <c r="AT829" s="29"/>
      <c r="AU829" s="29" t="s">
        <v>250</v>
      </c>
      <c r="AV829" s="29" t="s">
        <v>251</v>
      </c>
      <c r="AW829" s="29">
        <v>37.008090000000003</v>
      </c>
      <c r="AX829" s="29" t="s">
        <v>480</v>
      </c>
      <c r="AY829" s="29" t="s">
        <v>481</v>
      </c>
      <c r="AZ829" s="3">
        <v>741</v>
      </c>
      <c r="BA829" s="29" t="s">
        <v>213</v>
      </c>
      <c r="BB829" s="29">
        <v>741</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868</v>
      </c>
      <c r="B830" s="29" t="s">
        <v>7912</v>
      </c>
      <c r="C830" s="29" t="s">
        <v>7671</v>
      </c>
      <c r="D830" s="29" t="s">
        <v>86</v>
      </c>
      <c r="E830" s="29" t="s">
        <v>201</v>
      </c>
      <c r="F830" s="29" t="s">
        <v>72</v>
      </c>
      <c r="G830" s="29">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v>45819</v>
      </c>
      <c r="AC830" s="4" t="s">
        <v>60</v>
      </c>
      <c r="AD830" s="4">
        <v>45821</v>
      </c>
      <c r="AE830" s="4">
        <v>45822</v>
      </c>
      <c r="AF830" s="4"/>
      <c r="AG830" s="29" t="s">
        <v>1107</v>
      </c>
      <c r="AH830" s="29" t="s">
        <v>247</v>
      </c>
      <c r="AI830" s="29" t="s">
        <v>5430</v>
      </c>
      <c r="AJ830" s="29" t="s">
        <v>74</v>
      </c>
      <c r="AK830" s="29" t="s">
        <v>100</v>
      </c>
      <c r="AL830" s="29" t="s">
        <v>248</v>
      </c>
      <c r="AM830" s="29" t="s">
        <v>249</v>
      </c>
      <c r="AN830" s="29">
        <v>2.24952</v>
      </c>
      <c r="AO830" s="29" t="s">
        <v>68</v>
      </c>
      <c r="AP830" s="29"/>
      <c r="AQ830" s="29"/>
      <c r="AR830" s="29" t="s">
        <v>68</v>
      </c>
      <c r="AS830" s="29"/>
      <c r="AT830" s="29"/>
      <c r="AU830" s="29" t="s">
        <v>250</v>
      </c>
      <c r="AV830" s="29" t="s">
        <v>251</v>
      </c>
      <c r="AW830" s="29">
        <v>4.91995</v>
      </c>
      <c r="AX830" s="29" t="s">
        <v>480</v>
      </c>
      <c r="AY830" s="29" t="s">
        <v>481</v>
      </c>
      <c r="AZ830" s="3">
        <v>96</v>
      </c>
      <c r="BA830" s="29" t="s">
        <v>213</v>
      </c>
      <c r="BB830" s="29">
        <v>96</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869</v>
      </c>
      <c r="B831" s="29" t="s">
        <v>7913</v>
      </c>
      <c r="C831" s="29" t="s">
        <v>7672</v>
      </c>
      <c r="D831" s="29" t="s">
        <v>86</v>
      </c>
      <c r="E831" s="29" t="s">
        <v>201</v>
      </c>
      <c r="F831" s="29" t="s">
        <v>72</v>
      </c>
      <c r="G831" s="29">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v>45819</v>
      </c>
      <c r="AC831" s="4" t="s">
        <v>60</v>
      </c>
      <c r="AD831" s="4">
        <v>45821</v>
      </c>
      <c r="AE831" s="4">
        <v>45822</v>
      </c>
      <c r="AF831" s="4"/>
      <c r="AG831" s="29" t="s">
        <v>1107</v>
      </c>
      <c r="AH831" s="29" t="s">
        <v>247</v>
      </c>
      <c r="AI831" s="29" t="s">
        <v>5430</v>
      </c>
      <c r="AJ831" s="29" t="s">
        <v>74</v>
      </c>
      <c r="AK831" s="29" t="s">
        <v>100</v>
      </c>
      <c r="AL831" s="29" t="s">
        <v>248</v>
      </c>
      <c r="AM831" s="29" t="s">
        <v>249</v>
      </c>
      <c r="AN831" s="29">
        <v>10.41879</v>
      </c>
      <c r="AO831" s="29" t="s">
        <v>68</v>
      </c>
      <c r="AP831" s="29"/>
      <c r="AQ831" s="29"/>
      <c r="AR831" s="29" t="s">
        <v>68</v>
      </c>
      <c r="AS831" s="29"/>
      <c r="AT831" s="29"/>
      <c r="AU831" s="29" t="s">
        <v>250</v>
      </c>
      <c r="AV831" s="29" t="s">
        <v>251</v>
      </c>
      <c r="AW831" s="29">
        <v>22.786829999999998</v>
      </c>
      <c r="AX831" s="29" t="s">
        <v>480</v>
      </c>
      <c r="AY831" s="29" t="s">
        <v>481</v>
      </c>
      <c r="AZ831" s="3">
        <v>405</v>
      </c>
      <c r="BA831" s="29" t="s">
        <v>213</v>
      </c>
      <c r="BB831" s="29">
        <v>405</v>
      </c>
      <c r="BC831" s="29" t="s">
        <v>60</v>
      </c>
      <c r="BD831" s="29" t="s">
        <v>60</v>
      </c>
      <c r="BE831" s="29" t="s">
        <v>241</v>
      </c>
      <c r="BF831" s="31" t="str">
        <f>IFERROR(VLOOKUP(Data_Power_app[[#This Row],[PRO ODER]],'Result'!H:J,3,0),"")</f>
        <v>LAMINATION 3</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870</v>
      </c>
      <c r="B832" s="29" t="s">
        <v>7914</v>
      </c>
      <c r="C832" s="29" t="s">
        <v>7673</v>
      </c>
      <c r="D832" s="29" t="s">
        <v>86</v>
      </c>
      <c r="E832" s="29" t="s">
        <v>201</v>
      </c>
      <c r="F832" s="29" t="s">
        <v>72</v>
      </c>
      <c r="G832" s="29">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v>45819</v>
      </c>
      <c r="AC832" s="4" t="s">
        <v>60</v>
      </c>
      <c r="AD832" s="4">
        <v>45821</v>
      </c>
      <c r="AE832" s="4">
        <v>45822</v>
      </c>
      <c r="AF832" s="4"/>
      <c r="AG832" s="29" t="s">
        <v>1107</v>
      </c>
      <c r="AH832" s="29" t="s">
        <v>247</v>
      </c>
      <c r="AI832" s="29" t="s">
        <v>5430</v>
      </c>
      <c r="AJ832" s="29" t="s">
        <v>74</v>
      </c>
      <c r="AK832" s="29" t="s">
        <v>100</v>
      </c>
      <c r="AL832" s="29" t="s">
        <v>248</v>
      </c>
      <c r="AM832" s="29" t="s">
        <v>249</v>
      </c>
      <c r="AN832" s="29">
        <v>6.1970599999999996</v>
      </c>
      <c r="AO832" s="29" t="s">
        <v>68</v>
      </c>
      <c r="AP832" s="29"/>
      <c r="AQ832" s="29"/>
      <c r="AR832" s="29" t="s">
        <v>68</v>
      </c>
      <c r="AS832" s="29"/>
      <c r="AT832" s="29"/>
      <c r="AU832" s="29" t="s">
        <v>250</v>
      </c>
      <c r="AV832" s="29" t="s">
        <v>251</v>
      </c>
      <c r="AW832" s="29">
        <v>13.55362</v>
      </c>
      <c r="AX832" s="29" t="s">
        <v>480</v>
      </c>
      <c r="AY832" s="29" t="s">
        <v>481</v>
      </c>
      <c r="AZ832" s="3">
        <v>258</v>
      </c>
      <c r="BA832" s="29" t="s">
        <v>213</v>
      </c>
      <c r="BB832" s="29">
        <v>258</v>
      </c>
      <c r="BC832" s="29" t="s">
        <v>60</v>
      </c>
      <c r="BD832" s="29" t="s">
        <v>60</v>
      </c>
      <c r="BE832" s="29" t="s">
        <v>241</v>
      </c>
      <c r="BF832" s="31" t="str">
        <f>IFERROR(VLOOKUP(Data_Power_app[[#This Row],[PRO ODER]],'Result'!H:J,3,0),"")</f>
        <v>LAMINATION 3</v>
      </c>
      <c r="BG832" s="13"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871</v>
      </c>
      <c r="B833" s="29" t="s">
        <v>7915</v>
      </c>
      <c r="C833" s="29" t="s">
        <v>7674</v>
      </c>
      <c r="D833" s="29" t="s">
        <v>86</v>
      </c>
      <c r="E833" s="29" t="s">
        <v>201</v>
      </c>
      <c r="F833" s="29" t="s">
        <v>72</v>
      </c>
      <c r="G833" s="29">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v>45819</v>
      </c>
      <c r="AC833" s="4" t="s">
        <v>60</v>
      </c>
      <c r="AD833" s="4">
        <v>45821</v>
      </c>
      <c r="AE833" s="4">
        <v>45822</v>
      </c>
      <c r="AF833" s="4"/>
      <c r="AG833" s="29" t="s">
        <v>1107</v>
      </c>
      <c r="AH833" s="29" t="s">
        <v>247</v>
      </c>
      <c r="AI833" s="29" t="s">
        <v>5430</v>
      </c>
      <c r="AJ833" s="29" t="s">
        <v>74</v>
      </c>
      <c r="AK833" s="29" t="s">
        <v>100</v>
      </c>
      <c r="AL833" s="29" t="s">
        <v>248</v>
      </c>
      <c r="AM833" s="29" t="s">
        <v>249</v>
      </c>
      <c r="AN833" s="29">
        <v>12.104520000000001</v>
      </c>
      <c r="AO833" s="29" t="s">
        <v>68</v>
      </c>
      <c r="AP833" s="29"/>
      <c r="AQ833" s="29"/>
      <c r="AR833" s="29" t="s">
        <v>68</v>
      </c>
      <c r="AS833" s="29"/>
      <c r="AT833" s="29"/>
      <c r="AU833" s="29" t="s">
        <v>250</v>
      </c>
      <c r="AV833" s="29" t="s">
        <v>251</v>
      </c>
      <c r="AW833" s="29">
        <v>26.473379999999999</v>
      </c>
      <c r="AX833" s="29" t="s">
        <v>480</v>
      </c>
      <c r="AY833" s="29" t="s">
        <v>481</v>
      </c>
      <c r="AZ833" s="3">
        <v>507</v>
      </c>
      <c r="BA833" s="29" t="s">
        <v>213</v>
      </c>
      <c r="BB833" s="29">
        <v>507</v>
      </c>
      <c r="BC833" s="29" t="s">
        <v>60</v>
      </c>
      <c r="BD833" s="29" t="s">
        <v>60</v>
      </c>
      <c r="BE833" s="29" t="s">
        <v>241</v>
      </c>
      <c r="BF833" s="31" t="str">
        <f>IFERROR(VLOOKUP(Data_Power_app[[#This Row],[PRO ODER]],'Result'!H:J,3,0),"")</f>
        <v>LAMINATION 3</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872</v>
      </c>
      <c r="B834" s="29" t="s">
        <v>7916</v>
      </c>
      <c r="C834" s="29" t="s">
        <v>7675</v>
      </c>
      <c r="D834" s="29" t="s">
        <v>86</v>
      </c>
      <c r="E834" s="29" t="s">
        <v>201</v>
      </c>
      <c r="F834" s="29" t="s">
        <v>72</v>
      </c>
      <c r="G834" s="29">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v>45819</v>
      </c>
      <c r="AC834" s="4" t="s">
        <v>60</v>
      </c>
      <c r="AD834" s="4">
        <v>45821</v>
      </c>
      <c r="AE834" s="4">
        <v>45822</v>
      </c>
      <c r="AF834" s="4"/>
      <c r="AG834" s="29" t="s">
        <v>1107</v>
      </c>
      <c r="AH834" s="29" t="s">
        <v>247</v>
      </c>
      <c r="AI834" s="29" t="s">
        <v>5430</v>
      </c>
      <c r="AJ834" s="29" t="s">
        <v>74</v>
      </c>
      <c r="AK834" s="29" t="s">
        <v>100</v>
      </c>
      <c r="AL834" s="29" t="s">
        <v>248</v>
      </c>
      <c r="AM834" s="29" t="s">
        <v>249</v>
      </c>
      <c r="AN834" s="29">
        <v>20.864170000000001</v>
      </c>
      <c r="AO834" s="29" t="s">
        <v>68</v>
      </c>
      <c r="AP834" s="29"/>
      <c r="AQ834" s="29"/>
      <c r="AR834" s="29" t="s">
        <v>68</v>
      </c>
      <c r="AS834" s="29"/>
      <c r="AT834" s="29"/>
      <c r="AU834" s="29" t="s">
        <v>250</v>
      </c>
      <c r="AV834" s="29" t="s">
        <v>251</v>
      </c>
      <c r="AW834" s="29">
        <v>45.631900000000002</v>
      </c>
      <c r="AX834" s="29" t="s">
        <v>480</v>
      </c>
      <c r="AY834" s="29" t="s">
        <v>481</v>
      </c>
      <c r="AZ834" s="3">
        <v>849</v>
      </c>
      <c r="BA834" s="29" t="s">
        <v>213</v>
      </c>
      <c r="BB834" s="29">
        <v>849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873</v>
      </c>
      <c r="B835" s="29" t="s">
        <v>7917</v>
      </c>
      <c r="C835" s="29" t="s">
        <v>7676</v>
      </c>
      <c r="D835" s="29" t="s">
        <v>86</v>
      </c>
      <c r="E835" s="29" t="s">
        <v>201</v>
      </c>
      <c r="F835" s="29" t="s">
        <v>72</v>
      </c>
      <c r="G835" s="29">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v>45819</v>
      </c>
      <c r="AC835" s="4" t="s">
        <v>60</v>
      </c>
      <c r="AD835" s="4">
        <v>45821</v>
      </c>
      <c r="AE835" s="4">
        <v>45822</v>
      </c>
      <c r="AF835" s="4"/>
      <c r="AG835" s="29" t="s">
        <v>1107</v>
      </c>
      <c r="AH835" s="29" t="s">
        <v>247</v>
      </c>
      <c r="AI835" s="29" t="s">
        <v>5430</v>
      </c>
      <c r="AJ835" s="29" t="s">
        <v>74</v>
      </c>
      <c r="AK835" s="29" t="s">
        <v>100</v>
      </c>
      <c r="AL835" s="29" t="s">
        <v>248</v>
      </c>
      <c r="AM835" s="29" t="s">
        <v>249</v>
      </c>
      <c r="AN835" s="29">
        <v>9.3974499999999992</v>
      </c>
      <c r="AO835" s="29" t="s">
        <v>68</v>
      </c>
      <c r="AP835" s="29"/>
      <c r="AQ835" s="29"/>
      <c r="AR835" s="29" t="s">
        <v>68</v>
      </c>
      <c r="AS835" s="29"/>
      <c r="AT835" s="29"/>
      <c r="AU835" s="29" t="s">
        <v>250</v>
      </c>
      <c r="AV835" s="29" t="s">
        <v>251</v>
      </c>
      <c r="AW835" s="29">
        <v>20.553190000000001</v>
      </c>
      <c r="AX835" s="29" t="s">
        <v>480</v>
      </c>
      <c r="AY835" s="29" t="s">
        <v>481</v>
      </c>
      <c r="AZ835" s="3">
        <v>387</v>
      </c>
      <c r="BA835" s="29" t="s">
        <v>213</v>
      </c>
      <c r="BB835" s="29">
        <v>387</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874</v>
      </c>
      <c r="B836" s="29" t="s">
        <v>7918</v>
      </c>
      <c r="C836" s="29" t="s">
        <v>7677</v>
      </c>
      <c r="D836" s="29" t="s">
        <v>86</v>
      </c>
      <c r="E836" s="29" t="s">
        <v>201</v>
      </c>
      <c r="F836" s="29" t="s">
        <v>72</v>
      </c>
      <c r="G836" s="29">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v>45819</v>
      </c>
      <c r="AC836" s="4" t="s">
        <v>60</v>
      </c>
      <c r="AD836" s="4">
        <v>45821</v>
      </c>
      <c r="AE836" s="4">
        <v>45822</v>
      </c>
      <c r="AF836" s="4"/>
      <c r="AG836" s="29" t="s">
        <v>1107</v>
      </c>
      <c r="AH836" s="29" t="s">
        <v>247</v>
      </c>
      <c r="AI836" s="29" t="s">
        <v>5430</v>
      </c>
      <c r="AJ836" s="29" t="s">
        <v>74</v>
      </c>
      <c r="AK836" s="29" t="s">
        <v>100</v>
      </c>
      <c r="AL836" s="29" t="s">
        <v>248</v>
      </c>
      <c r="AM836" s="29" t="s">
        <v>249</v>
      </c>
      <c r="AN836" s="29">
        <v>26.506589999999999</v>
      </c>
      <c r="AO836" s="29" t="s">
        <v>68</v>
      </c>
      <c r="AP836" s="29"/>
      <c r="AQ836" s="29"/>
      <c r="AR836" s="29" t="s">
        <v>68</v>
      </c>
      <c r="AS836" s="29"/>
      <c r="AT836" s="29"/>
      <c r="AU836" s="29" t="s">
        <v>250</v>
      </c>
      <c r="AV836" s="29" t="s">
        <v>251</v>
      </c>
      <c r="AW836" s="29">
        <v>57.97119</v>
      </c>
      <c r="AX836" s="29" t="s">
        <v>480</v>
      </c>
      <c r="AY836" s="29" t="s">
        <v>481</v>
      </c>
      <c r="AZ836" s="3">
        <v>1029</v>
      </c>
      <c r="BA836" s="29" t="s">
        <v>213</v>
      </c>
      <c r="BB836" s="29">
        <v>1029</v>
      </c>
      <c r="BC836" s="29" t="s">
        <v>60</v>
      </c>
      <c r="BD836" s="29" t="s">
        <v>60</v>
      </c>
      <c r="BE836" s="29" t="s">
        <v>241</v>
      </c>
      <c r="BF836" s="31" t="str">
        <f>IFERROR(VLOOKUP(Data_Power_app[[#This Row],[PRO ODER]],'Result'!H:J,3,0),"")</f>
        <v>LAMINATION 3</v>
      </c>
      <c r="BG836" s="13" t="str">
        <f>IFERROR(VLOOKUP(Data_Power_app[[#This Row],[PRO ODER]]&amp;"LAM",'Real Time'!A:E,4,0),"")</f>
        <v>ML-03</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7">
        <v>875</v>
      </c>
      <c r="B837" s="29" t="s">
        <v>7919</v>
      </c>
      <c r="C837" s="29" t="s">
        <v>7678</v>
      </c>
      <c r="D837" s="29" t="s">
        <v>86</v>
      </c>
      <c r="E837" s="29" t="s">
        <v>201</v>
      </c>
      <c r="F837" s="29" t="s">
        <v>72</v>
      </c>
      <c r="G837" s="29">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v>45819</v>
      </c>
      <c r="AC837" s="4" t="s">
        <v>60</v>
      </c>
      <c r="AD837" s="4">
        <v>45821</v>
      </c>
      <c r="AE837" s="4">
        <v>45822</v>
      </c>
      <c r="AF837" s="4"/>
      <c r="AG837" s="29" t="s">
        <v>1107</v>
      </c>
      <c r="AH837" s="29" t="s">
        <v>247</v>
      </c>
      <c r="AI837" s="29" t="s">
        <v>5430</v>
      </c>
      <c r="AJ837" s="29" t="s">
        <v>74</v>
      </c>
      <c r="AK837" s="29" t="s">
        <v>100</v>
      </c>
      <c r="AL837" s="29" t="s">
        <v>248</v>
      </c>
      <c r="AM837" s="29" t="s">
        <v>249</v>
      </c>
      <c r="AN837" s="29">
        <v>26.506589999999999</v>
      </c>
      <c r="AO837" s="29" t="s">
        <v>68</v>
      </c>
      <c r="AP837" s="29"/>
      <c r="AQ837" s="29"/>
      <c r="AR837" s="29" t="s">
        <v>68</v>
      </c>
      <c r="AS837" s="29"/>
      <c r="AT837" s="29"/>
      <c r="AU837" s="29" t="s">
        <v>250</v>
      </c>
      <c r="AV837" s="29" t="s">
        <v>251</v>
      </c>
      <c r="AW837" s="29">
        <v>57.97119</v>
      </c>
      <c r="AX837" s="29" t="s">
        <v>480</v>
      </c>
      <c r="AY837" s="29" t="s">
        <v>481</v>
      </c>
      <c r="AZ837" s="3">
        <v>1029</v>
      </c>
      <c r="BA837" s="29" t="s">
        <v>213</v>
      </c>
      <c r="BB837" s="29">
        <v>1029</v>
      </c>
      <c r="BC837" s="29" t="s">
        <v>60</v>
      </c>
      <c r="BD837" s="29" t="s">
        <v>60</v>
      </c>
      <c r="BE837" s="29" t="s">
        <v>241</v>
      </c>
      <c r="BF837" s="31" t="str">
        <f>IFERROR(VLOOKUP(Data_Power_app[[#This Row],[PRO ODER]],'Result'!H:J,3,0),"")</f>
        <v>LAMINATION 3</v>
      </c>
      <c r="BG837" s="13" t="str">
        <f>IFERROR(VLOOKUP(Data_Power_app[[#This Row],[PRO ODER]]&amp;"LAM",'Real Time'!A:E,4,0),"")</f>
        <v>ML-03</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7">
        <v>876</v>
      </c>
      <c r="B838" s="29" t="s">
        <v>7920</v>
      </c>
      <c r="C838" s="29" t="s">
        <v>7679</v>
      </c>
      <c r="D838" s="29" t="s">
        <v>86</v>
      </c>
      <c r="E838" s="29" t="s">
        <v>201</v>
      </c>
      <c r="F838" s="29" t="s">
        <v>72</v>
      </c>
      <c r="G838" s="29">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v>45819</v>
      </c>
      <c r="AC838" s="4" t="s">
        <v>60</v>
      </c>
      <c r="AD838" s="4">
        <v>45821</v>
      </c>
      <c r="AE838" s="4">
        <v>45822</v>
      </c>
      <c r="AF838" s="4"/>
      <c r="AG838" s="29" t="s">
        <v>1107</v>
      </c>
      <c r="AH838" s="29" t="s">
        <v>247</v>
      </c>
      <c r="AI838" s="29" t="s">
        <v>5430</v>
      </c>
      <c r="AJ838" s="29" t="s">
        <v>74</v>
      </c>
      <c r="AK838" s="29" t="s">
        <v>100</v>
      </c>
      <c r="AL838" s="29" t="s">
        <v>248</v>
      </c>
      <c r="AM838" s="29" t="s">
        <v>249</v>
      </c>
      <c r="AN838" s="29">
        <v>16.704979999999999</v>
      </c>
      <c r="AO838" s="29" t="s">
        <v>68</v>
      </c>
      <c r="AP838" s="29"/>
      <c r="AQ838" s="29"/>
      <c r="AR838" s="29" t="s">
        <v>68</v>
      </c>
      <c r="AS838" s="29"/>
      <c r="AT838" s="29"/>
      <c r="AU838" s="29" t="s">
        <v>250</v>
      </c>
      <c r="AV838" s="29" t="s">
        <v>251</v>
      </c>
      <c r="AW838" s="29">
        <v>36.534520000000001</v>
      </c>
      <c r="AX838" s="29" t="s">
        <v>480</v>
      </c>
      <c r="AY838" s="29" t="s">
        <v>481</v>
      </c>
      <c r="AZ838" s="3">
        <v>654</v>
      </c>
      <c r="BA838" s="29" t="s">
        <v>213</v>
      </c>
      <c r="BB838" s="29">
        <v>654</v>
      </c>
      <c r="BC838" s="29" t="s">
        <v>60</v>
      </c>
      <c r="BD838" s="29" t="s">
        <v>60</v>
      </c>
      <c r="BE838" s="29" t="s">
        <v>241</v>
      </c>
      <c r="BF838" s="31" t="str">
        <f>IFERROR(VLOOKUP(Data_Power_app[[#This Row],[PRO ODER]],'Result'!H:J,3,0),"")</f>
        <v>LAMINATION 3</v>
      </c>
      <c r="BG838" s="13"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7">
        <v>877</v>
      </c>
      <c r="B839" s="29" t="s">
        <v>7921</v>
      </c>
      <c r="C839" s="29" t="s">
        <v>7680</v>
      </c>
      <c r="D839" s="29" t="s">
        <v>86</v>
      </c>
      <c r="E839" s="29" t="s">
        <v>201</v>
      </c>
      <c r="F839" s="29" t="s">
        <v>72</v>
      </c>
      <c r="G839" s="29">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247</v>
      </c>
      <c r="AI839" s="29" t="s">
        <v>3335</v>
      </c>
      <c r="AJ839" s="29" t="s">
        <v>74</v>
      </c>
      <c r="AK839" s="29" t="s">
        <v>65</v>
      </c>
      <c r="AL839" s="29" t="s">
        <v>248</v>
      </c>
      <c r="AM839" s="29" t="s">
        <v>249</v>
      </c>
      <c r="AN839" s="29">
        <v>15.14532</v>
      </c>
      <c r="AO839" s="29" t="s">
        <v>68</v>
      </c>
      <c r="AP839" s="29"/>
      <c r="AQ839" s="29"/>
      <c r="AR839" s="29" t="s">
        <v>68</v>
      </c>
      <c r="AS839" s="29"/>
      <c r="AT839" s="29"/>
      <c r="AU839" s="29" t="s">
        <v>231</v>
      </c>
      <c r="AV839" s="29" t="s">
        <v>232</v>
      </c>
      <c r="AW839" s="29">
        <v>33.118389999999998</v>
      </c>
      <c r="AX839" s="29" t="s">
        <v>3336</v>
      </c>
      <c r="AY839" s="29" t="s">
        <v>3337</v>
      </c>
      <c r="AZ839" s="3">
        <v>711</v>
      </c>
      <c r="BA839" s="29" t="s">
        <v>213</v>
      </c>
      <c r="BB839" s="29">
        <v>711</v>
      </c>
      <c r="BC839" s="29" t="s">
        <v>60</v>
      </c>
      <c r="BD839" s="29" t="s">
        <v>60</v>
      </c>
      <c r="BE839" s="29" t="s">
        <v>241</v>
      </c>
      <c r="BF839" s="31" t="str">
        <f>IFERROR(VLOOKUP(Data_Power_app[[#This Row],[PRO ODER]],'Result'!H:J,3,0),"")</f>
        <v>LAMINATION 3</v>
      </c>
      <c r="BG839" s="13"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7">
        <v>878</v>
      </c>
      <c r="B840" s="29" t="s">
        <v>7922</v>
      </c>
      <c r="C840" s="29" t="s">
        <v>7681</v>
      </c>
      <c r="D840" s="29" t="s">
        <v>86</v>
      </c>
      <c r="E840" s="29" t="s">
        <v>201</v>
      </c>
      <c r="F840" s="29" t="s">
        <v>72</v>
      </c>
      <c r="G840" s="29">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247</v>
      </c>
      <c r="AI840" s="29" t="s">
        <v>3335</v>
      </c>
      <c r="AJ840" s="29" t="s">
        <v>74</v>
      </c>
      <c r="AK840" s="29" t="s">
        <v>65</v>
      </c>
      <c r="AL840" s="29" t="s">
        <v>248</v>
      </c>
      <c r="AM840" s="29" t="s">
        <v>249</v>
      </c>
      <c r="AN840" s="29">
        <v>2.6330399999999998</v>
      </c>
      <c r="AO840" s="29" t="s">
        <v>68</v>
      </c>
      <c r="AP840" s="29"/>
      <c r="AQ840" s="29"/>
      <c r="AR840" s="29" t="s">
        <v>68</v>
      </c>
      <c r="AS840" s="29"/>
      <c r="AT840" s="29"/>
      <c r="AU840" s="29" t="s">
        <v>231</v>
      </c>
      <c r="AV840" s="29" t="s">
        <v>232</v>
      </c>
      <c r="AW840" s="29">
        <v>5.7574699999999996</v>
      </c>
      <c r="AX840" s="29" t="s">
        <v>3336</v>
      </c>
      <c r="AY840" s="29" t="s">
        <v>3337</v>
      </c>
      <c r="AZ840" s="3">
        <v>126</v>
      </c>
      <c r="BA840" s="29" t="s">
        <v>213</v>
      </c>
      <c r="BB840" s="29">
        <v>126</v>
      </c>
      <c r="BC840" s="29" t="s">
        <v>60</v>
      </c>
      <c r="BD840" s="29" t="s">
        <v>60</v>
      </c>
      <c r="BE840" s="29" t="s">
        <v>241</v>
      </c>
      <c r="BF840" s="31" t="str">
        <f>IFERROR(VLOOKUP(Data_Power_app[[#This Row],[PRO ODER]],'Result'!H:J,3,0),"")</f>
        <v>LAMINATION 3</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879</v>
      </c>
      <c r="B841" s="29" t="s">
        <v>7923</v>
      </c>
      <c r="C841" s="29" t="s">
        <v>7682</v>
      </c>
      <c r="D841" s="29" t="s">
        <v>86</v>
      </c>
      <c r="E841" s="29" t="s">
        <v>201</v>
      </c>
      <c r="F841" s="29" t="s">
        <v>72</v>
      </c>
      <c r="G841" s="29">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247</v>
      </c>
      <c r="AI841" s="29" t="s">
        <v>3335</v>
      </c>
      <c r="AJ841" s="29" t="s">
        <v>74</v>
      </c>
      <c r="AK841" s="29" t="s">
        <v>65</v>
      </c>
      <c r="AL841" s="29" t="s">
        <v>248</v>
      </c>
      <c r="AM841" s="29" t="s">
        <v>249</v>
      </c>
      <c r="AN841" s="29">
        <v>7.3571200000000001</v>
      </c>
      <c r="AO841" s="29" t="s">
        <v>68</v>
      </c>
      <c r="AP841" s="29"/>
      <c r="AQ841" s="29"/>
      <c r="AR841" s="29" t="s">
        <v>68</v>
      </c>
      <c r="AS841" s="29"/>
      <c r="AT841" s="29"/>
      <c r="AU841" s="29" t="s">
        <v>231</v>
      </c>
      <c r="AV841" s="29" t="s">
        <v>232</v>
      </c>
      <c r="AW841" s="29">
        <v>16.086780000000001</v>
      </c>
      <c r="AX841" s="29" t="s">
        <v>3336</v>
      </c>
      <c r="AY841" s="29" t="s">
        <v>3337</v>
      </c>
      <c r="AZ841" s="3">
        <v>363</v>
      </c>
      <c r="BA841" s="29" t="s">
        <v>213</v>
      </c>
      <c r="BB841" s="29">
        <v>363</v>
      </c>
      <c r="BC841" s="29" t="s">
        <v>60</v>
      </c>
      <c r="BD841" s="29" t="s">
        <v>60</v>
      </c>
      <c r="BE841" s="29" t="s">
        <v>241</v>
      </c>
      <c r="BF841" s="31" t="str">
        <f>IFERROR(VLOOKUP(Data_Power_app[[#This Row],[PRO ODER]],'Result'!H:J,3,0),"")</f>
        <v>LAMINATION 3</v>
      </c>
      <c r="BG841" s="13" t="str">
        <f>IFERROR(VLOOKUP(Data_Power_app[[#This Row],[PRO ODER]]&amp;"LAM",'Real Time'!A:E,4,0),"")</f>
        <v>ML-03</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880</v>
      </c>
      <c r="B842" s="29" t="s">
        <v>7924</v>
      </c>
      <c r="C842" s="29" t="s">
        <v>7683</v>
      </c>
      <c r="D842" s="29" t="s">
        <v>86</v>
      </c>
      <c r="E842" s="29" t="s">
        <v>201</v>
      </c>
      <c r="F842" s="29" t="s">
        <v>72</v>
      </c>
      <c r="G842" s="29">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247</v>
      </c>
      <c r="AI842" s="29" t="s">
        <v>3335</v>
      </c>
      <c r="AJ842" s="29" t="s">
        <v>74</v>
      </c>
      <c r="AK842" s="29" t="s">
        <v>65</v>
      </c>
      <c r="AL842" s="29" t="s">
        <v>248</v>
      </c>
      <c r="AM842" s="29" t="s">
        <v>249</v>
      </c>
      <c r="AN842" s="29">
        <v>16.84552</v>
      </c>
      <c r="AO842" s="29" t="s">
        <v>68</v>
      </c>
      <c r="AP842" s="29"/>
      <c r="AQ842" s="29"/>
      <c r="AR842" s="29" t="s">
        <v>68</v>
      </c>
      <c r="AS842" s="29"/>
      <c r="AT842" s="29"/>
      <c r="AU842" s="29" t="s">
        <v>231</v>
      </c>
      <c r="AV842" s="29" t="s">
        <v>232</v>
      </c>
      <c r="AW842" s="29">
        <v>36.83379</v>
      </c>
      <c r="AX842" s="29" t="s">
        <v>3336</v>
      </c>
      <c r="AY842" s="29" t="s">
        <v>3337</v>
      </c>
      <c r="AZ842" s="3">
        <v>825</v>
      </c>
      <c r="BA842" s="29" t="s">
        <v>213</v>
      </c>
      <c r="BB842" s="29">
        <v>825</v>
      </c>
      <c r="BC842" s="29" t="s">
        <v>60</v>
      </c>
      <c r="BD842" s="29" t="s">
        <v>60</v>
      </c>
      <c r="BE842" s="29" t="s">
        <v>241</v>
      </c>
      <c r="BF842" s="31" t="str">
        <f>IFERROR(VLOOKUP(Data_Power_app[[#This Row],[PRO ODER]],'Result'!H:J,3,0),"")</f>
        <v>LAMINATION 3</v>
      </c>
      <c r="BG842" s="13" t="str">
        <f>IFERROR(VLOOKUP(Data_Power_app[[#This Row],[PRO ODER]]&amp;"LAM",'Real Time'!A:E,4,0),"")</f>
        <v>ML-03</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881</v>
      </c>
      <c r="B843" s="29" t="s">
        <v>7925</v>
      </c>
      <c r="C843" s="29" t="s">
        <v>7684</v>
      </c>
      <c r="D843" s="29" t="s">
        <v>86</v>
      </c>
      <c r="E843" s="29" t="s">
        <v>201</v>
      </c>
      <c r="F843" s="29" t="s">
        <v>72</v>
      </c>
      <c r="G843" s="29">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247</v>
      </c>
      <c r="AI843" s="29" t="s">
        <v>3335</v>
      </c>
      <c r="AJ843" s="29" t="s">
        <v>74</v>
      </c>
      <c r="AK843" s="29" t="s">
        <v>65</v>
      </c>
      <c r="AL843" s="29" t="s">
        <v>248</v>
      </c>
      <c r="AM843" s="29" t="s">
        <v>249</v>
      </c>
      <c r="AN843" s="29">
        <v>10.61232</v>
      </c>
      <c r="AO843" s="29" t="s">
        <v>68</v>
      </c>
      <c r="AP843" s="29"/>
      <c r="AQ843" s="29"/>
      <c r="AR843" s="29" t="s">
        <v>68</v>
      </c>
      <c r="AS843" s="29"/>
      <c r="AT843" s="29"/>
      <c r="AU843" s="29" t="s">
        <v>231</v>
      </c>
      <c r="AV843" s="29" t="s">
        <v>232</v>
      </c>
      <c r="AW843" s="29">
        <v>23.20383</v>
      </c>
      <c r="AX843" s="29" t="s">
        <v>3336</v>
      </c>
      <c r="AY843" s="29" t="s">
        <v>3337</v>
      </c>
      <c r="AZ843" s="3">
        <v>549</v>
      </c>
      <c r="BA843" s="29" t="s">
        <v>213</v>
      </c>
      <c r="BB843" s="29">
        <v>549</v>
      </c>
      <c r="BC843" s="29" t="s">
        <v>60</v>
      </c>
      <c r="BD843" s="29" t="s">
        <v>60</v>
      </c>
      <c r="BE843" s="29" t="s">
        <v>241</v>
      </c>
      <c r="BF843" s="31" t="str">
        <f>IFERROR(VLOOKUP(Data_Power_app[[#This Row],[PRO ODER]],'Result'!H:J,3,0),"")</f>
        <v>LAMINATION 3</v>
      </c>
      <c r="BG843" s="13"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882</v>
      </c>
      <c r="B844" s="29" t="s">
        <v>7926</v>
      </c>
      <c r="C844" s="29" t="s">
        <v>7687</v>
      </c>
      <c r="D844" s="29" t="s">
        <v>86</v>
      </c>
      <c r="E844" s="29" t="s">
        <v>201</v>
      </c>
      <c r="F844" s="29" t="s">
        <v>72</v>
      </c>
      <c r="G844" s="29">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247</v>
      </c>
      <c r="AI844" s="29" t="s">
        <v>3335</v>
      </c>
      <c r="AJ844" s="29" t="s">
        <v>74</v>
      </c>
      <c r="AK844" s="29" t="s">
        <v>65</v>
      </c>
      <c r="AL844" s="29" t="s">
        <v>248</v>
      </c>
      <c r="AM844" s="29" t="s">
        <v>249</v>
      </c>
      <c r="AN844" s="29">
        <v>18.613150000000001</v>
      </c>
      <c r="AO844" s="29" t="s">
        <v>68</v>
      </c>
      <c r="AP844" s="29"/>
      <c r="AQ844" s="29"/>
      <c r="AR844" s="29" t="s">
        <v>68</v>
      </c>
      <c r="AS844" s="29"/>
      <c r="AT844" s="29"/>
      <c r="AU844" s="29" t="s">
        <v>231</v>
      </c>
      <c r="AV844" s="29" t="s">
        <v>232</v>
      </c>
      <c r="AW844" s="29">
        <v>40.697830000000003</v>
      </c>
      <c r="AX844" s="29" t="s">
        <v>3336</v>
      </c>
      <c r="AY844" s="29" t="s">
        <v>3337</v>
      </c>
      <c r="AZ844" s="3">
        <v>975</v>
      </c>
      <c r="BA844" s="29" t="s">
        <v>213</v>
      </c>
      <c r="BB844" s="29">
        <v>975</v>
      </c>
      <c r="BC844" s="29" t="s">
        <v>60</v>
      </c>
      <c r="BD844" s="29" t="s">
        <v>60</v>
      </c>
      <c r="BE844" s="29" t="s">
        <v>241</v>
      </c>
      <c r="BF844" s="31" t="str">
        <f>IFERROR(VLOOKUP(Data_Power_app[[#This Row],[PRO ODER]],'Result'!H:J,3,0),"")</f>
        <v>LAMINATION 3</v>
      </c>
      <c r="BG844" s="13"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883</v>
      </c>
      <c r="B845" s="29" t="s">
        <v>7927</v>
      </c>
      <c r="C845" s="29" t="s">
        <v>7688</v>
      </c>
      <c r="D845" s="29" t="s">
        <v>86</v>
      </c>
      <c r="E845" s="29" t="s">
        <v>201</v>
      </c>
      <c r="F845" s="29" t="s">
        <v>72</v>
      </c>
      <c r="G845" s="29">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247</v>
      </c>
      <c r="AI845" s="29" t="s">
        <v>3335</v>
      </c>
      <c r="AJ845" s="29" t="s">
        <v>74</v>
      </c>
      <c r="AK845" s="29" t="s">
        <v>65</v>
      </c>
      <c r="AL845" s="29" t="s">
        <v>248</v>
      </c>
      <c r="AM845" s="29" t="s">
        <v>249</v>
      </c>
      <c r="AN845" s="29">
        <v>5.8309800000000003</v>
      </c>
      <c r="AO845" s="29" t="s">
        <v>68</v>
      </c>
      <c r="AP845" s="29"/>
      <c r="AQ845" s="29"/>
      <c r="AR845" s="29" t="s">
        <v>68</v>
      </c>
      <c r="AS845" s="29"/>
      <c r="AT845" s="29"/>
      <c r="AU845" s="29" t="s">
        <v>231</v>
      </c>
      <c r="AV845" s="29" t="s">
        <v>232</v>
      </c>
      <c r="AW845" s="29">
        <v>12.749739999999999</v>
      </c>
      <c r="AX845" s="29" t="s">
        <v>3336</v>
      </c>
      <c r="AY845" s="29" t="s">
        <v>3337</v>
      </c>
      <c r="AZ845" s="3">
        <v>282</v>
      </c>
      <c r="BA845" s="29" t="s">
        <v>213</v>
      </c>
      <c r="BB845" s="29">
        <v>282</v>
      </c>
      <c r="BC845" s="29" t="s">
        <v>60</v>
      </c>
      <c r="BD845" s="29" t="s">
        <v>60</v>
      </c>
      <c r="BE845" s="29" t="s">
        <v>241</v>
      </c>
      <c r="BF845" s="31" t="str">
        <f>IFERROR(VLOOKUP(Data_Power_app[[#This Row],[PRO ODER]],'Result'!H:J,3,0),"")</f>
        <v>LAMINATION 3</v>
      </c>
      <c r="BG845" s="13"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884</v>
      </c>
      <c r="B846" s="29" t="s">
        <v>7928</v>
      </c>
      <c r="C846" s="29" t="s">
        <v>7689</v>
      </c>
      <c r="D846" s="29" t="s">
        <v>86</v>
      </c>
      <c r="E846" s="29" t="s">
        <v>201</v>
      </c>
      <c r="F846" s="29" t="s">
        <v>72</v>
      </c>
      <c r="G846" s="29">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247</v>
      </c>
      <c r="AI846" s="29" t="s">
        <v>3335</v>
      </c>
      <c r="AJ846" s="29" t="s">
        <v>74</v>
      </c>
      <c r="AK846" s="29" t="s">
        <v>65</v>
      </c>
      <c r="AL846" s="29" t="s">
        <v>248</v>
      </c>
      <c r="AM846" s="29" t="s">
        <v>249</v>
      </c>
      <c r="AN846" s="29">
        <v>5.2991400000000004</v>
      </c>
      <c r="AO846" s="29" t="s">
        <v>68</v>
      </c>
      <c r="AP846" s="29"/>
      <c r="AQ846" s="29"/>
      <c r="AR846" s="29" t="s">
        <v>68</v>
      </c>
      <c r="AS846" s="29"/>
      <c r="AT846" s="29"/>
      <c r="AU846" s="29" t="s">
        <v>231</v>
      </c>
      <c r="AV846" s="29" t="s">
        <v>232</v>
      </c>
      <c r="AW846" s="29">
        <v>11.5875</v>
      </c>
      <c r="AX846" s="29" t="s">
        <v>3336</v>
      </c>
      <c r="AY846" s="29" t="s">
        <v>3337</v>
      </c>
      <c r="AZ846" s="3">
        <v>240</v>
      </c>
      <c r="BA846" s="29" t="s">
        <v>213</v>
      </c>
      <c r="BB846" s="29">
        <v>240</v>
      </c>
      <c r="BC846" s="29" t="s">
        <v>60</v>
      </c>
      <c r="BD846" s="29" t="s">
        <v>60</v>
      </c>
      <c r="BE846" s="29" t="s">
        <v>241</v>
      </c>
      <c r="BF846" s="31" t="str">
        <f>IFERROR(VLOOKUP(Data_Power_app[[#This Row],[PRO ODER]],'Result'!H:J,3,0),"")</f>
        <v>LAMINATION 3</v>
      </c>
      <c r="BG846" s="13"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885</v>
      </c>
      <c r="B847" s="29" t="s">
        <v>7929</v>
      </c>
      <c r="C847" s="29" t="s">
        <v>7665</v>
      </c>
      <c r="D847" s="29" t="s">
        <v>86</v>
      </c>
      <c r="E847" s="29" t="s">
        <v>201</v>
      </c>
      <c r="F847" s="29" t="s">
        <v>72</v>
      </c>
      <c r="G847" s="29">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240</v>
      </c>
      <c r="AI847" s="29" t="s">
        <v>7930</v>
      </c>
      <c r="AJ847" s="29" t="s">
        <v>74</v>
      </c>
      <c r="AK847" s="29" t="s">
        <v>65</v>
      </c>
      <c r="AL847" s="29" t="s">
        <v>233</v>
      </c>
      <c r="AM847" s="29" t="s">
        <v>234</v>
      </c>
      <c r="AN847" s="29">
        <v>134.89188999999999</v>
      </c>
      <c r="AO847" s="29" t="s">
        <v>68</v>
      </c>
      <c r="AP847" s="29"/>
      <c r="AQ847" s="29"/>
      <c r="AR847" s="29" t="s">
        <v>68</v>
      </c>
      <c r="AS847" s="29"/>
      <c r="AT847" s="29"/>
      <c r="AU847" s="29" t="s">
        <v>250</v>
      </c>
      <c r="AV847" s="29" t="s">
        <v>251</v>
      </c>
      <c r="AW847" s="29">
        <v>294.94331</v>
      </c>
      <c r="AX847" s="29" t="s">
        <v>5447</v>
      </c>
      <c r="AY847" s="29" t="s">
        <v>5448</v>
      </c>
      <c r="AZ847" s="3">
        <v>6904</v>
      </c>
      <c r="BA847" s="29" t="s">
        <v>213</v>
      </c>
      <c r="BB847" s="29">
        <v>6904</v>
      </c>
      <c r="BC847" s="29" t="s">
        <v>60</v>
      </c>
      <c r="BD847" s="29" t="s">
        <v>60</v>
      </c>
      <c r="BE847" s="29" t="s">
        <v>7931</v>
      </c>
      <c r="BF847" s="31" t="str">
        <f>IFERROR(VLOOKUP(Data_Power_app[[#This Row],[PRO ODER]],'Result'!H:J,3,0),"")</f>
        <v>LAMINATION 4</v>
      </c>
      <c r="BG847" s="13"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886</v>
      </c>
      <c r="B848" s="29" t="s">
        <v>7932</v>
      </c>
      <c r="C848" s="29" t="s">
        <v>7624</v>
      </c>
      <c r="D848" s="29" t="s">
        <v>86</v>
      </c>
      <c r="E848" s="29" t="s">
        <v>201</v>
      </c>
      <c r="F848" s="29" t="s">
        <v>72</v>
      </c>
      <c r="G848" s="29">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247</v>
      </c>
      <c r="AI848" s="29" t="s">
        <v>7933</v>
      </c>
      <c r="AJ848" s="29" t="s">
        <v>74</v>
      </c>
      <c r="AK848" s="29" t="s">
        <v>65</v>
      </c>
      <c r="AL848" s="29" t="s">
        <v>248</v>
      </c>
      <c r="AM848" s="29" t="s">
        <v>249</v>
      </c>
      <c r="AN848" s="29">
        <v>146.90603999999999</v>
      </c>
      <c r="AO848" s="29" t="s">
        <v>68</v>
      </c>
      <c r="AP848" s="29"/>
      <c r="AQ848" s="29"/>
      <c r="AR848" s="29" t="s">
        <v>68</v>
      </c>
      <c r="AS848" s="29"/>
      <c r="AT848" s="29"/>
      <c r="AU848" s="29" t="s">
        <v>7934</v>
      </c>
      <c r="AV848" s="29" t="s">
        <v>7935</v>
      </c>
      <c r="AW848" s="29">
        <v>321.23775000000001</v>
      </c>
      <c r="AX848" s="29" t="s">
        <v>7936</v>
      </c>
      <c r="AY848" s="29" t="s">
        <v>7937</v>
      </c>
      <c r="AZ848" s="3">
        <v>6980</v>
      </c>
      <c r="BA848" s="29" t="s">
        <v>213</v>
      </c>
      <c r="BB848" s="29">
        <v>6980</v>
      </c>
      <c r="BC848" s="29" t="s">
        <v>60</v>
      </c>
      <c r="BD848" s="29" t="s">
        <v>60</v>
      </c>
      <c r="BE848" s="29" t="s">
        <v>241</v>
      </c>
      <c r="BF848" s="31" t="str">
        <f>IFERROR(VLOOKUP(Data_Power_app[[#This Row],[PRO ODER]],'Result'!H:J,3,0),"")</f>
        <v>LAMINATION 3</v>
      </c>
      <c r="BG848" s="13"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887</v>
      </c>
      <c r="B849" s="29" t="s">
        <v>7938</v>
      </c>
      <c r="C849" s="29" t="s">
        <v>7666</v>
      </c>
      <c r="D849" s="29" t="s">
        <v>86</v>
      </c>
      <c r="E849" s="29" t="s">
        <v>201</v>
      </c>
      <c r="F849" s="29" t="s">
        <v>72</v>
      </c>
      <c r="G849" s="29">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240</v>
      </c>
      <c r="AI849" s="29" t="s">
        <v>7939</v>
      </c>
      <c r="AJ849" s="29" t="s">
        <v>74</v>
      </c>
      <c r="AK849" s="29" t="s">
        <v>65</v>
      </c>
      <c r="AL849" s="29" t="s">
        <v>233</v>
      </c>
      <c r="AM849" s="29" t="s">
        <v>234</v>
      </c>
      <c r="AN849" s="29">
        <v>7.2045500000000002</v>
      </c>
      <c r="AO849" s="29" t="s">
        <v>68</v>
      </c>
      <c r="AP849" s="29"/>
      <c r="AQ849" s="29"/>
      <c r="AR849" s="29" t="s">
        <v>68</v>
      </c>
      <c r="AS849" s="29"/>
      <c r="AT849" s="29"/>
      <c r="AU849" s="29" t="s">
        <v>7940</v>
      </c>
      <c r="AV849" s="29" t="s">
        <v>7941</v>
      </c>
      <c r="AW849" s="29">
        <v>15.754049999999999</v>
      </c>
      <c r="AX849" s="29" t="s">
        <v>7942</v>
      </c>
      <c r="AY849" s="29" t="s">
        <v>7943</v>
      </c>
      <c r="AZ849" s="3">
        <v>351</v>
      </c>
      <c r="BA849" s="29" t="s">
        <v>213</v>
      </c>
      <c r="BB849" s="29">
        <v>351</v>
      </c>
      <c r="BC849" s="29" t="s">
        <v>60</v>
      </c>
      <c r="BD849" s="29" t="s">
        <v>60</v>
      </c>
      <c r="BE849" s="29" t="s">
        <v>241</v>
      </c>
      <c r="BF849" s="31" t="str">
        <f>IFERROR(VLOOKUP(Data_Power_app[[#This Row],[PRO ODER]],'Result'!H:J,3,0),"")</f>
        <v>LAMINATION 4</v>
      </c>
      <c r="BG849" s="13"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888</v>
      </c>
      <c r="B850" s="29" t="s">
        <v>7944</v>
      </c>
      <c r="C850" s="29" t="s">
        <v>7685</v>
      </c>
      <c r="D850" s="29" t="s">
        <v>86</v>
      </c>
      <c r="E850" s="29" t="s">
        <v>201</v>
      </c>
      <c r="F850" s="29" t="s">
        <v>72</v>
      </c>
      <c r="G850" s="29">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247</v>
      </c>
      <c r="AI850" s="29" t="s">
        <v>3341</v>
      </c>
      <c r="AJ850" s="29" t="s">
        <v>74</v>
      </c>
      <c r="AK850" s="29" t="s">
        <v>65</v>
      </c>
      <c r="AL850" s="29" t="s">
        <v>248</v>
      </c>
      <c r="AM850" s="29" t="s">
        <v>249</v>
      </c>
      <c r="AN850" s="29">
        <v>20.014890000000001</v>
      </c>
      <c r="AO850" s="29" t="s">
        <v>68</v>
      </c>
      <c r="AP850" s="29"/>
      <c r="AQ850" s="29"/>
      <c r="AR850" s="29" t="s">
        <v>68</v>
      </c>
      <c r="AS850" s="29"/>
      <c r="AT850" s="29"/>
      <c r="AU850" s="29" t="s">
        <v>296</v>
      </c>
      <c r="AV850" s="29" t="s">
        <v>297</v>
      </c>
      <c r="AW850" s="29">
        <v>43.766260000000003</v>
      </c>
      <c r="AX850" s="29" t="s">
        <v>3342</v>
      </c>
      <c r="AY850" s="29" t="s">
        <v>3343</v>
      </c>
      <c r="AZ850" s="3">
        <v>949</v>
      </c>
      <c r="BA850" s="29" t="s">
        <v>213</v>
      </c>
      <c r="BB850" s="29">
        <v>949</v>
      </c>
      <c r="BC850" s="29" t="s">
        <v>60</v>
      </c>
      <c r="BD850" s="29" t="s">
        <v>60</v>
      </c>
      <c r="BE850" s="29" t="s">
        <v>241</v>
      </c>
      <c r="BF850" s="31" t="str">
        <f>IFERROR(VLOOKUP(Data_Power_app[[#This Row],[PRO ODER]],'Result'!H:J,3,0),"")</f>
        <v>LAMINATION 3</v>
      </c>
      <c r="BG850" s="13" t="str">
        <f>IFERROR(VLOOKUP(Data_Power_app[[#This Row],[PRO ODER]]&amp;"LAM",'Real Time'!A:E,4,0),"")</f>
        <v>ML-03</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889</v>
      </c>
      <c r="B851" s="29" t="s">
        <v>7945</v>
      </c>
      <c r="C851" s="29" t="s">
        <v>7686</v>
      </c>
      <c r="D851" s="29" t="s">
        <v>86</v>
      </c>
      <c r="E851" s="29" t="s">
        <v>201</v>
      </c>
      <c r="F851" s="29" t="s">
        <v>72</v>
      </c>
      <c r="G851" s="29">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247</v>
      </c>
      <c r="AI851" s="29" t="s">
        <v>3341</v>
      </c>
      <c r="AJ851" s="29" t="s">
        <v>74</v>
      </c>
      <c r="AK851" s="29" t="s">
        <v>65</v>
      </c>
      <c r="AL851" s="29" t="s">
        <v>248</v>
      </c>
      <c r="AM851" s="29" t="s">
        <v>249</v>
      </c>
      <c r="AN851" s="29">
        <v>20.014890000000001</v>
      </c>
      <c r="AO851" s="29" t="s">
        <v>68</v>
      </c>
      <c r="AP851" s="29"/>
      <c r="AQ851" s="29"/>
      <c r="AR851" s="29" t="s">
        <v>68</v>
      </c>
      <c r="AS851" s="29"/>
      <c r="AT851" s="29"/>
      <c r="AU851" s="29" t="s">
        <v>296</v>
      </c>
      <c r="AV851" s="29" t="s">
        <v>297</v>
      </c>
      <c r="AW851" s="29">
        <v>43.766260000000003</v>
      </c>
      <c r="AX851" s="29" t="s">
        <v>3342</v>
      </c>
      <c r="AY851" s="29" t="s">
        <v>3343</v>
      </c>
      <c r="AZ851" s="3">
        <v>949</v>
      </c>
      <c r="BA851" s="29" t="s">
        <v>213</v>
      </c>
      <c r="BB851" s="29">
        <v>949</v>
      </c>
      <c r="BC851" s="29" t="s">
        <v>60</v>
      </c>
      <c r="BD851" s="29" t="s">
        <v>60</v>
      </c>
      <c r="BE851" s="29" t="s">
        <v>241</v>
      </c>
      <c r="BF851" s="31" t="str">
        <f>IFERROR(VLOOKUP(Data_Power_app[[#This Row],[PRO ODER]],'Result'!H:J,3,0),"")</f>
        <v>LAMINATION 3</v>
      </c>
      <c r="BG851" s="13" t="str">
        <f>IFERROR(VLOOKUP(Data_Power_app[[#This Row],[PRO ODER]]&amp;"LAM",'Real Time'!A:E,4,0),"")</f>
        <v>ML-03</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890</v>
      </c>
      <c r="B852" s="29" t="s">
        <v>7946</v>
      </c>
      <c r="C852" s="29" t="s">
        <v>7656</v>
      </c>
      <c r="D852" s="29" t="s">
        <v>86</v>
      </c>
      <c r="E852" s="29" t="s">
        <v>201</v>
      </c>
      <c r="F852" s="29" t="s">
        <v>72</v>
      </c>
      <c r="G852" s="29">
        <v>369</v>
      </c>
      <c r="H852" s="4">
        <v>45817</v>
      </c>
      <c r="I852" s="4">
        <v>45815</v>
      </c>
      <c r="J852" s="4">
        <v>45815</v>
      </c>
      <c r="K852" s="4">
        <v>45817</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119</v>
      </c>
      <c r="AH852" s="29" t="s">
        <v>240</v>
      </c>
      <c r="AI852" s="29" t="s">
        <v>3345</v>
      </c>
      <c r="AJ852" s="29" t="s">
        <v>74</v>
      </c>
      <c r="AK852" s="29" t="s">
        <v>100</v>
      </c>
      <c r="AL852" s="29" t="s">
        <v>188</v>
      </c>
      <c r="AM852" s="29" t="s">
        <v>189</v>
      </c>
      <c r="AN852" s="29">
        <v>10.68473</v>
      </c>
      <c r="AO852" s="29" t="s">
        <v>93</v>
      </c>
      <c r="AP852" s="29" t="s">
        <v>94</v>
      </c>
      <c r="AQ852" s="29">
        <v>10.68473</v>
      </c>
      <c r="AR852" s="29" t="s">
        <v>68</v>
      </c>
      <c r="AS852" s="29"/>
      <c r="AT852" s="29"/>
      <c r="AU852" s="29" t="s">
        <v>591</v>
      </c>
      <c r="AV852" s="29" t="s">
        <v>592</v>
      </c>
      <c r="AW852" s="29">
        <v>19.863790000000002</v>
      </c>
      <c r="AX852" s="29" t="s">
        <v>3346</v>
      </c>
      <c r="AY852" s="29" t="s">
        <v>3347</v>
      </c>
      <c r="AZ852" s="3">
        <v>369</v>
      </c>
      <c r="BA852" s="29" t="s">
        <v>213</v>
      </c>
      <c r="BB852" s="29">
        <v>369</v>
      </c>
      <c r="BC852" s="29" t="s">
        <v>60</v>
      </c>
      <c r="BD852" s="29" t="s">
        <v>60</v>
      </c>
      <c r="BE852" s="29" t="s">
        <v>3348</v>
      </c>
      <c r="BF852" s="31" t="str">
        <f>IFERROR(VLOOKUP(Data_Power_app[[#This Row],[PRO ODER]],'Result'!H:J,3,0),"")</f>
        <v>LAMINATION 1</v>
      </c>
      <c r="BG852" s="13" t="str">
        <f>IFERROR(VLOOKUP(Data_Power_app[[#This Row],[PRO ODER]]&amp;"LAM",'Real Time'!A:E,4,0),"")</f>
        <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7">
        <v>891</v>
      </c>
      <c r="B853" s="29" t="s">
        <v>7947</v>
      </c>
      <c r="C853" s="29" t="s">
        <v>7657</v>
      </c>
      <c r="D853" s="29" t="s">
        <v>86</v>
      </c>
      <c r="E853" s="29" t="s">
        <v>201</v>
      </c>
      <c r="F853" s="29" t="s">
        <v>72</v>
      </c>
      <c r="G853" s="29">
        <v>1047</v>
      </c>
      <c r="H853" s="4">
        <v>45817</v>
      </c>
      <c r="I853" s="4">
        <v>45815</v>
      </c>
      <c r="J853" s="4">
        <v>45815</v>
      </c>
      <c r="K853" s="4">
        <v>45817</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119</v>
      </c>
      <c r="AH853" s="29" t="s">
        <v>240</v>
      </c>
      <c r="AI853" s="29" t="s">
        <v>3345</v>
      </c>
      <c r="AJ853" s="29" t="s">
        <v>74</v>
      </c>
      <c r="AK853" s="29" t="s">
        <v>100</v>
      </c>
      <c r="AL853" s="29" t="s">
        <v>188</v>
      </c>
      <c r="AM853" s="29" t="s">
        <v>189</v>
      </c>
      <c r="AN853" s="29">
        <v>28.929490000000001</v>
      </c>
      <c r="AO853" s="29" t="s">
        <v>93</v>
      </c>
      <c r="AP853" s="29" t="s">
        <v>94</v>
      </c>
      <c r="AQ853" s="29">
        <v>28.929490000000001</v>
      </c>
      <c r="AR853" s="29" t="s">
        <v>68</v>
      </c>
      <c r="AS853" s="29"/>
      <c r="AT853" s="29"/>
      <c r="AU853" s="29" t="s">
        <v>591</v>
      </c>
      <c r="AV853" s="29" t="s">
        <v>592</v>
      </c>
      <c r="AW853" s="29">
        <v>53.78302</v>
      </c>
      <c r="AX853" s="29" t="s">
        <v>3346</v>
      </c>
      <c r="AY853" s="29" t="s">
        <v>3347</v>
      </c>
      <c r="AZ853" s="3">
        <v>1047</v>
      </c>
      <c r="BA853" s="29" t="s">
        <v>213</v>
      </c>
      <c r="BB853" s="29">
        <v>1047</v>
      </c>
      <c r="BC853" s="29" t="s">
        <v>60</v>
      </c>
      <c r="BD853" s="29" t="s">
        <v>60</v>
      </c>
      <c r="BE853" s="29" t="s">
        <v>3348</v>
      </c>
      <c r="BF853" s="31" t="str">
        <f>IFERROR(VLOOKUP(Data_Power_app[[#This Row],[PRO ODER]],'Result'!H:J,3,0),"")</f>
        <v>LAMINATION 1</v>
      </c>
      <c r="BG853" s="13" t="str">
        <f>IFERROR(VLOOKUP(Data_Power_app[[#This Row],[PRO ODER]]&amp;"LAM",'Real Time'!A:E,4,0),"")</f>
        <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7">
        <v>892</v>
      </c>
      <c r="B854" s="29" t="s">
        <v>7948</v>
      </c>
      <c r="C854" s="29" t="s">
        <v>7658</v>
      </c>
      <c r="D854" s="29" t="s">
        <v>86</v>
      </c>
      <c r="E854" s="29" t="s">
        <v>201</v>
      </c>
      <c r="F854" s="29" t="s">
        <v>72</v>
      </c>
      <c r="G854" s="29">
        <v>519</v>
      </c>
      <c r="H854" s="4">
        <v>45817</v>
      </c>
      <c r="I854" s="4">
        <v>45815</v>
      </c>
      <c r="J854" s="4">
        <v>45815</v>
      </c>
      <c r="K854" s="4">
        <v>45817</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119</v>
      </c>
      <c r="AH854" s="29" t="s">
        <v>240</v>
      </c>
      <c r="AI854" s="29" t="s">
        <v>3345</v>
      </c>
      <c r="AJ854" s="29" t="s">
        <v>74</v>
      </c>
      <c r="AK854" s="29" t="s">
        <v>100</v>
      </c>
      <c r="AL854" s="29" t="s">
        <v>188</v>
      </c>
      <c r="AM854" s="29" t="s">
        <v>189</v>
      </c>
      <c r="AN854" s="29">
        <v>14.983280000000001</v>
      </c>
      <c r="AO854" s="29" t="s">
        <v>93</v>
      </c>
      <c r="AP854" s="29" t="s">
        <v>94</v>
      </c>
      <c r="AQ854" s="29">
        <v>14.983280000000001</v>
      </c>
      <c r="AR854" s="29" t="s">
        <v>68</v>
      </c>
      <c r="AS854" s="29"/>
      <c r="AT854" s="29"/>
      <c r="AU854" s="29" t="s">
        <v>591</v>
      </c>
      <c r="AV854" s="29" t="s">
        <v>592</v>
      </c>
      <c r="AW854" s="29">
        <v>27.855319999999999</v>
      </c>
      <c r="AX854" s="29" t="s">
        <v>3346</v>
      </c>
      <c r="AY854" s="29" t="s">
        <v>3347</v>
      </c>
      <c r="AZ854" s="3">
        <v>519</v>
      </c>
      <c r="BA854" s="29" t="s">
        <v>213</v>
      </c>
      <c r="BB854" s="29">
        <v>519</v>
      </c>
      <c r="BC854" s="29" t="s">
        <v>60</v>
      </c>
      <c r="BD854" s="29" t="s">
        <v>60</v>
      </c>
      <c r="BE854" s="29" t="s">
        <v>3348</v>
      </c>
      <c r="BF854" s="31" t="str">
        <f>IFERROR(VLOOKUP(Data_Power_app[[#This Row],[PRO ODER]],'Result'!H:J,3,0),"")</f>
        <v>LAMINATION 1</v>
      </c>
      <c r="BG854" s="13" t="str">
        <f>IFERROR(VLOOKUP(Data_Power_app[[#This Row],[PRO ODER]]&amp;"LAM",'Real Time'!A:E,4,0),"")</f>
        <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7">
        <v>893</v>
      </c>
      <c r="B855" s="29" t="s">
        <v>7949</v>
      </c>
      <c r="C855" s="29" t="s">
        <v>7659</v>
      </c>
      <c r="D855" s="29" t="s">
        <v>86</v>
      </c>
      <c r="E855" s="29" t="s">
        <v>201</v>
      </c>
      <c r="F855" s="29" t="s">
        <v>72</v>
      </c>
      <c r="G855" s="29">
        <v>6585</v>
      </c>
      <c r="H855" s="4">
        <v>45817</v>
      </c>
      <c r="I855" s="4">
        <v>45815</v>
      </c>
      <c r="J855" s="4">
        <v>45815</v>
      </c>
      <c r="K855" s="4">
        <v>45817</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119</v>
      </c>
      <c r="AH855" s="29" t="s">
        <v>240</v>
      </c>
      <c r="AI855" s="29" t="s">
        <v>3345</v>
      </c>
      <c r="AJ855" s="29" t="s">
        <v>74</v>
      </c>
      <c r="AK855" s="29" t="s">
        <v>100</v>
      </c>
      <c r="AL855" s="29" t="s">
        <v>188</v>
      </c>
      <c r="AM855" s="29" t="s">
        <v>189</v>
      </c>
      <c r="AN855" s="29">
        <v>196.04391000000001</v>
      </c>
      <c r="AO855" s="29" t="s">
        <v>93</v>
      </c>
      <c r="AP855" s="29" t="s">
        <v>94</v>
      </c>
      <c r="AQ855" s="29">
        <v>196.04391000000001</v>
      </c>
      <c r="AR855" s="29" t="s">
        <v>68</v>
      </c>
      <c r="AS855" s="29"/>
      <c r="AT855" s="29"/>
      <c r="AU855" s="29" t="s">
        <v>591</v>
      </c>
      <c r="AV855" s="29" t="s">
        <v>592</v>
      </c>
      <c r="AW855" s="29">
        <v>364.45792</v>
      </c>
      <c r="AX855" s="29" t="s">
        <v>3346</v>
      </c>
      <c r="AY855" s="29" t="s">
        <v>3347</v>
      </c>
      <c r="AZ855" s="3">
        <v>6585</v>
      </c>
      <c r="BA855" s="29" t="s">
        <v>213</v>
      </c>
      <c r="BB855" s="29">
        <v>6585</v>
      </c>
      <c r="BC855" s="29" t="s">
        <v>60</v>
      </c>
      <c r="BD855" s="29" t="s">
        <v>60</v>
      </c>
      <c r="BE855" s="29" t="s">
        <v>3348</v>
      </c>
      <c r="BF855" s="31" t="str">
        <f>IFERROR(VLOOKUP(Data_Power_app[[#This Row],[PRO ODER]],'Result'!H:J,3,0),"")</f>
        <v>LAMINATION 1</v>
      </c>
      <c r="BG855" s="13" t="str">
        <f>IFERROR(VLOOKUP(Data_Power_app[[#This Row],[PRO ODER]]&amp;"LAM",'Real Time'!A:E,4,0),"")</f>
        <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7">
        <v>894</v>
      </c>
      <c r="B856" s="29" t="s">
        <v>7950</v>
      </c>
      <c r="C856" s="29" t="s">
        <v>7667</v>
      </c>
      <c r="D856" s="29" t="s">
        <v>86</v>
      </c>
      <c r="E856" s="29" t="s">
        <v>201</v>
      </c>
      <c r="F856" s="29" t="s">
        <v>72</v>
      </c>
      <c r="G856" s="29">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29" t="s">
        <v>1106</v>
      </c>
      <c r="AH856" s="29" t="s">
        <v>240</v>
      </c>
      <c r="AI856" s="29" t="s">
        <v>5460</v>
      </c>
      <c r="AJ856" s="29" t="s">
        <v>74</v>
      </c>
      <c r="AK856" s="29" t="s">
        <v>100</v>
      </c>
      <c r="AL856" s="29" t="s">
        <v>233</v>
      </c>
      <c r="AM856" s="29" t="s">
        <v>234</v>
      </c>
      <c r="AN856" s="29">
        <v>164.00281000000001</v>
      </c>
      <c r="AO856" s="29" t="s">
        <v>68</v>
      </c>
      <c r="AP856" s="29"/>
      <c r="AQ856" s="29"/>
      <c r="AR856" s="29" t="s">
        <v>68</v>
      </c>
      <c r="AS856" s="29"/>
      <c r="AT856" s="29"/>
      <c r="AU856" s="29" t="s">
        <v>250</v>
      </c>
      <c r="AV856" s="29" t="s">
        <v>251</v>
      </c>
      <c r="AW856" s="29">
        <v>358.68664999999999</v>
      </c>
      <c r="AX856" s="29" t="s">
        <v>5461</v>
      </c>
      <c r="AY856" s="29" t="s">
        <v>5462</v>
      </c>
      <c r="AZ856" s="3">
        <v>6537</v>
      </c>
      <c r="BA856" s="29" t="s">
        <v>213</v>
      </c>
      <c r="BB856" s="29">
        <v>6537</v>
      </c>
      <c r="BC856" s="29" t="s">
        <v>60</v>
      </c>
      <c r="BD856" s="29" t="s">
        <v>60</v>
      </c>
      <c r="BE856" s="29" t="s">
        <v>1529</v>
      </c>
      <c r="BF856" s="31" t="str">
        <f>IFERROR(VLOOKUP(Data_Power_app[[#This Row],[PRO ODER]],'Result'!H:J,3,0),"")</f>
        <v>LAMINATION 4</v>
      </c>
      <c r="BG856" s="13"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895</v>
      </c>
      <c r="B857" s="29" t="s">
        <v>7951</v>
      </c>
      <c r="C857" s="29" t="s">
        <v>7568</v>
      </c>
      <c r="D857" s="29" t="s">
        <v>86</v>
      </c>
      <c r="E857" s="29" t="s">
        <v>235</v>
      </c>
      <c r="F857" s="29" t="s">
        <v>72</v>
      </c>
      <c r="G857" s="29">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7.0239999999999997E-2</v>
      </c>
      <c r="AO857" s="29" t="s">
        <v>68</v>
      </c>
      <c r="AP857" s="29"/>
      <c r="AQ857" s="29"/>
      <c r="AR857" s="29" t="s">
        <v>68</v>
      </c>
      <c r="AS857" s="29"/>
      <c r="AT857" s="29"/>
      <c r="AU857" s="29" t="s">
        <v>1559</v>
      </c>
      <c r="AV857" s="29" t="s">
        <v>1560</v>
      </c>
      <c r="AW857" s="29">
        <v>0.15357000000000001</v>
      </c>
      <c r="AX857" s="29" t="s">
        <v>3298</v>
      </c>
      <c r="AY857" s="29" t="s">
        <v>3299</v>
      </c>
      <c r="AZ857" s="3">
        <v>3</v>
      </c>
      <c r="BA857" s="29" t="s">
        <v>213</v>
      </c>
      <c r="BB857" s="29">
        <v>3</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896</v>
      </c>
      <c r="B858" s="29" t="s">
        <v>7952</v>
      </c>
      <c r="C858" s="29" t="s">
        <v>7570</v>
      </c>
      <c r="D858" s="29" t="s">
        <v>86</v>
      </c>
      <c r="E858" s="29" t="s">
        <v>235</v>
      </c>
      <c r="F858" s="29" t="s">
        <v>72</v>
      </c>
      <c r="G858" s="29">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7.0239999999999997E-2</v>
      </c>
      <c r="AO858" s="29" t="s">
        <v>68</v>
      </c>
      <c r="AP858" s="29"/>
      <c r="AQ858" s="29"/>
      <c r="AR858" s="29" t="s">
        <v>68</v>
      </c>
      <c r="AS858" s="29"/>
      <c r="AT858" s="29"/>
      <c r="AU858" s="29" t="s">
        <v>1559</v>
      </c>
      <c r="AV858" s="29" t="s">
        <v>1560</v>
      </c>
      <c r="AW858" s="29">
        <v>0.15357000000000001</v>
      </c>
      <c r="AX858" s="29" t="s">
        <v>3298</v>
      </c>
      <c r="AY858" s="29" t="s">
        <v>3299</v>
      </c>
      <c r="AZ858" s="3">
        <v>3</v>
      </c>
      <c r="BA858" s="29" t="s">
        <v>213</v>
      </c>
      <c r="BB858" s="29">
        <v>3</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897</v>
      </c>
      <c r="B859" s="29" t="s">
        <v>7953</v>
      </c>
      <c r="C859" s="29" t="s">
        <v>7571</v>
      </c>
      <c r="D859" s="29" t="s">
        <v>86</v>
      </c>
      <c r="E859" s="29" t="s">
        <v>235</v>
      </c>
      <c r="F859" s="29" t="s">
        <v>72</v>
      </c>
      <c r="G859" s="29">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7.0239999999999997E-2</v>
      </c>
      <c r="AO859" s="29" t="s">
        <v>68</v>
      </c>
      <c r="AP859" s="29"/>
      <c r="AQ859" s="29"/>
      <c r="AR859" s="29" t="s">
        <v>68</v>
      </c>
      <c r="AS859" s="29"/>
      <c r="AT859" s="29"/>
      <c r="AU859" s="29" t="s">
        <v>1559</v>
      </c>
      <c r="AV859" s="29" t="s">
        <v>1560</v>
      </c>
      <c r="AW859" s="29">
        <v>0.15357000000000001</v>
      </c>
      <c r="AX859" s="29" t="s">
        <v>3298</v>
      </c>
      <c r="AY859" s="29" t="s">
        <v>3299</v>
      </c>
      <c r="AZ859" s="3">
        <v>3</v>
      </c>
      <c r="BA859" s="29" t="s">
        <v>213</v>
      </c>
      <c r="BB859" s="29">
        <v>3</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898</v>
      </c>
      <c r="B860" s="29" t="s">
        <v>7954</v>
      </c>
      <c r="C860" s="29" t="s">
        <v>7572</v>
      </c>
      <c r="D860" s="29" t="s">
        <v>86</v>
      </c>
      <c r="E860" s="29" t="s">
        <v>235</v>
      </c>
      <c r="F860" s="29" t="s">
        <v>72</v>
      </c>
      <c r="G860" s="29">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6.4360000000000001E-2</v>
      </c>
      <c r="AO860" s="29" t="s">
        <v>68</v>
      </c>
      <c r="AP860" s="29"/>
      <c r="AQ860" s="29"/>
      <c r="AR860" s="29" t="s">
        <v>68</v>
      </c>
      <c r="AS860" s="29"/>
      <c r="AT860" s="29"/>
      <c r="AU860" s="29" t="s">
        <v>1559</v>
      </c>
      <c r="AV860" s="29" t="s">
        <v>1560</v>
      </c>
      <c r="AW860" s="29">
        <v>0.14077999999999999</v>
      </c>
      <c r="AX860" s="29" t="s">
        <v>3298</v>
      </c>
      <c r="AY860" s="29" t="s">
        <v>3299</v>
      </c>
      <c r="AZ860" s="3">
        <v>3</v>
      </c>
      <c r="BA860" s="29" t="s">
        <v>213</v>
      </c>
      <c r="BB860" s="29">
        <v>3</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899</v>
      </c>
      <c r="B861" s="29" t="s">
        <v>7955</v>
      </c>
      <c r="C861" s="29" t="s">
        <v>7573</v>
      </c>
      <c r="D861" s="29" t="s">
        <v>86</v>
      </c>
      <c r="E861" s="29" t="s">
        <v>235</v>
      </c>
      <c r="F861" s="29" t="s">
        <v>72</v>
      </c>
      <c r="G861" s="29">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0.26706000000000002</v>
      </c>
      <c r="AO861" s="29" t="s">
        <v>68</v>
      </c>
      <c r="AP861" s="29"/>
      <c r="AQ861" s="29"/>
      <c r="AR861" s="29" t="s">
        <v>68</v>
      </c>
      <c r="AS861" s="29"/>
      <c r="AT861" s="29"/>
      <c r="AU861" s="29" t="s">
        <v>1559</v>
      </c>
      <c r="AV861" s="29" t="s">
        <v>1560</v>
      </c>
      <c r="AW861" s="29">
        <v>0.58401000000000003</v>
      </c>
      <c r="AX861" s="29" t="s">
        <v>3298</v>
      </c>
      <c r="AY861" s="29" t="s">
        <v>3299</v>
      </c>
      <c r="AZ861" s="3">
        <v>7</v>
      </c>
      <c r="BA861" s="29" t="s">
        <v>213</v>
      </c>
      <c r="BB861" s="29">
        <v>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900</v>
      </c>
      <c r="B862" s="29" t="s">
        <v>7956</v>
      </c>
      <c r="C862" s="29" t="s">
        <v>7574</v>
      </c>
      <c r="D862" s="29" t="s">
        <v>86</v>
      </c>
      <c r="E862" s="29" t="s">
        <v>235</v>
      </c>
      <c r="F862" s="29" t="s">
        <v>72</v>
      </c>
      <c r="G862" s="29">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0.83933000000000002</v>
      </c>
      <c r="AO862" s="29" t="s">
        <v>68</v>
      </c>
      <c r="AP862" s="29"/>
      <c r="AQ862" s="29"/>
      <c r="AR862" s="29" t="s">
        <v>68</v>
      </c>
      <c r="AS862" s="29"/>
      <c r="AT862" s="29"/>
      <c r="AU862" s="29" t="s">
        <v>1559</v>
      </c>
      <c r="AV862" s="29" t="s">
        <v>1560</v>
      </c>
      <c r="AW862" s="29">
        <v>1.8354600000000001</v>
      </c>
      <c r="AX862" s="29" t="s">
        <v>3298</v>
      </c>
      <c r="AY862" s="29" t="s">
        <v>3299</v>
      </c>
      <c r="AZ862" s="3">
        <v>22</v>
      </c>
      <c r="BA862" s="29" t="s">
        <v>213</v>
      </c>
      <c r="BB862" s="29">
        <v>22</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901</v>
      </c>
      <c r="B863" s="29" t="s">
        <v>7957</v>
      </c>
      <c r="C863" s="29" t="s">
        <v>7575</v>
      </c>
      <c r="D863" s="29" t="s">
        <v>86</v>
      </c>
      <c r="E863" s="29" t="s">
        <v>235</v>
      </c>
      <c r="F863" s="29" t="s">
        <v>72</v>
      </c>
      <c r="G863" s="29">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3297</v>
      </c>
      <c r="AJ863" s="29" t="s">
        <v>74</v>
      </c>
      <c r="AK863" s="29" t="s">
        <v>100</v>
      </c>
      <c r="AL863" s="29" t="s">
        <v>237</v>
      </c>
      <c r="AM863" s="29" t="s">
        <v>238</v>
      </c>
      <c r="AN863" s="29">
        <v>1.37344</v>
      </c>
      <c r="AO863" s="29" t="s">
        <v>68</v>
      </c>
      <c r="AP863" s="29"/>
      <c r="AQ863" s="29"/>
      <c r="AR863" s="29" t="s">
        <v>68</v>
      </c>
      <c r="AS863" s="29"/>
      <c r="AT863" s="29"/>
      <c r="AU863" s="29" t="s">
        <v>1559</v>
      </c>
      <c r="AV863" s="29" t="s">
        <v>1560</v>
      </c>
      <c r="AW863" s="29">
        <v>3.0034800000000001</v>
      </c>
      <c r="AX863" s="29" t="s">
        <v>3298</v>
      </c>
      <c r="AY863" s="29" t="s">
        <v>3299</v>
      </c>
      <c r="AZ863" s="3">
        <v>36</v>
      </c>
      <c r="BA863" s="29" t="s">
        <v>213</v>
      </c>
      <c r="BB863" s="29">
        <v>36</v>
      </c>
      <c r="BC863" s="29" t="s">
        <v>60</v>
      </c>
      <c r="BD863" s="29" t="s">
        <v>60</v>
      </c>
      <c r="BE863" s="29" t="s">
        <v>239</v>
      </c>
      <c r="BF863" s="31" t="str">
        <f>IFERROR(VLOOKUP(Data_Power_app[[#This Row],[PRO ODER]],'Result'!H:J,3,0),"")</f>
        <v>LAMINATION 1</v>
      </c>
      <c r="BG863" s="13" t="str">
        <f>IFERROR(VLOOKUP(Data_Power_app[[#This Row],[PRO ODER]]&amp;"LAM",'Real Time'!A:E,4,0),"")</f>
        <v>ML-07</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902</v>
      </c>
      <c r="B864" s="29" t="s">
        <v>7958</v>
      </c>
      <c r="C864" s="29" t="s">
        <v>7576</v>
      </c>
      <c r="D864" s="29" t="s">
        <v>86</v>
      </c>
      <c r="E864" s="29" t="s">
        <v>235</v>
      </c>
      <c r="F864" s="29" t="s">
        <v>72</v>
      </c>
      <c r="G864" s="29">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3297</v>
      </c>
      <c r="AJ864" s="29" t="s">
        <v>74</v>
      </c>
      <c r="AK864" s="29" t="s">
        <v>100</v>
      </c>
      <c r="AL864" s="29" t="s">
        <v>237</v>
      </c>
      <c r="AM864" s="29" t="s">
        <v>238</v>
      </c>
      <c r="AN864" s="29">
        <v>0.91563000000000005</v>
      </c>
      <c r="AO864" s="29" t="s">
        <v>68</v>
      </c>
      <c r="AP864" s="29"/>
      <c r="AQ864" s="29"/>
      <c r="AR864" s="29" t="s">
        <v>68</v>
      </c>
      <c r="AS864" s="29"/>
      <c r="AT864" s="29"/>
      <c r="AU864" s="29" t="s">
        <v>1559</v>
      </c>
      <c r="AV864" s="29" t="s">
        <v>1560</v>
      </c>
      <c r="AW864" s="29">
        <v>2.0023200000000001</v>
      </c>
      <c r="AX864" s="29" t="s">
        <v>3298</v>
      </c>
      <c r="AY864" s="29" t="s">
        <v>3299</v>
      </c>
      <c r="AZ864" s="3">
        <v>24</v>
      </c>
      <c r="BA864" s="29" t="s">
        <v>213</v>
      </c>
      <c r="BB864" s="29">
        <v>24</v>
      </c>
      <c r="BC864" s="29" t="s">
        <v>60</v>
      </c>
      <c r="BD864" s="29" t="s">
        <v>60</v>
      </c>
      <c r="BE864" s="29" t="s">
        <v>239</v>
      </c>
      <c r="BF864" s="31" t="str">
        <f>IFERROR(VLOOKUP(Data_Power_app[[#This Row],[PRO ODER]],'Result'!H:J,3,0),"")</f>
        <v>LAMINATION 1</v>
      </c>
      <c r="BG864" s="13"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903</v>
      </c>
      <c r="B865" s="29" t="s">
        <v>7959</v>
      </c>
      <c r="C865" s="29" t="s">
        <v>7577</v>
      </c>
      <c r="D865" s="29" t="s">
        <v>86</v>
      </c>
      <c r="E865" s="29" t="s">
        <v>235</v>
      </c>
      <c r="F865" s="29" t="s">
        <v>72</v>
      </c>
      <c r="G865" s="29">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3297</v>
      </c>
      <c r="AJ865" s="29" t="s">
        <v>74</v>
      </c>
      <c r="AK865" s="29" t="s">
        <v>100</v>
      </c>
      <c r="AL865" s="29" t="s">
        <v>237</v>
      </c>
      <c r="AM865" s="29" t="s">
        <v>238</v>
      </c>
      <c r="AN865" s="29">
        <v>2.0941200000000002</v>
      </c>
      <c r="AO865" s="29" t="s">
        <v>68</v>
      </c>
      <c r="AP865" s="29"/>
      <c r="AQ865" s="29"/>
      <c r="AR865" s="29" t="s">
        <v>68</v>
      </c>
      <c r="AS865" s="29"/>
      <c r="AT865" s="29"/>
      <c r="AU865" s="29" t="s">
        <v>1559</v>
      </c>
      <c r="AV865" s="29" t="s">
        <v>1560</v>
      </c>
      <c r="AW865" s="29">
        <v>4.5803099999999999</v>
      </c>
      <c r="AX865" s="29" t="s">
        <v>3298</v>
      </c>
      <c r="AY865" s="29" t="s">
        <v>3299</v>
      </c>
      <c r="AZ865" s="3">
        <v>61</v>
      </c>
      <c r="BA865" s="29" t="s">
        <v>213</v>
      </c>
      <c r="BB865" s="29">
        <v>61</v>
      </c>
      <c r="BC865" s="29" t="s">
        <v>60</v>
      </c>
      <c r="BD865" s="29" t="s">
        <v>60</v>
      </c>
      <c r="BE865" s="29" t="s">
        <v>239</v>
      </c>
      <c r="BF865" s="31" t="str">
        <f>IFERROR(VLOOKUP(Data_Power_app[[#This Row],[PRO ODER]],'Result'!H:J,3,0),"")</f>
        <v>LAMINATION 1</v>
      </c>
      <c r="BG865" s="13"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904</v>
      </c>
      <c r="B866" s="29" t="s">
        <v>7960</v>
      </c>
      <c r="C866" s="29" t="s">
        <v>7578</v>
      </c>
      <c r="D866" s="29" t="s">
        <v>86</v>
      </c>
      <c r="E866" s="29" t="s">
        <v>235</v>
      </c>
      <c r="F866" s="29" t="s">
        <v>72</v>
      </c>
      <c r="G866" s="29">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3297</v>
      </c>
      <c r="AJ866" s="29" t="s">
        <v>74</v>
      </c>
      <c r="AK866" s="29" t="s">
        <v>100</v>
      </c>
      <c r="AL866" s="29" t="s">
        <v>237</v>
      </c>
      <c r="AM866" s="29" t="s">
        <v>238</v>
      </c>
      <c r="AN866" s="29">
        <v>1.5448500000000001</v>
      </c>
      <c r="AO866" s="29" t="s">
        <v>68</v>
      </c>
      <c r="AP866" s="29"/>
      <c r="AQ866" s="29"/>
      <c r="AR866" s="29" t="s">
        <v>68</v>
      </c>
      <c r="AS866" s="29"/>
      <c r="AT866" s="29"/>
      <c r="AU866" s="29" t="s">
        <v>1559</v>
      </c>
      <c r="AV866" s="29" t="s">
        <v>1560</v>
      </c>
      <c r="AW866" s="29">
        <v>3.3789199999999999</v>
      </c>
      <c r="AX866" s="29" t="s">
        <v>3298</v>
      </c>
      <c r="AY866" s="29" t="s">
        <v>3299</v>
      </c>
      <c r="AZ866" s="3">
        <v>45</v>
      </c>
      <c r="BA866" s="29" t="s">
        <v>213</v>
      </c>
      <c r="BB866" s="29">
        <v>45</v>
      </c>
      <c r="BC866" s="29" t="s">
        <v>60</v>
      </c>
      <c r="BD866" s="29" t="s">
        <v>60</v>
      </c>
      <c r="BE866" s="29" t="s">
        <v>239</v>
      </c>
      <c r="BF866" s="31" t="str">
        <f>IFERROR(VLOOKUP(Data_Power_app[[#This Row],[PRO ODER]],'Result'!H:J,3,0),"")</f>
        <v>LAMINATION 1</v>
      </c>
      <c r="BG866" s="13"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905</v>
      </c>
      <c r="B867" s="29" t="s">
        <v>7961</v>
      </c>
      <c r="C867" s="29" t="s">
        <v>7579</v>
      </c>
      <c r="D867" s="29" t="s">
        <v>86</v>
      </c>
      <c r="E867" s="29" t="s">
        <v>235</v>
      </c>
      <c r="F867" s="29" t="s">
        <v>72</v>
      </c>
      <c r="G867" s="29">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3297</v>
      </c>
      <c r="AJ867" s="29" t="s">
        <v>74</v>
      </c>
      <c r="AK867" s="29" t="s">
        <v>100</v>
      </c>
      <c r="AL867" s="29" t="s">
        <v>237</v>
      </c>
      <c r="AM867" s="29" t="s">
        <v>238</v>
      </c>
      <c r="AN867" s="29">
        <v>2.6434000000000002</v>
      </c>
      <c r="AO867" s="29" t="s">
        <v>68</v>
      </c>
      <c r="AP867" s="29"/>
      <c r="AQ867" s="29"/>
      <c r="AR867" s="29" t="s">
        <v>68</v>
      </c>
      <c r="AS867" s="29"/>
      <c r="AT867" s="29"/>
      <c r="AU867" s="29" t="s">
        <v>1559</v>
      </c>
      <c r="AV867" s="29" t="s">
        <v>1560</v>
      </c>
      <c r="AW867" s="29">
        <v>5.7816999999999998</v>
      </c>
      <c r="AX867" s="29" t="s">
        <v>3298</v>
      </c>
      <c r="AY867" s="29" t="s">
        <v>3299</v>
      </c>
      <c r="AZ867" s="3">
        <v>77</v>
      </c>
      <c r="BA867" s="29" t="s">
        <v>213</v>
      </c>
      <c r="BB867" s="29">
        <v>77</v>
      </c>
      <c r="BC867" s="29" t="s">
        <v>60</v>
      </c>
      <c r="BD867" s="29" t="s">
        <v>60</v>
      </c>
      <c r="BE867" s="29" t="s">
        <v>239</v>
      </c>
      <c r="BF867" s="31" t="str">
        <f>IFERROR(VLOOKUP(Data_Power_app[[#This Row],[PRO ODER]],'Result'!H:J,3,0),"")</f>
        <v>LAMINATION 1</v>
      </c>
      <c r="BG867" s="13"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906</v>
      </c>
      <c r="B868" s="29" t="s">
        <v>7962</v>
      </c>
      <c r="C868" s="29" t="s">
        <v>7580</v>
      </c>
      <c r="D868" s="29" t="s">
        <v>86</v>
      </c>
      <c r="E868" s="29" t="s">
        <v>235</v>
      </c>
      <c r="F868" s="29" t="s">
        <v>72</v>
      </c>
      <c r="G868" s="29">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3297</v>
      </c>
      <c r="AJ868" s="29" t="s">
        <v>74</v>
      </c>
      <c r="AK868" s="29" t="s">
        <v>100</v>
      </c>
      <c r="AL868" s="29" t="s">
        <v>237</v>
      </c>
      <c r="AM868" s="29" t="s">
        <v>238</v>
      </c>
      <c r="AN868" s="29">
        <v>2.3344299999999998</v>
      </c>
      <c r="AO868" s="29" t="s">
        <v>68</v>
      </c>
      <c r="AP868" s="29"/>
      <c r="AQ868" s="29"/>
      <c r="AR868" s="29" t="s">
        <v>68</v>
      </c>
      <c r="AS868" s="29"/>
      <c r="AT868" s="29"/>
      <c r="AU868" s="29" t="s">
        <v>1559</v>
      </c>
      <c r="AV868" s="29" t="s">
        <v>1560</v>
      </c>
      <c r="AW868" s="29">
        <v>5.1059200000000002</v>
      </c>
      <c r="AX868" s="29" t="s">
        <v>3298</v>
      </c>
      <c r="AY868" s="29" t="s">
        <v>3299</v>
      </c>
      <c r="AZ868" s="3">
        <v>68</v>
      </c>
      <c r="BA868" s="29" t="s">
        <v>213</v>
      </c>
      <c r="BB868" s="29">
        <v>68</v>
      </c>
      <c r="BC868" s="29" t="s">
        <v>60</v>
      </c>
      <c r="BD868" s="29" t="s">
        <v>60</v>
      </c>
      <c r="BE868" s="29" t="s">
        <v>239</v>
      </c>
      <c r="BF868" s="31" t="str">
        <f>IFERROR(VLOOKUP(Data_Power_app[[#This Row],[PRO ODER]],'Result'!H:J,3,0),"")</f>
        <v>LAMINATION 1</v>
      </c>
      <c r="BG868" s="13"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907</v>
      </c>
      <c r="B869" s="29" t="s">
        <v>7963</v>
      </c>
      <c r="C869" s="29" t="s">
        <v>7581</v>
      </c>
      <c r="D869" s="29" t="s">
        <v>86</v>
      </c>
      <c r="E869" s="29" t="s">
        <v>235</v>
      </c>
      <c r="F869" s="29" t="s">
        <v>72</v>
      </c>
      <c r="G869" s="29">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3297</v>
      </c>
      <c r="AJ869" s="29" t="s">
        <v>74</v>
      </c>
      <c r="AK869" s="29" t="s">
        <v>100</v>
      </c>
      <c r="AL869" s="29" t="s">
        <v>237</v>
      </c>
      <c r="AM869" s="29" t="s">
        <v>238</v>
      </c>
      <c r="AN869" s="29">
        <v>2.84938</v>
      </c>
      <c r="AO869" s="29" t="s">
        <v>68</v>
      </c>
      <c r="AP869" s="29"/>
      <c r="AQ869" s="29"/>
      <c r="AR869" s="29" t="s">
        <v>68</v>
      </c>
      <c r="AS869" s="29"/>
      <c r="AT869" s="29"/>
      <c r="AU869" s="29" t="s">
        <v>1559</v>
      </c>
      <c r="AV869" s="29" t="s">
        <v>1560</v>
      </c>
      <c r="AW869" s="29">
        <v>6.2322199999999999</v>
      </c>
      <c r="AX869" s="29" t="s">
        <v>3298</v>
      </c>
      <c r="AY869" s="29" t="s">
        <v>3299</v>
      </c>
      <c r="AZ869" s="3">
        <v>83</v>
      </c>
      <c r="BA869" s="29" t="s">
        <v>213</v>
      </c>
      <c r="BB869" s="29">
        <v>83</v>
      </c>
      <c r="BC869" s="29" t="s">
        <v>60</v>
      </c>
      <c r="BD869" s="29" t="s">
        <v>60</v>
      </c>
      <c r="BE869" s="29" t="s">
        <v>239</v>
      </c>
      <c r="BF869" s="31" t="str">
        <f>IFERROR(VLOOKUP(Data_Power_app[[#This Row],[PRO ODER]],'Result'!H:J,3,0),"")</f>
        <v>LAMINATION 1</v>
      </c>
      <c r="BG869" s="13"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908</v>
      </c>
      <c r="B870" s="29" t="s">
        <v>7964</v>
      </c>
      <c r="C870" s="29" t="s">
        <v>7582</v>
      </c>
      <c r="D870" s="29" t="s">
        <v>86</v>
      </c>
      <c r="E870" s="29" t="s">
        <v>235</v>
      </c>
      <c r="F870" s="29" t="s">
        <v>72</v>
      </c>
      <c r="G870" s="29">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3297</v>
      </c>
      <c r="AJ870" s="29" t="s">
        <v>74</v>
      </c>
      <c r="AK870" s="29" t="s">
        <v>100</v>
      </c>
      <c r="AL870" s="29" t="s">
        <v>237</v>
      </c>
      <c r="AM870" s="29" t="s">
        <v>238</v>
      </c>
      <c r="AN870" s="29">
        <v>6.4360000000000001E-2</v>
      </c>
      <c r="AO870" s="29" t="s">
        <v>68</v>
      </c>
      <c r="AP870" s="29"/>
      <c r="AQ870" s="29"/>
      <c r="AR870" s="29" t="s">
        <v>68</v>
      </c>
      <c r="AS870" s="29"/>
      <c r="AT870" s="29"/>
      <c r="AU870" s="29" t="s">
        <v>1559</v>
      </c>
      <c r="AV870" s="29" t="s">
        <v>1560</v>
      </c>
      <c r="AW870" s="29">
        <v>0.14077999999999999</v>
      </c>
      <c r="AX870" s="29" t="s">
        <v>3298</v>
      </c>
      <c r="AY870" s="29" t="s">
        <v>3299</v>
      </c>
      <c r="AZ870" s="3">
        <v>3</v>
      </c>
      <c r="BA870" s="29" t="s">
        <v>213</v>
      </c>
      <c r="BB870" s="29">
        <v>3</v>
      </c>
      <c r="BC870" s="29" t="s">
        <v>60</v>
      </c>
      <c r="BD870" s="29" t="s">
        <v>60</v>
      </c>
      <c r="BE870" s="29" t="s">
        <v>239</v>
      </c>
      <c r="BF870" s="31" t="str">
        <f>IFERROR(VLOOKUP(Data_Power_app[[#This Row],[PRO ODER]],'Result'!H:J,3,0),"")</f>
        <v>LAMINATION 1</v>
      </c>
      <c r="BG870" s="13"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909</v>
      </c>
      <c r="B871" s="29" t="s">
        <v>7965</v>
      </c>
      <c r="C871" s="29" t="s">
        <v>7583</v>
      </c>
      <c r="D871" s="29" t="s">
        <v>86</v>
      </c>
      <c r="E871" s="29" t="s">
        <v>235</v>
      </c>
      <c r="F871" s="29" t="s">
        <v>72</v>
      </c>
      <c r="G871" s="29">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3297</v>
      </c>
      <c r="AJ871" s="29" t="s">
        <v>74</v>
      </c>
      <c r="AK871" s="29" t="s">
        <v>100</v>
      </c>
      <c r="AL871" s="29" t="s">
        <v>237</v>
      </c>
      <c r="AM871" s="29" t="s">
        <v>238</v>
      </c>
      <c r="AN871" s="29">
        <v>0.50822999999999996</v>
      </c>
      <c r="AO871" s="29" t="s">
        <v>68</v>
      </c>
      <c r="AP871" s="29"/>
      <c r="AQ871" s="29"/>
      <c r="AR871" s="29" t="s">
        <v>68</v>
      </c>
      <c r="AS871" s="29"/>
      <c r="AT871" s="29"/>
      <c r="AU871" s="29" t="s">
        <v>1559</v>
      </c>
      <c r="AV871" s="29" t="s">
        <v>1560</v>
      </c>
      <c r="AW871" s="29">
        <v>1.1117699999999999</v>
      </c>
      <c r="AX871" s="29" t="s">
        <v>3298</v>
      </c>
      <c r="AY871" s="29" t="s">
        <v>3299</v>
      </c>
      <c r="AZ871" s="3">
        <v>19</v>
      </c>
      <c r="BA871" s="29" t="s">
        <v>213</v>
      </c>
      <c r="BB871" s="29">
        <v>19</v>
      </c>
      <c r="BC871" s="29" t="s">
        <v>60</v>
      </c>
      <c r="BD871" s="29" t="s">
        <v>60</v>
      </c>
      <c r="BE871" s="29" t="s">
        <v>239</v>
      </c>
      <c r="BF871" s="31" t="str">
        <f>IFERROR(VLOOKUP(Data_Power_app[[#This Row],[PRO ODER]],'Result'!H:J,3,0),"")</f>
        <v>LAMINATION 1</v>
      </c>
      <c r="BG871" s="13"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910</v>
      </c>
      <c r="B872" s="29" t="s">
        <v>7966</v>
      </c>
      <c r="C872" s="29" t="s">
        <v>7584</v>
      </c>
      <c r="D872" s="29" t="s">
        <v>86</v>
      </c>
      <c r="E872" s="29" t="s">
        <v>235</v>
      </c>
      <c r="F872" s="29" t="s">
        <v>72</v>
      </c>
      <c r="G872" s="29">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3297</v>
      </c>
      <c r="AJ872" s="29" t="s">
        <v>74</v>
      </c>
      <c r="AK872" s="29" t="s">
        <v>100</v>
      </c>
      <c r="AL872" s="29" t="s">
        <v>237</v>
      </c>
      <c r="AM872" s="29" t="s">
        <v>238</v>
      </c>
      <c r="AN872" s="29">
        <v>0.50822999999999996</v>
      </c>
      <c r="AO872" s="29" t="s">
        <v>68</v>
      </c>
      <c r="AP872" s="29"/>
      <c r="AQ872" s="29"/>
      <c r="AR872" s="29" t="s">
        <v>68</v>
      </c>
      <c r="AS872" s="29"/>
      <c r="AT872" s="29"/>
      <c r="AU872" s="29" t="s">
        <v>1559</v>
      </c>
      <c r="AV872" s="29" t="s">
        <v>1560</v>
      </c>
      <c r="AW872" s="29">
        <v>1.1117699999999999</v>
      </c>
      <c r="AX872" s="29" t="s">
        <v>3298</v>
      </c>
      <c r="AY872" s="29" t="s">
        <v>3299</v>
      </c>
      <c r="AZ872" s="3">
        <v>19</v>
      </c>
      <c r="BA872" s="29" t="s">
        <v>213</v>
      </c>
      <c r="BB872" s="29">
        <v>19</v>
      </c>
      <c r="BC872" s="29" t="s">
        <v>60</v>
      </c>
      <c r="BD872" s="29" t="s">
        <v>60</v>
      </c>
      <c r="BE872" s="29" t="s">
        <v>239</v>
      </c>
      <c r="BF872" s="31" t="str">
        <f>IFERROR(VLOOKUP(Data_Power_app[[#This Row],[PRO ODER]],'Result'!H:J,3,0),"")</f>
        <v>LAMINATION 1</v>
      </c>
      <c r="BG872" s="13"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911</v>
      </c>
      <c r="B873" s="29" t="s">
        <v>7967</v>
      </c>
      <c r="C873" s="29" t="s">
        <v>7585</v>
      </c>
      <c r="D873" s="29" t="s">
        <v>86</v>
      </c>
      <c r="E873" s="29" t="s">
        <v>235</v>
      </c>
      <c r="F873" s="29" t="s">
        <v>72</v>
      </c>
      <c r="G873" s="29">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3297</v>
      </c>
      <c r="AJ873" s="29" t="s">
        <v>74</v>
      </c>
      <c r="AK873" s="29" t="s">
        <v>100</v>
      </c>
      <c r="AL873" s="29" t="s">
        <v>237</v>
      </c>
      <c r="AM873" s="29" t="s">
        <v>238</v>
      </c>
      <c r="AN873" s="29">
        <v>0.90947</v>
      </c>
      <c r="AO873" s="29" t="s">
        <v>68</v>
      </c>
      <c r="AP873" s="29"/>
      <c r="AQ873" s="29"/>
      <c r="AR873" s="29" t="s">
        <v>68</v>
      </c>
      <c r="AS873" s="29"/>
      <c r="AT873" s="29"/>
      <c r="AU873" s="29" t="s">
        <v>1559</v>
      </c>
      <c r="AV873" s="29" t="s">
        <v>1560</v>
      </c>
      <c r="AW873" s="29">
        <v>1.98949</v>
      </c>
      <c r="AX873" s="29" t="s">
        <v>3298</v>
      </c>
      <c r="AY873" s="29" t="s">
        <v>3299</v>
      </c>
      <c r="AZ873" s="3">
        <v>34</v>
      </c>
      <c r="BA873" s="29" t="s">
        <v>213</v>
      </c>
      <c r="BB873" s="29">
        <v>34</v>
      </c>
      <c r="BC873" s="29" t="s">
        <v>60</v>
      </c>
      <c r="BD873" s="29" t="s">
        <v>60</v>
      </c>
      <c r="BE873" s="29" t="s">
        <v>239</v>
      </c>
      <c r="BF873" s="31" t="str">
        <f>IFERROR(VLOOKUP(Data_Power_app[[#This Row],[PRO ODER]],'Result'!H:J,3,0),"")</f>
        <v>LAMINATION 1</v>
      </c>
      <c r="BG873" s="13"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912</v>
      </c>
      <c r="B874" s="29" t="s">
        <v>7968</v>
      </c>
      <c r="C874" s="29" t="s">
        <v>7586</v>
      </c>
      <c r="D874" s="29" t="s">
        <v>86</v>
      </c>
      <c r="E874" s="29" t="s">
        <v>235</v>
      </c>
      <c r="F874" s="29" t="s">
        <v>72</v>
      </c>
      <c r="G874" s="29">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3297</v>
      </c>
      <c r="AJ874" s="29" t="s">
        <v>74</v>
      </c>
      <c r="AK874" s="29" t="s">
        <v>100</v>
      </c>
      <c r="AL874" s="29" t="s">
        <v>237</v>
      </c>
      <c r="AM874" s="29" t="s">
        <v>238</v>
      </c>
      <c r="AN874" s="29">
        <v>0.96296999999999999</v>
      </c>
      <c r="AO874" s="29" t="s">
        <v>68</v>
      </c>
      <c r="AP874" s="29"/>
      <c r="AQ874" s="29"/>
      <c r="AR874" s="29" t="s">
        <v>68</v>
      </c>
      <c r="AS874" s="29"/>
      <c r="AT874" s="29"/>
      <c r="AU874" s="29" t="s">
        <v>1559</v>
      </c>
      <c r="AV874" s="29" t="s">
        <v>1560</v>
      </c>
      <c r="AW874" s="29">
        <v>2.1065100000000001</v>
      </c>
      <c r="AX874" s="29" t="s">
        <v>3298</v>
      </c>
      <c r="AY874" s="29" t="s">
        <v>3299</v>
      </c>
      <c r="AZ874" s="3">
        <v>36</v>
      </c>
      <c r="BA874" s="29" t="s">
        <v>213</v>
      </c>
      <c r="BB874" s="29">
        <v>36</v>
      </c>
      <c r="BC874" s="29" t="s">
        <v>60</v>
      </c>
      <c r="BD874" s="29" t="s">
        <v>60</v>
      </c>
      <c r="BE874" s="29" t="s">
        <v>239</v>
      </c>
      <c r="BF874" s="31" t="str">
        <f>IFERROR(VLOOKUP(Data_Power_app[[#This Row],[PRO ODER]],'Result'!H:J,3,0),"")</f>
        <v>LAMINATION 1</v>
      </c>
      <c r="BG874" s="13"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913</v>
      </c>
      <c r="B875" s="29" t="s">
        <v>7969</v>
      </c>
      <c r="C875" s="29" t="s">
        <v>7587</v>
      </c>
      <c r="D875" s="29" t="s">
        <v>86</v>
      </c>
      <c r="E875" s="29" t="s">
        <v>235</v>
      </c>
      <c r="F875" s="29" t="s">
        <v>72</v>
      </c>
      <c r="G875" s="29">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3297</v>
      </c>
      <c r="AJ875" s="29" t="s">
        <v>74</v>
      </c>
      <c r="AK875" s="29" t="s">
        <v>100</v>
      </c>
      <c r="AL875" s="29" t="s">
        <v>237</v>
      </c>
      <c r="AM875" s="29" t="s">
        <v>238</v>
      </c>
      <c r="AN875" s="29">
        <v>1.5302100000000001</v>
      </c>
      <c r="AO875" s="29" t="s">
        <v>68</v>
      </c>
      <c r="AP875" s="29"/>
      <c r="AQ875" s="29"/>
      <c r="AR875" s="29" t="s">
        <v>68</v>
      </c>
      <c r="AS875" s="29"/>
      <c r="AT875" s="29"/>
      <c r="AU875" s="29" t="s">
        <v>1559</v>
      </c>
      <c r="AV875" s="29" t="s">
        <v>1560</v>
      </c>
      <c r="AW875" s="29">
        <v>3.3469600000000002</v>
      </c>
      <c r="AX875" s="29" t="s">
        <v>3298</v>
      </c>
      <c r="AY875" s="29" t="s">
        <v>3299</v>
      </c>
      <c r="AZ875" s="3">
        <v>52</v>
      </c>
      <c r="BA875" s="29" t="s">
        <v>213</v>
      </c>
      <c r="BB875" s="29">
        <v>52</v>
      </c>
      <c r="BC875" s="29" t="s">
        <v>60</v>
      </c>
      <c r="BD875" s="29" t="s">
        <v>60</v>
      </c>
      <c r="BE875" s="29" t="s">
        <v>239</v>
      </c>
      <c r="BF875" s="31" t="str">
        <f>IFERROR(VLOOKUP(Data_Power_app[[#This Row],[PRO ODER]],'Result'!H:J,3,0),"")</f>
        <v>LAMINATION 1</v>
      </c>
      <c r="BG875" s="13"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914</v>
      </c>
      <c r="B876" s="29" t="s">
        <v>7970</v>
      </c>
      <c r="C876" s="29" t="s">
        <v>7588</v>
      </c>
      <c r="D876" s="29" t="s">
        <v>86</v>
      </c>
      <c r="E876" s="29" t="s">
        <v>235</v>
      </c>
      <c r="F876" s="29" t="s">
        <v>72</v>
      </c>
      <c r="G876" s="29">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3297</v>
      </c>
      <c r="AJ876" s="29" t="s">
        <v>74</v>
      </c>
      <c r="AK876" s="29" t="s">
        <v>100</v>
      </c>
      <c r="AL876" s="29" t="s">
        <v>237</v>
      </c>
      <c r="AM876" s="29" t="s">
        <v>238</v>
      </c>
      <c r="AN876" s="29">
        <v>1.50078</v>
      </c>
      <c r="AO876" s="29" t="s">
        <v>68</v>
      </c>
      <c r="AP876" s="29"/>
      <c r="AQ876" s="29"/>
      <c r="AR876" s="29" t="s">
        <v>68</v>
      </c>
      <c r="AS876" s="29"/>
      <c r="AT876" s="29"/>
      <c r="AU876" s="29" t="s">
        <v>1559</v>
      </c>
      <c r="AV876" s="29" t="s">
        <v>1560</v>
      </c>
      <c r="AW876" s="29">
        <v>3.2826</v>
      </c>
      <c r="AX876" s="29" t="s">
        <v>3298</v>
      </c>
      <c r="AY876" s="29" t="s">
        <v>3299</v>
      </c>
      <c r="AZ876" s="3">
        <v>51</v>
      </c>
      <c r="BA876" s="29" t="s">
        <v>213</v>
      </c>
      <c r="BB876" s="29">
        <v>51</v>
      </c>
      <c r="BC876" s="29" t="s">
        <v>60</v>
      </c>
      <c r="BD876" s="29" t="s">
        <v>60</v>
      </c>
      <c r="BE876" s="29" t="s">
        <v>239</v>
      </c>
      <c r="BF876" s="31" t="str">
        <f>IFERROR(VLOOKUP(Data_Power_app[[#This Row],[PRO ODER]],'Result'!H:J,3,0),"")</f>
        <v>LAMINATION 1</v>
      </c>
      <c r="BG876" s="13"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915</v>
      </c>
      <c r="B877" s="29" t="s">
        <v>7971</v>
      </c>
      <c r="C877" s="29" t="s">
        <v>7589</v>
      </c>
      <c r="D877" s="29" t="s">
        <v>86</v>
      </c>
      <c r="E877" s="29" t="s">
        <v>235</v>
      </c>
      <c r="F877" s="29" t="s">
        <v>72</v>
      </c>
      <c r="G877" s="29">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3297</v>
      </c>
      <c r="AJ877" s="29" t="s">
        <v>74</v>
      </c>
      <c r="AK877" s="29" t="s">
        <v>100</v>
      </c>
      <c r="AL877" s="29" t="s">
        <v>237</v>
      </c>
      <c r="AM877" s="29" t="s">
        <v>238</v>
      </c>
      <c r="AN877" s="29">
        <v>2.2658900000000002</v>
      </c>
      <c r="AO877" s="29" t="s">
        <v>68</v>
      </c>
      <c r="AP877" s="29"/>
      <c r="AQ877" s="29"/>
      <c r="AR877" s="29" t="s">
        <v>68</v>
      </c>
      <c r="AS877" s="29"/>
      <c r="AT877" s="29"/>
      <c r="AU877" s="29" t="s">
        <v>1559</v>
      </c>
      <c r="AV877" s="29" t="s">
        <v>1560</v>
      </c>
      <c r="AW877" s="29">
        <v>4.95608</v>
      </c>
      <c r="AX877" s="29" t="s">
        <v>3298</v>
      </c>
      <c r="AY877" s="29" t="s">
        <v>3299</v>
      </c>
      <c r="AZ877" s="3">
        <v>77</v>
      </c>
      <c r="BA877" s="29" t="s">
        <v>213</v>
      </c>
      <c r="BB877" s="29">
        <v>77</v>
      </c>
      <c r="BC877" s="29" t="s">
        <v>60</v>
      </c>
      <c r="BD877" s="29" t="s">
        <v>60</v>
      </c>
      <c r="BE877" s="29" t="s">
        <v>239</v>
      </c>
      <c r="BF877" s="31" t="str">
        <f>IFERROR(VLOOKUP(Data_Power_app[[#This Row],[PRO ODER]],'Result'!H:J,3,0),"")</f>
        <v>LAMINATION 1</v>
      </c>
      <c r="BG877" s="13"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916</v>
      </c>
      <c r="B878" s="29" t="s">
        <v>7972</v>
      </c>
      <c r="C878" s="29" t="s">
        <v>7590</v>
      </c>
      <c r="D878" s="29" t="s">
        <v>86</v>
      </c>
      <c r="E878" s="29" t="s">
        <v>235</v>
      </c>
      <c r="F878" s="29" t="s">
        <v>72</v>
      </c>
      <c r="G878" s="29">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3297</v>
      </c>
      <c r="AJ878" s="29" t="s">
        <v>74</v>
      </c>
      <c r="AK878" s="29" t="s">
        <v>100</v>
      </c>
      <c r="AL878" s="29" t="s">
        <v>237</v>
      </c>
      <c r="AM878" s="29" t="s">
        <v>238</v>
      </c>
      <c r="AN878" s="29">
        <v>1.9716199999999999</v>
      </c>
      <c r="AO878" s="29" t="s">
        <v>68</v>
      </c>
      <c r="AP878" s="29"/>
      <c r="AQ878" s="29"/>
      <c r="AR878" s="29" t="s">
        <v>68</v>
      </c>
      <c r="AS878" s="29"/>
      <c r="AT878" s="29"/>
      <c r="AU878" s="29" t="s">
        <v>1559</v>
      </c>
      <c r="AV878" s="29" t="s">
        <v>1560</v>
      </c>
      <c r="AW878" s="29">
        <v>4.31243</v>
      </c>
      <c r="AX878" s="29" t="s">
        <v>3298</v>
      </c>
      <c r="AY878" s="29" t="s">
        <v>3299</v>
      </c>
      <c r="AZ878" s="3">
        <v>67</v>
      </c>
      <c r="BA878" s="29" t="s">
        <v>213</v>
      </c>
      <c r="BB878" s="29">
        <v>67</v>
      </c>
      <c r="BC878" s="29" t="s">
        <v>60</v>
      </c>
      <c r="BD878" s="29" t="s">
        <v>60</v>
      </c>
      <c r="BE878" s="29" t="s">
        <v>239</v>
      </c>
      <c r="BF878" s="31" t="str">
        <f>IFERROR(VLOOKUP(Data_Power_app[[#This Row],[PRO ODER]],'Result'!H:J,3,0),"")</f>
        <v>LAMINATION 1</v>
      </c>
      <c r="BG878" s="13" t="str">
        <f>IFERROR(VLOOKUP(Data_Power_app[[#This Row],[PRO ODER]]&amp;"LAM",'Real Time'!A:E,4,0),"")</f>
        <v>ML-07</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917</v>
      </c>
      <c r="B879" s="29" t="s">
        <v>7973</v>
      </c>
      <c r="C879" s="29" t="s">
        <v>7591</v>
      </c>
      <c r="D879" s="29" t="s">
        <v>86</v>
      </c>
      <c r="E879" s="29" t="s">
        <v>235</v>
      </c>
      <c r="F879" s="29" t="s">
        <v>72</v>
      </c>
      <c r="G879" s="29">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c r="AG879" s="29" t="s">
        <v>62</v>
      </c>
      <c r="AH879" s="29" t="s">
        <v>236</v>
      </c>
      <c r="AI879" s="29" t="s">
        <v>7974</v>
      </c>
      <c r="AJ879" s="29" t="s">
        <v>74</v>
      </c>
      <c r="AK879" s="29" t="s">
        <v>100</v>
      </c>
      <c r="AL879" s="29" t="s">
        <v>237</v>
      </c>
      <c r="AM879" s="29" t="s">
        <v>238</v>
      </c>
      <c r="AN879" s="29">
        <v>0.30520999999999998</v>
      </c>
      <c r="AO879" s="29" t="s">
        <v>68</v>
      </c>
      <c r="AP879" s="29"/>
      <c r="AQ879" s="29"/>
      <c r="AR879" s="29" t="s">
        <v>68</v>
      </c>
      <c r="AS879" s="29"/>
      <c r="AT879" s="29"/>
      <c r="AU879" s="29" t="s">
        <v>7975</v>
      </c>
      <c r="AV879" s="29" t="s">
        <v>7976</v>
      </c>
      <c r="AW879" s="29">
        <v>0.66744000000000003</v>
      </c>
      <c r="AX879" s="29" t="s">
        <v>7977</v>
      </c>
      <c r="AY879" s="29" t="s">
        <v>7978</v>
      </c>
      <c r="AZ879" s="3">
        <v>8</v>
      </c>
      <c r="BA879" s="29" t="s">
        <v>213</v>
      </c>
      <c r="BB879" s="29">
        <v>8</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918</v>
      </c>
      <c r="B880" s="29" t="s">
        <v>7979</v>
      </c>
      <c r="C880" s="29" t="s">
        <v>7592</v>
      </c>
      <c r="D880" s="29" t="s">
        <v>86</v>
      </c>
      <c r="E880" s="29" t="s">
        <v>235</v>
      </c>
      <c r="F880" s="29" t="s">
        <v>72</v>
      </c>
      <c r="G880" s="29">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c r="AG880" s="29" t="s">
        <v>62</v>
      </c>
      <c r="AH880" s="29" t="s">
        <v>236</v>
      </c>
      <c r="AI880" s="29" t="s">
        <v>7974</v>
      </c>
      <c r="AJ880" s="29" t="s">
        <v>74</v>
      </c>
      <c r="AK880" s="29" t="s">
        <v>100</v>
      </c>
      <c r="AL880" s="29" t="s">
        <v>237</v>
      </c>
      <c r="AM880" s="29" t="s">
        <v>238</v>
      </c>
      <c r="AN880" s="29">
        <v>0.34336</v>
      </c>
      <c r="AO880" s="29" t="s">
        <v>68</v>
      </c>
      <c r="AP880" s="29"/>
      <c r="AQ880" s="29"/>
      <c r="AR880" s="29" t="s">
        <v>68</v>
      </c>
      <c r="AS880" s="29"/>
      <c r="AT880" s="29"/>
      <c r="AU880" s="29" t="s">
        <v>7975</v>
      </c>
      <c r="AV880" s="29" t="s">
        <v>7976</v>
      </c>
      <c r="AW880" s="29">
        <v>0.75087000000000004</v>
      </c>
      <c r="AX880" s="29" t="s">
        <v>7977</v>
      </c>
      <c r="AY880" s="29" t="s">
        <v>7978</v>
      </c>
      <c r="AZ880" s="3">
        <v>9</v>
      </c>
      <c r="BA880" s="29" t="s">
        <v>213</v>
      </c>
      <c r="BB880" s="29">
        <v>9</v>
      </c>
      <c r="BC880" s="29" t="s">
        <v>60</v>
      </c>
      <c r="BD880" s="29" t="s">
        <v>60</v>
      </c>
      <c r="BE880" s="29" t="s">
        <v>239</v>
      </c>
      <c r="BF880" s="31" t="str">
        <f>IFERROR(VLOOKUP(Data_Power_app[[#This Row],[PRO ODER]],'Result'!H:J,3,0),"")</f>
        <v>LAMINATION 1</v>
      </c>
      <c r="BG880" s="13" t="str">
        <f>IFERROR(VLOOKUP(Data_Power_app[[#This Row],[PRO ODER]]&amp;"LAM",'Real Time'!A:E,4,0),"")</f>
        <v>ML-02</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919</v>
      </c>
      <c r="B881" s="29" t="s">
        <v>7980</v>
      </c>
      <c r="C881" s="29" t="s">
        <v>7593</v>
      </c>
      <c r="D881" s="29" t="s">
        <v>86</v>
      </c>
      <c r="E881" s="29" t="s">
        <v>235</v>
      </c>
      <c r="F881" s="29" t="s">
        <v>72</v>
      </c>
      <c r="G881" s="29">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236</v>
      </c>
      <c r="AI881" s="29" t="s">
        <v>7974</v>
      </c>
      <c r="AJ881" s="29" t="s">
        <v>74</v>
      </c>
      <c r="AK881" s="29" t="s">
        <v>100</v>
      </c>
      <c r="AL881" s="29" t="s">
        <v>237</v>
      </c>
      <c r="AM881" s="29" t="s">
        <v>238</v>
      </c>
      <c r="AN881" s="29">
        <v>0.38151000000000002</v>
      </c>
      <c r="AO881" s="29" t="s">
        <v>68</v>
      </c>
      <c r="AP881" s="29"/>
      <c r="AQ881" s="29"/>
      <c r="AR881" s="29" t="s">
        <v>68</v>
      </c>
      <c r="AS881" s="29"/>
      <c r="AT881" s="29"/>
      <c r="AU881" s="29" t="s">
        <v>7975</v>
      </c>
      <c r="AV881" s="29" t="s">
        <v>7976</v>
      </c>
      <c r="AW881" s="29">
        <v>0.83430000000000004</v>
      </c>
      <c r="AX881" s="29" t="s">
        <v>7977</v>
      </c>
      <c r="AY881" s="29" t="s">
        <v>7978</v>
      </c>
      <c r="AZ881" s="3">
        <v>10</v>
      </c>
      <c r="BA881" s="29" t="s">
        <v>213</v>
      </c>
      <c r="BB881" s="29">
        <v>10</v>
      </c>
      <c r="BC881" s="29" t="s">
        <v>60</v>
      </c>
      <c r="BD881" s="29" t="s">
        <v>60</v>
      </c>
      <c r="BE881" s="29" t="s">
        <v>239</v>
      </c>
      <c r="BF881" s="31" t="str">
        <f>IFERROR(VLOOKUP(Data_Power_app[[#This Row],[PRO ODER]],'Result'!H:J,3,0),"")</f>
        <v>LAMINATION 1</v>
      </c>
      <c r="BG881" s="13" t="str">
        <f>IFERROR(VLOOKUP(Data_Power_app[[#This Row],[PRO ODER]]&amp;"LAM",'Real Time'!A:E,4,0),"")</f>
        <v>ML-02</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920</v>
      </c>
      <c r="B882" s="29" t="s">
        <v>7981</v>
      </c>
      <c r="C882" s="29" t="s">
        <v>7594</v>
      </c>
      <c r="D882" s="29" t="s">
        <v>86</v>
      </c>
      <c r="E882" s="29" t="s">
        <v>235</v>
      </c>
      <c r="F882" s="29" t="s">
        <v>72</v>
      </c>
      <c r="G882" s="29">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c r="AG882" s="29" t="s">
        <v>62</v>
      </c>
      <c r="AH882" s="29" t="s">
        <v>236</v>
      </c>
      <c r="AI882" s="29" t="s">
        <v>7974</v>
      </c>
      <c r="AJ882" s="29" t="s">
        <v>74</v>
      </c>
      <c r="AK882" s="29" t="s">
        <v>100</v>
      </c>
      <c r="AL882" s="29" t="s">
        <v>237</v>
      </c>
      <c r="AM882" s="29" t="s">
        <v>238</v>
      </c>
      <c r="AN882" s="29">
        <v>0.80118</v>
      </c>
      <c r="AO882" s="29" t="s">
        <v>68</v>
      </c>
      <c r="AP882" s="29"/>
      <c r="AQ882" s="29"/>
      <c r="AR882" s="29" t="s">
        <v>68</v>
      </c>
      <c r="AS882" s="29"/>
      <c r="AT882" s="29"/>
      <c r="AU882" s="29" t="s">
        <v>7975</v>
      </c>
      <c r="AV882" s="29" t="s">
        <v>7976</v>
      </c>
      <c r="AW882" s="29">
        <v>1.75203</v>
      </c>
      <c r="AX882" s="29" t="s">
        <v>7977</v>
      </c>
      <c r="AY882" s="29" t="s">
        <v>7978</v>
      </c>
      <c r="AZ882" s="3">
        <v>21</v>
      </c>
      <c r="BA882" s="29" t="s">
        <v>213</v>
      </c>
      <c r="BB882" s="29">
        <v>21</v>
      </c>
      <c r="BC882" s="29" t="s">
        <v>60</v>
      </c>
      <c r="BD882" s="29" t="s">
        <v>60</v>
      </c>
      <c r="BE882" s="29" t="s">
        <v>239</v>
      </c>
      <c r="BF882" s="31" t="str">
        <f>IFERROR(VLOOKUP(Data_Power_app[[#This Row],[PRO ODER]],'Result'!H:J,3,0),"")</f>
        <v>LAMINATION 1</v>
      </c>
      <c r="BG882" s="13" t="str">
        <f>IFERROR(VLOOKUP(Data_Power_app[[#This Row],[PRO ODER]]&amp;"LAM",'Real Time'!A:E,4,0),"")</f>
        <v>ML-02</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921</v>
      </c>
      <c r="B883" s="29" t="s">
        <v>7982</v>
      </c>
      <c r="C883" s="29" t="s">
        <v>7595</v>
      </c>
      <c r="D883" s="29" t="s">
        <v>86</v>
      </c>
      <c r="E883" s="29" t="s">
        <v>235</v>
      </c>
      <c r="F883" s="29" t="s">
        <v>72</v>
      </c>
      <c r="G883" s="29">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c r="AG883" s="29" t="s">
        <v>62</v>
      </c>
      <c r="AH883" s="29" t="s">
        <v>236</v>
      </c>
      <c r="AI883" s="29" t="s">
        <v>7974</v>
      </c>
      <c r="AJ883" s="29" t="s">
        <v>74</v>
      </c>
      <c r="AK883" s="29" t="s">
        <v>100</v>
      </c>
      <c r="AL883" s="29" t="s">
        <v>237</v>
      </c>
      <c r="AM883" s="29" t="s">
        <v>238</v>
      </c>
      <c r="AN883" s="29">
        <v>1.57918</v>
      </c>
      <c r="AO883" s="29" t="s">
        <v>68</v>
      </c>
      <c r="AP883" s="29"/>
      <c r="AQ883" s="29"/>
      <c r="AR883" s="29" t="s">
        <v>68</v>
      </c>
      <c r="AS883" s="29"/>
      <c r="AT883" s="29"/>
      <c r="AU883" s="29" t="s">
        <v>7975</v>
      </c>
      <c r="AV883" s="29" t="s">
        <v>7976</v>
      </c>
      <c r="AW883" s="29">
        <v>3.4540000000000002</v>
      </c>
      <c r="AX883" s="29" t="s">
        <v>7977</v>
      </c>
      <c r="AY883" s="29" t="s">
        <v>7978</v>
      </c>
      <c r="AZ883" s="3">
        <v>46</v>
      </c>
      <c r="BA883" s="29" t="s">
        <v>213</v>
      </c>
      <c r="BB883" s="29">
        <v>46</v>
      </c>
      <c r="BC883" s="29" t="s">
        <v>60</v>
      </c>
      <c r="BD883" s="29" t="s">
        <v>60</v>
      </c>
      <c r="BE883" s="29" t="s">
        <v>239</v>
      </c>
      <c r="BF883" s="31" t="str">
        <f>IFERROR(VLOOKUP(Data_Power_app[[#This Row],[PRO ODER]],'Result'!H:J,3,0),"")</f>
        <v>LAMINATION 1</v>
      </c>
      <c r="BG883" s="13" t="str">
        <f>IFERROR(VLOOKUP(Data_Power_app[[#This Row],[PRO ODER]]&amp;"LAM",'Real Time'!A:E,4,0),"")</f>
        <v>ML-02</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922</v>
      </c>
      <c r="B884" s="29" t="s">
        <v>7983</v>
      </c>
      <c r="C884" s="29" t="s">
        <v>7596</v>
      </c>
      <c r="D884" s="29" t="s">
        <v>86</v>
      </c>
      <c r="E884" s="29" t="s">
        <v>235</v>
      </c>
      <c r="F884" s="29" t="s">
        <v>72</v>
      </c>
      <c r="G884" s="29">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c r="AG884" s="29" t="s">
        <v>62</v>
      </c>
      <c r="AH884" s="29" t="s">
        <v>236</v>
      </c>
      <c r="AI884" s="29" t="s">
        <v>7974</v>
      </c>
      <c r="AJ884" s="29" t="s">
        <v>74</v>
      </c>
      <c r="AK884" s="29" t="s">
        <v>100</v>
      </c>
      <c r="AL884" s="29" t="s">
        <v>237</v>
      </c>
      <c r="AM884" s="29" t="s">
        <v>238</v>
      </c>
      <c r="AN884" s="29">
        <v>0.78959000000000001</v>
      </c>
      <c r="AO884" s="29" t="s">
        <v>68</v>
      </c>
      <c r="AP884" s="29"/>
      <c r="AQ884" s="29"/>
      <c r="AR884" s="29" t="s">
        <v>68</v>
      </c>
      <c r="AS884" s="29"/>
      <c r="AT884" s="29"/>
      <c r="AU884" s="29" t="s">
        <v>7975</v>
      </c>
      <c r="AV884" s="29" t="s">
        <v>7976</v>
      </c>
      <c r="AW884" s="29">
        <v>1.7270000000000001</v>
      </c>
      <c r="AX884" s="29" t="s">
        <v>7977</v>
      </c>
      <c r="AY884" s="29" t="s">
        <v>7978</v>
      </c>
      <c r="AZ884" s="3">
        <v>23</v>
      </c>
      <c r="BA884" s="29" t="s">
        <v>213</v>
      </c>
      <c r="BB884" s="29">
        <v>23</v>
      </c>
      <c r="BC884" s="29" t="s">
        <v>60</v>
      </c>
      <c r="BD884" s="29" t="s">
        <v>60</v>
      </c>
      <c r="BE884" s="29" t="s">
        <v>239</v>
      </c>
      <c r="BF884" s="31" t="str">
        <f>IFERROR(VLOOKUP(Data_Power_app[[#This Row],[PRO ODER]],'Result'!H:J,3,0),"")</f>
        <v>LAMINATION 1</v>
      </c>
      <c r="BG884" s="13" t="str">
        <f>IFERROR(VLOOKUP(Data_Power_app[[#This Row],[PRO ODER]]&amp;"LAM",'Real Time'!A:E,4,0),"")</f>
        <v>ML-02</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923</v>
      </c>
      <c r="B885" s="29" t="s">
        <v>7984</v>
      </c>
      <c r="C885" s="29" t="s">
        <v>7597</v>
      </c>
      <c r="D885" s="29" t="s">
        <v>86</v>
      </c>
      <c r="E885" s="29" t="s">
        <v>235</v>
      </c>
      <c r="F885" s="29" t="s">
        <v>72</v>
      </c>
      <c r="G885" s="29">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c r="AG885" s="29" t="s">
        <v>62</v>
      </c>
      <c r="AH885" s="29" t="s">
        <v>236</v>
      </c>
      <c r="AI885" s="29" t="s">
        <v>7974</v>
      </c>
      <c r="AJ885" s="29" t="s">
        <v>74</v>
      </c>
      <c r="AK885" s="29" t="s">
        <v>100</v>
      </c>
      <c r="AL885" s="29" t="s">
        <v>237</v>
      </c>
      <c r="AM885" s="29" t="s">
        <v>238</v>
      </c>
      <c r="AN885" s="29">
        <v>0.78959000000000001</v>
      </c>
      <c r="AO885" s="29" t="s">
        <v>68</v>
      </c>
      <c r="AP885" s="29"/>
      <c r="AQ885" s="29"/>
      <c r="AR885" s="29" t="s">
        <v>68</v>
      </c>
      <c r="AS885" s="29"/>
      <c r="AT885" s="29"/>
      <c r="AU885" s="29" t="s">
        <v>7975</v>
      </c>
      <c r="AV885" s="29" t="s">
        <v>7976</v>
      </c>
      <c r="AW885" s="29">
        <v>1.7270000000000001</v>
      </c>
      <c r="AX885" s="29" t="s">
        <v>7977</v>
      </c>
      <c r="AY885" s="29" t="s">
        <v>7978</v>
      </c>
      <c r="AZ885" s="3">
        <v>23</v>
      </c>
      <c r="BA885" s="29" t="s">
        <v>213</v>
      </c>
      <c r="BB885" s="29">
        <v>23</v>
      </c>
      <c r="BC885" s="29" t="s">
        <v>60</v>
      </c>
      <c r="BD885" s="29" t="s">
        <v>60</v>
      </c>
      <c r="BE885" s="29" t="s">
        <v>239</v>
      </c>
      <c r="BF885" s="31" t="str">
        <f>IFERROR(VLOOKUP(Data_Power_app[[#This Row],[PRO ODER]],'Result'!H:J,3,0),"")</f>
        <v>LAMINATION 1</v>
      </c>
      <c r="BG885" s="13" t="str">
        <f>IFERROR(VLOOKUP(Data_Power_app[[#This Row],[PRO ODER]]&amp;"LAM",'Real Time'!A:E,4,0),"")</f>
        <v>ML-02</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924</v>
      </c>
      <c r="B886" s="29" t="s">
        <v>7985</v>
      </c>
      <c r="C886" s="29" t="s">
        <v>7598</v>
      </c>
      <c r="D886" s="29" t="s">
        <v>86</v>
      </c>
      <c r="E886" s="29" t="s">
        <v>235</v>
      </c>
      <c r="F886" s="29" t="s">
        <v>72</v>
      </c>
      <c r="G886" s="29">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c r="AG886" s="29" t="s">
        <v>62</v>
      </c>
      <c r="AH886" s="29" t="s">
        <v>236</v>
      </c>
      <c r="AI886" s="29" t="s">
        <v>7974</v>
      </c>
      <c r="AJ886" s="29" t="s">
        <v>74</v>
      </c>
      <c r="AK886" s="29" t="s">
        <v>100</v>
      </c>
      <c r="AL886" s="29" t="s">
        <v>237</v>
      </c>
      <c r="AM886" s="29" t="s">
        <v>238</v>
      </c>
      <c r="AN886" s="29">
        <v>0.78959000000000001</v>
      </c>
      <c r="AO886" s="29" t="s">
        <v>68</v>
      </c>
      <c r="AP886" s="29"/>
      <c r="AQ886" s="29"/>
      <c r="AR886" s="29" t="s">
        <v>68</v>
      </c>
      <c r="AS886" s="29"/>
      <c r="AT886" s="29"/>
      <c r="AU886" s="29" t="s">
        <v>7975</v>
      </c>
      <c r="AV886" s="29" t="s">
        <v>7976</v>
      </c>
      <c r="AW886" s="29">
        <v>1.7270000000000001</v>
      </c>
      <c r="AX886" s="29" t="s">
        <v>7977</v>
      </c>
      <c r="AY886" s="29" t="s">
        <v>7978</v>
      </c>
      <c r="AZ886" s="3">
        <v>23</v>
      </c>
      <c r="BA886" s="29" t="s">
        <v>213</v>
      </c>
      <c r="BB886" s="29">
        <v>23</v>
      </c>
      <c r="BC886" s="29" t="s">
        <v>60</v>
      </c>
      <c r="BD886" s="29" t="s">
        <v>60</v>
      </c>
      <c r="BE886" s="29" t="s">
        <v>239</v>
      </c>
      <c r="BF886" s="31" t="str">
        <f>IFERROR(VLOOKUP(Data_Power_app[[#This Row],[PRO ODER]],'Result'!H:J,3,0),"")</f>
        <v>LAMINATION 1</v>
      </c>
      <c r="BG886" s="13" t="str">
        <f>IFERROR(VLOOKUP(Data_Power_app[[#This Row],[PRO ODER]]&amp;"LAM",'Real Time'!A:E,4,0),"")</f>
        <v>ML-02</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925</v>
      </c>
      <c r="B887" s="29" t="s">
        <v>7986</v>
      </c>
      <c r="C887" s="29" t="s">
        <v>7599</v>
      </c>
      <c r="D887" s="29" t="s">
        <v>86</v>
      </c>
      <c r="E887" s="29" t="s">
        <v>235</v>
      </c>
      <c r="F887" s="29" t="s">
        <v>72</v>
      </c>
      <c r="G887" s="29">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c r="AG887" s="29" t="s">
        <v>62</v>
      </c>
      <c r="AH887" s="29" t="s">
        <v>236</v>
      </c>
      <c r="AI887" s="29" t="s">
        <v>7974</v>
      </c>
      <c r="AJ887" s="29" t="s">
        <v>74</v>
      </c>
      <c r="AK887" s="29" t="s">
        <v>100</v>
      </c>
      <c r="AL887" s="29" t="s">
        <v>237</v>
      </c>
      <c r="AM887" s="29" t="s">
        <v>238</v>
      </c>
      <c r="AN887" s="29">
        <v>0.78959000000000001</v>
      </c>
      <c r="AO887" s="29" t="s">
        <v>68</v>
      </c>
      <c r="AP887" s="29"/>
      <c r="AQ887" s="29"/>
      <c r="AR887" s="29" t="s">
        <v>68</v>
      </c>
      <c r="AS887" s="29"/>
      <c r="AT887" s="29"/>
      <c r="AU887" s="29" t="s">
        <v>7975</v>
      </c>
      <c r="AV887" s="29" t="s">
        <v>7976</v>
      </c>
      <c r="AW887" s="29">
        <v>1.7270000000000001</v>
      </c>
      <c r="AX887" s="29" t="s">
        <v>7977</v>
      </c>
      <c r="AY887" s="29" t="s">
        <v>7978</v>
      </c>
      <c r="AZ887" s="3">
        <v>23</v>
      </c>
      <c r="BA887" s="29" t="s">
        <v>213</v>
      </c>
      <c r="BB887" s="29">
        <v>23</v>
      </c>
      <c r="BC887" s="29" t="s">
        <v>60</v>
      </c>
      <c r="BD887" s="29" t="s">
        <v>60</v>
      </c>
      <c r="BE887" s="29" t="s">
        <v>239</v>
      </c>
      <c r="BF887" s="31" t="str">
        <f>IFERROR(VLOOKUP(Data_Power_app[[#This Row],[PRO ODER]],'Result'!H:J,3,0),"")</f>
        <v>LAMINATION 1</v>
      </c>
      <c r="BG887" s="13" t="str">
        <f>IFERROR(VLOOKUP(Data_Power_app[[#This Row],[PRO ODER]]&amp;"LAM",'Real Time'!A:E,4,0),"")</f>
        <v>ML-02</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926</v>
      </c>
      <c r="B888" s="29" t="s">
        <v>7987</v>
      </c>
      <c r="C888" s="29" t="s">
        <v>7600</v>
      </c>
      <c r="D888" s="29" t="s">
        <v>86</v>
      </c>
      <c r="E888" s="29" t="s">
        <v>235</v>
      </c>
      <c r="F888" s="29" t="s">
        <v>72</v>
      </c>
      <c r="G888" s="29">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c r="AG888" s="29" t="s">
        <v>62</v>
      </c>
      <c r="AH888" s="29" t="s">
        <v>236</v>
      </c>
      <c r="AI888" s="29" t="s">
        <v>7974</v>
      </c>
      <c r="AJ888" s="29" t="s">
        <v>74</v>
      </c>
      <c r="AK888" s="29" t="s">
        <v>100</v>
      </c>
      <c r="AL888" s="29" t="s">
        <v>237</v>
      </c>
      <c r="AM888" s="29" t="s">
        <v>238</v>
      </c>
      <c r="AN888" s="29">
        <v>0.67681999999999998</v>
      </c>
      <c r="AO888" s="29" t="s">
        <v>68</v>
      </c>
      <c r="AP888" s="29"/>
      <c r="AQ888" s="29"/>
      <c r="AR888" s="29" t="s">
        <v>68</v>
      </c>
      <c r="AS888" s="29"/>
      <c r="AT888" s="29"/>
      <c r="AU888" s="29" t="s">
        <v>7975</v>
      </c>
      <c r="AV888" s="29" t="s">
        <v>7976</v>
      </c>
      <c r="AW888" s="29">
        <v>1.4803900000000001</v>
      </c>
      <c r="AX888" s="29" t="s">
        <v>7977</v>
      </c>
      <c r="AY888" s="29" t="s">
        <v>7978</v>
      </c>
      <c r="AZ888" s="3">
        <v>23</v>
      </c>
      <c r="BA888" s="29" t="s">
        <v>213</v>
      </c>
      <c r="BB888" s="29">
        <v>23</v>
      </c>
      <c r="BC888" s="29" t="s">
        <v>60</v>
      </c>
      <c r="BD888" s="29" t="s">
        <v>60</v>
      </c>
      <c r="BE888" s="29" t="s">
        <v>239</v>
      </c>
      <c r="BF888" s="31" t="str">
        <f>IFERROR(VLOOKUP(Data_Power_app[[#This Row],[PRO ODER]],'Result'!H:J,3,0),"")</f>
        <v>LAMINATION 1</v>
      </c>
      <c r="BG888" s="13" t="str">
        <f>IFERROR(VLOOKUP(Data_Power_app[[#This Row],[PRO ODER]]&amp;"LAM",'Real Time'!A:E,4,0),"")</f>
        <v>ML-02</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927</v>
      </c>
      <c r="B889" s="29" t="s">
        <v>7988</v>
      </c>
      <c r="C889" s="29" t="s">
        <v>7601</v>
      </c>
      <c r="D889" s="29" t="s">
        <v>86</v>
      </c>
      <c r="E889" s="29" t="s">
        <v>235</v>
      </c>
      <c r="F889" s="29" t="s">
        <v>72</v>
      </c>
      <c r="G889" s="29">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c r="AG889" s="29" t="s">
        <v>62</v>
      </c>
      <c r="AH889" s="29" t="s">
        <v>236</v>
      </c>
      <c r="AI889" s="29" t="s">
        <v>7974</v>
      </c>
      <c r="AJ889" s="29" t="s">
        <v>74</v>
      </c>
      <c r="AK889" s="29" t="s">
        <v>100</v>
      </c>
      <c r="AL889" s="29" t="s">
        <v>237</v>
      </c>
      <c r="AM889" s="29" t="s">
        <v>238</v>
      </c>
      <c r="AN889" s="29">
        <v>1.38307</v>
      </c>
      <c r="AO889" s="29" t="s">
        <v>68</v>
      </c>
      <c r="AP889" s="29"/>
      <c r="AQ889" s="29"/>
      <c r="AR889" s="29" t="s">
        <v>68</v>
      </c>
      <c r="AS889" s="29"/>
      <c r="AT889" s="29"/>
      <c r="AU889" s="29" t="s">
        <v>7975</v>
      </c>
      <c r="AV889" s="29" t="s">
        <v>7976</v>
      </c>
      <c r="AW889" s="29">
        <v>3.0251399999999999</v>
      </c>
      <c r="AX889" s="29" t="s">
        <v>7977</v>
      </c>
      <c r="AY889" s="29" t="s">
        <v>7978</v>
      </c>
      <c r="AZ889" s="3">
        <v>47</v>
      </c>
      <c r="BA889" s="29" t="s">
        <v>213</v>
      </c>
      <c r="BB889" s="29">
        <v>47</v>
      </c>
      <c r="BC889" s="29" t="s">
        <v>60</v>
      </c>
      <c r="BD889" s="29" t="s">
        <v>60</v>
      </c>
      <c r="BE889" s="29" t="s">
        <v>239</v>
      </c>
      <c r="BF889" s="31" t="str">
        <f>IFERROR(VLOOKUP(Data_Power_app[[#This Row],[PRO ODER]],'Result'!H:J,3,0),"")</f>
        <v>LAMINATION 1</v>
      </c>
      <c r="BG889" s="13" t="str">
        <f>IFERROR(VLOOKUP(Data_Power_app[[#This Row],[PRO ODER]]&amp;"LAM",'Real Time'!A:E,4,0),"")</f>
        <v>ML-02</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928</v>
      </c>
      <c r="B890" s="29" t="s">
        <v>7989</v>
      </c>
      <c r="C890" s="29" t="s">
        <v>7602</v>
      </c>
      <c r="D890" s="29" t="s">
        <v>86</v>
      </c>
      <c r="E890" s="29" t="s">
        <v>235</v>
      </c>
      <c r="F890" s="29" t="s">
        <v>72</v>
      </c>
      <c r="G890" s="29">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c r="AG890" s="29" t="s">
        <v>62</v>
      </c>
      <c r="AH890" s="29" t="s">
        <v>236</v>
      </c>
      <c r="AI890" s="29" t="s">
        <v>7974</v>
      </c>
      <c r="AJ890" s="29" t="s">
        <v>74</v>
      </c>
      <c r="AK890" s="29" t="s">
        <v>100</v>
      </c>
      <c r="AL890" s="29" t="s">
        <v>237</v>
      </c>
      <c r="AM890" s="29" t="s">
        <v>238</v>
      </c>
      <c r="AN890" s="29">
        <v>0.64739999999999998</v>
      </c>
      <c r="AO890" s="29" t="s">
        <v>68</v>
      </c>
      <c r="AP890" s="29"/>
      <c r="AQ890" s="29"/>
      <c r="AR890" s="29" t="s">
        <v>68</v>
      </c>
      <c r="AS890" s="29"/>
      <c r="AT890" s="29"/>
      <c r="AU890" s="29" t="s">
        <v>7975</v>
      </c>
      <c r="AV890" s="29" t="s">
        <v>7976</v>
      </c>
      <c r="AW890" s="29">
        <v>1.4160200000000001</v>
      </c>
      <c r="AX890" s="29" t="s">
        <v>7977</v>
      </c>
      <c r="AY890" s="29" t="s">
        <v>7978</v>
      </c>
      <c r="AZ890" s="3">
        <v>22</v>
      </c>
      <c r="BA890" s="29" t="s">
        <v>213</v>
      </c>
      <c r="BB890" s="29">
        <v>22</v>
      </c>
      <c r="BC890" s="29" t="s">
        <v>60</v>
      </c>
      <c r="BD890" s="29" t="s">
        <v>60</v>
      </c>
      <c r="BE890" s="29" t="s">
        <v>239</v>
      </c>
      <c r="BF890" s="31" t="str">
        <f>IFERROR(VLOOKUP(Data_Power_app[[#This Row],[PRO ODER]],'Result'!H:J,3,0),"")</f>
        <v>LAMINATION 1</v>
      </c>
      <c r="BG890" s="13" t="str">
        <f>IFERROR(VLOOKUP(Data_Power_app[[#This Row],[PRO ODER]]&amp;"LAM",'Real Time'!A:E,4,0),"")</f>
        <v>ML-02</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929</v>
      </c>
      <c r="B891" s="29" t="s">
        <v>7990</v>
      </c>
      <c r="C891" s="29" t="s">
        <v>7603</v>
      </c>
      <c r="D891" s="29" t="s">
        <v>86</v>
      </c>
      <c r="E891" s="29" t="s">
        <v>235</v>
      </c>
      <c r="F891" s="29" t="s">
        <v>72</v>
      </c>
      <c r="G891" s="29">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29" t="s">
        <v>62</v>
      </c>
      <c r="AH891" s="29" t="s">
        <v>236</v>
      </c>
      <c r="AI891" s="29" t="s">
        <v>7974</v>
      </c>
      <c r="AJ891" s="29" t="s">
        <v>74</v>
      </c>
      <c r="AK891" s="29" t="s">
        <v>100</v>
      </c>
      <c r="AL891" s="29" t="s">
        <v>237</v>
      </c>
      <c r="AM891" s="29" t="s">
        <v>238</v>
      </c>
      <c r="AN891" s="29">
        <v>0.64739999999999998</v>
      </c>
      <c r="AO891" s="29" t="s">
        <v>68</v>
      </c>
      <c r="AP891" s="29"/>
      <c r="AQ891" s="29"/>
      <c r="AR891" s="29" t="s">
        <v>68</v>
      </c>
      <c r="AS891" s="29"/>
      <c r="AT891" s="29"/>
      <c r="AU891" s="29" t="s">
        <v>7975</v>
      </c>
      <c r="AV891" s="29" t="s">
        <v>7976</v>
      </c>
      <c r="AW891" s="29">
        <v>1.4160200000000001</v>
      </c>
      <c r="AX891" s="29" t="s">
        <v>7977</v>
      </c>
      <c r="AY891" s="29" t="s">
        <v>7978</v>
      </c>
      <c r="AZ891" s="3">
        <v>22</v>
      </c>
      <c r="BA891" s="29" t="s">
        <v>213</v>
      </c>
      <c r="BB891" s="29">
        <v>22</v>
      </c>
      <c r="BC891" s="29" t="s">
        <v>60</v>
      </c>
      <c r="BD891" s="29" t="s">
        <v>60</v>
      </c>
      <c r="BE891" s="29" t="s">
        <v>239</v>
      </c>
      <c r="BF891" s="31" t="str">
        <f>IFERROR(VLOOKUP(Data_Power_app[[#This Row],[PRO ODER]],'Result'!H:J,3,0),"")</f>
        <v>LAMINATION 1</v>
      </c>
      <c r="BG891" s="13" t="str">
        <f>IFERROR(VLOOKUP(Data_Power_app[[#This Row],[PRO ODER]]&amp;"LAM",'Real Time'!A:E,4,0),"")</f>
        <v>ML-02</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930</v>
      </c>
      <c r="B892" s="29" t="s">
        <v>7991</v>
      </c>
      <c r="C892" s="29" t="s">
        <v>7604</v>
      </c>
      <c r="D892" s="29" t="s">
        <v>86</v>
      </c>
      <c r="E892" s="29" t="s">
        <v>235</v>
      </c>
      <c r="F892" s="29" t="s">
        <v>72</v>
      </c>
      <c r="G892" s="29">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c r="AG892" s="29" t="s">
        <v>62</v>
      </c>
      <c r="AH892" s="29" t="s">
        <v>236</v>
      </c>
      <c r="AI892" s="29" t="s">
        <v>7974</v>
      </c>
      <c r="AJ892" s="29" t="s">
        <v>74</v>
      </c>
      <c r="AK892" s="29" t="s">
        <v>100</v>
      </c>
      <c r="AL892" s="29" t="s">
        <v>237</v>
      </c>
      <c r="AM892" s="29" t="s">
        <v>238</v>
      </c>
      <c r="AN892" s="29">
        <v>0.32099</v>
      </c>
      <c r="AO892" s="29" t="s">
        <v>68</v>
      </c>
      <c r="AP892" s="29"/>
      <c r="AQ892" s="29"/>
      <c r="AR892" s="29" t="s">
        <v>68</v>
      </c>
      <c r="AS892" s="29"/>
      <c r="AT892" s="29"/>
      <c r="AU892" s="29" t="s">
        <v>7975</v>
      </c>
      <c r="AV892" s="29" t="s">
        <v>7976</v>
      </c>
      <c r="AW892" s="29">
        <v>0.70216999999999996</v>
      </c>
      <c r="AX892" s="29" t="s">
        <v>7977</v>
      </c>
      <c r="AY892" s="29" t="s">
        <v>7978</v>
      </c>
      <c r="AZ892" s="3">
        <v>12</v>
      </c>
      <c r="BA892" s="29" t="s">
        <v>213</v>
      </c>
      <c r="BB892" s="29">
        <v>12</v>
      </c>
      <c r="BC892" s="29" t="s">
        <v>60</v>
      </c>
      <c r="BD892" s="29" t="s">
        <v>60</v>
      </c>
      <c r="BE892" s="29" t="s">
        <v>239</v>
      </c>
      <c r="BF892" s="31" t="str">
        <f>IFERROR(VLOOKUP(Data_Power_app[[#This Row],[PRO ODER]],'Result'!H:J,3,0),"")</f>
        <v>LAMINATION 1</v>
      </c>
      <c r="BG892" s="13" t="str">
        <f>IFERROR(VLOOKUP(Data_Power_app[[#This Row],[PRO ODER]]&amp;"LAM",'Real Time'!A:E,4,0),"")</f>
        <v>ML-02</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931</v>
      </c>
      <c r="B893" s="29" t="s">
        <v>7992</v>
      </c>
      <c r="C893" s="29" t="s">
        <v>7605</v>
      </c>
      <c r="D893" s="29" t="s">
        <v>86</v>
      </c>
      <c r="E893" s="29" t="s">
        <v>235</v>
      </c>
      <c r="F893" s="29" t="s">
        <v>72</v>
      </c>
      <c r="G893" s="29">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c r="AG893" s="29" t="s">
        <v>62</v>
      </c>
      <c r="AH893" s="29" t="s">
        <v>236</v>
      </c>
      <c r="AI893" s="29" t="s">
        <v>7974</v>
      </c>
      <c r="AJ893" s="29" t="s">
        <v>74</v>
      </c>
      <c r="AK893" s="29" t="s">
        <v>100</v>
      </c>
      <c r="AL893" s="29" t="s">
        <v>237</v>
      </c>
      <c r="AM893" s="29" t="s">
        <v>238</v>
      </c>
      <c r="AN893" s="29">
        <v>0.90947</v>
      </c>
      <c r="AO893" s="29" t="s">
        <v>68</v>
      </c>
      <c r="AP893" s="29"/>
      <c r="AQ893" s="29"/>
      <c r="AR893" s="29" t="s">
        <v>68</v>
      </c>
      <c r="AS893" s="29"/>
      <c r="AT893" s="29"/>
      <c r="AU893" s="29" t="s">
        <v>7975</v>
      </c>
      <c r="AV893" s="29" t="s">
        <v>7976</v>
      </c>
      <c r="AW893" s="29">
        <v>1.98949</v>
      </c>
      <c r="AX893" s="29" t="s">
        <v>7977</v>
      </c>
      <c r="AY893" s="29" t="s">
        <v>7978</v>
      </c>
      <c r="AZ893" s="3">
        <v>34</v>
      </c>
      <c r="BA893" s="29" t="s">
        <v>213</v>
      </c>
      <c r="BB893" s="29">
        <v>34</v>
      </c>
      <c r="BC893" s="29" t="s">
        <v>60</v>
      </c>
      <c r="BD893" s="29" t="s">
        <v>60</v>
      </c>
      <c r="BE893" s="29" t="s">
        <v>239</v>
      </c>
      <c r="BF893" s="31" t="str">
        <f>IFERROR(VLOOKUP(Data_Power_app[[#This Row],[PRO ODER]],'Result'!H:J,3,0),"")</f>
        <v>LAMINATION 1</v>
      </c>
      <c r="BG893" s="13" t="str">
        <f>IFERROR(VLOOKUP(Data_Power_app[[#This Row],[PRO ODER]]&amp;"LAM",'Real Time'!A:E,4,0),"")</f>
        <v>ML-02</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932</v>
      </c>
      <c r="B894" s="29" t="s">
        <v>7993</v>
      </c>
      <c r="C894" s="29" t="s">
        <v>7606</v>
      </c>
      <c r="D894" s="29" t="s">
        <v>86</v>
      </c>
      <c r="E894" s="29" t="s">
        <v>235</v>
      </c>
      <c r="F894" s="29" t="s">
        <v>72</v>
      </c>
      <c r="G894" s="29">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29" t="s">
        <v>151</v>
      </c>
      <c r="AH894" s="29" t="s">
        <v>236</v>
      </c>
      <c r="AI894" s="29" t="s">
        <v>7974</v>
      </c>
      <c r="AJ894" s="29" t="s">
        <v>74</v>
      </c>
      <c r="AK894" s="29" t="s">
        <v>100</v>
      </c>
      <c r="AL894" s="29" t="s">
        <v>237</v>
      </c>
      <c r="AM894" s="29" t="s">
        <v>238</v>
      </c>
      <c r="AN894" s="29">
        <v>0.24074000000000001</v>
      </c>
      <c r="AO894" s="29" t="s">
        <v>68</v>
      </c>
      <c r="AP894" s="29"/>
      <c r="AQ894" s="29"/>
      <c r="AR894" s="29" t="s">
        <v>68</v>
      </c>
      <c r="AS894" s="29"/>
      <c r="AT894" s="29"/>
      <c r="AU894" s="29" t="s">
        <v>7975</v>
      </c>
      <c r="AV894" s="29" t="s">
        <v>7976</v>
      </c>
      <c r="AW894" s="29">
        <v>0.52663000000000004</v>
      </c>
      <c r="AX894" s="29" t="s">
        <v>7977</v>
      </c>
      <c r="AY894" s="29" t="s">
        <v>7978</v>
      </c>
      <c r="AZ894" s="3">
        <v>9</v>
      </c>
      <c r="BA894" s="29" t="s">
        <v>213</v>
      </c>
      <c r="BB894" s="29">
        <v>9</v>
      </c>
      <c r="BC894" s="29" t="s">
        <v>60</v>
      </c>
      <c r="BD894" s="29" t="s">
        <v>60</v>
      </c>
      <c r="BE894" s="29" t="s">
        <v>239</v>
      </c>
      <c r="BF894" s="31" t="str">
        <f>IFERROR(VLOOKUP(Data_Power_app[[#This Row],[PRO ODER]],'Result'!H:J,3,0),"")</f>
        <v>LAMINATION 1</v>
      </c>
      <c r="BG894" s="13" t="str">
        <f>IFERROR(VLOOKUP(Data_Power_app[[#This Row],[PRO ODER]]&amp;"LAM",'Real Time'!A:E,4,0),"")</f>
        <v>ML-02</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933</v>
      </c>
      <c r="B895" s="29" t="s">
        <v>7994</v>
      </c>
      <c r="C895" s="29" t="s">
        <v>7607</v>
      </c>
      <c r="D895" s="29" t="s">
        <v>86</v>
      </c>
      <c r="E895" s="29" t="s">
        <v>235</v>
      </c>
      <c r="F895" s="29" t="s">
        <v>72</v>
      </c>
      <c r="G895" s="29">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c r="AG895" s="29" t="s">
        <v>62</v>
      </c>
      <c r="AH895" s="29" t="s">
        <v>236</v>
      </c>
      <c r="AI895" s="29" t="s">
        <v>7974</v>
      </c>
      <c r="AJ895" s="29" t="s">
        <v>74</v>
      </c>
      <c r="AK895" s="29" t="s">
        <v>100</v>
      </c>
      <c r="AL895" s="29" t="s">
        <v>237</v>
      </c>
      <c r="AM895" s="29" t="s">
        <v>238</v>
      </c>
      <c r="AN895" s="29">
        <v>0.24074000000000001</v>
      </c>
      <c r="AO895" s="29" t="s">
        <v>68</v>
      </c>
      <c r="AP895" s="29"/>
      <c r="AQ895" s="29"/>
      <c r="AR895" s="29" t="s">
        <v>68</v>
      </c>
      <c r="AS895" s="29"/>
      <c r="AT895" s="29"/>
      <c r="AU895" s="29" t="s">
        <v>7975</v>
      </c>
      <c r="AV895" s="29" t="s">
        <v>7976</v>
      </c>
      <c r="AW895" s="29">
        <v>0.52663000000000004</v>
      </c>
      <c r="AX895" s="29" t="s">
        <v>7977</v>
      </c>
      <c r="AY895" s="29" t="s">
        <v>7978</v>
      </c>
      <c r="AZ895" s="3">
        <v>9</v>
      </c>
      <c r="BA895" s="29" t="s">
        <v>213</v>
      </c>
      <c r="BB895" s="29">
        <v>9</v>
      </c>
      <c r="BC895" s="29" t="s">
        <v>60</v>
      </c>
      <c r="BD895" s="29" t="s">
        <v>60</v>
      </c>
      <c r="BE895" s="29" t="s">
        <v>239</v>
      </c>
      <c r="BF895" s="31" t="str">
        <f>IFERROR(VLOOKUP(Data_Power_app[[#This Row],[PRO ODER]],'Result'!H:J,3,0),"")</f>
        <v>LAMINATION 1</v>
      </c>
      <c r="BG895" s="13" t="str">
        <f>IFERROR(VLOOKUP(Data_Power_app[[#This Row],[PRO ODER]]&amp;"LAM",'Real Time'!A:E,4,0),"")</f>
        <v>ML-02</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934</v>
      </c>
      <c r="B896" s="29" t="s">
        <v>4746</v>
      </c>
      <c r="C896" s="29" t="s">
        <v>4747</v>
      </c>
      <c r="D896" s="29" t="s">
        <v>95</v>
      </c>
      <c r="E896" s="29" t="s">
        <v>96</v>
      </c>
      <c r="F896" s="29" t="s">
        <v>59</v>
      </c>
      <c r="G896" s="29">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c r="AB896" s="4" t="s">
        <v>60</v>
      </c>
      <c r="AC896" s="4">
        <v>45820</v>
      </c>
      <c r="AD896" s="4">
        <v>45821</v>
      </c>
      <c r="AE896" s="4">
        <v>45822</v>
      </c>
      <c r="AF896" s="4"/>
      <c r="AG896" s="29" t="s">
        <v>97</v>
      </c>
      <c r="AH896" s="29" t="s">
        <v>98</v>
      </c>
      <c r="AI896" s="29" t="s">
        <v>4748</v>
      </c>
      <c r="AJ896" s="29" t="s">
        <v>99</v>
      </c>
      <c r="AK896" s="29" t="s">
        <v>100</v>
      </c>
      <c r="AL896" s="29" t="s">
        <v>299</v>
      </c>
      <c r="AM896" s="29" t="s">
        <v>300</v>
      </c>
      <c r="AN896" s="29">
        <v>20.297720000000002</v>
      </c>
      <c r="AO896" s="29" t="s">
        <v>68</v>
      </c>
      <c r="AP896" s="29"/>
      <c r="AQ896" s="29"/>
      <c r="AR896" s="29" t="s">
        <v>68</v>
      </c>
      <c r="AS896" s="29"/>
      <c r="AT896" s="29"/>
      <c r="AU896" s="29" t="s">
        <v>483</v>
      </c>
      <c r="AV896" s="29" t="s">
        <v>484</v>
      </c>
      <c r="AW896" s="29">
        <v>75.46584</v>
      </c>
      <c r="AX896" s="29" t="s">
        <v>2181</v>
      </c>
      <c r="AY896" s="29" t="s">
        <v>2182</v>
      </c>
      <c r="AZ896" s="3">
        <v>912</v>
      </c>
      <c r="BA896" s="29" t="s">
        <v>60</v>
      </c>
      <c r="BB896" s="29">
        <v>912</v>
      </c>
      <c r="BC896" s="29" t="s">
        <v>60</v>
      </c>
      <c r="BD896" s="29" t="s">
        <v>60</v>
      </c>
      <c r="BE896" s="29" t="s">
        <v>60</v>
      </c>
      <c r="BF896" s="31" t="str">
        <f>IFERROR(VLOOKUP(Data_Power_app[[#This Row],[PRO ODER]],'Result'!H:J,3,0),"")</f>
        <v>LAMINATION 5</v>
      </c>
      <c r="BG896" s="13" t="str">
        <f>IFERROR(VLOOKUP(Data_Power_app[[#This Row],[PRO ODER]]&amp;"LAM",'Real Time'!A:E,4,0),"")</f>
        <v>ML-05</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935</v>
      </c>
      <c r="B897" s="29" t="s">
        <v>4749</v>
      </c>
      <c r="C897" s="29" t="s">
        <v>4750</v>
      </c>
      <c r="D897" s="29" t="s">
        <v>95</v>
      </c>
      <c r="E897" s="29" t="s">
        <v>96</v>
      </c>
      <c r="F897" s="29" t="s">
        <v>59</v>
      </c>
      <c r="G897" s="29">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29" t="s">
        <v>97</v>
      </c>
      <c r="AH897" s="29" t="s">
        <v>98</v>
      </c>
      <c r="AI897" s="29" t="s">
        <v>4748</v>
      </c>
      <c r="AJ897" s="29" t="s">
        <v>99</v>
      </c>
      <c r="AK897" s="29" t="s">
        <v>100</v>
      </c>
      <c r="AL897" s="29" t="s">
        <v>299</v>
      </c>
      <c r="AM897" s="29" t="s">
        <v>300</v>
      </c>
      <c r="AN897" s="29">
        <v>22.119769999999999</v>
      </c>
      <c r="AO897" s="29" t="s">
        <v>68</v>
      </c>
      <c r="AP897" s="29"/>
      <c r="AQ897" s="29"/>
      <c r="AR897" s="29" t="s">
        <v>68</v>
      </c>
      <c r="AS897" s="29"/>
      <c r="AT897" s="29"/>
      <c r="AU897" s="29" t="s">
        <v>483</v>
      </c>
      <c r="AV897" s="29" t="s">
        <v>484</v>
      </c>
      <c r="AW897" s="29">
        <v>82.242500000000007</v>
      </c>
      <c r="AX897" s="29" t="s">
        <v>2181</v>
      </c>
      <c r="AY897" s="29" t="s">
        <v>2182</v>
      </c>
      <c r="AZ897" s="3">
        <v>996</v>
      </c>
      <c r="BA897" s="29" t="s">
        <v>60</v>
      </c>
      <c r="BB897" s="29">
        <v>996</v>
      </c>
      <c r="BC897" s="29" t="s">
        <v>60</v>
      </c>
      <c r="BD897" s="29" t="s">
        <v>60</v>
      </c>
      <c r="BE897" s="29" t="s">
        <v>60</v>
      </c>
      <c r="BF897" s="31" t="str">
        <f>IFERROR(VLOOKUP(Data_Power_app[[#This Row],[PRO ODER]],'Result'!H:J,3,0),"")</f>
        <v>LAMINATION 5</v>
      </c>
      <c r="BG897" s="13" t="str">
        <f>IFERROR(VLOOKUP(Data_Power_app[[#This Row],[PRO ODER]]&amp;"LAM",'Real Time'!A:E,4,0),"")</f>
        <v>ML-05</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936</v>
      </c>
      <c r="B898" s="29" t="s">
        <v>4751</v>
      </c>
      <c r="C898" s="29" t="s">
        <v>4752</v>
      </c>
      <c r="D898" s="29" t="s">
        <v>95</v>
      </c>
      <c r="E898" s="29" t="s">
        <v>96</v>
      </c>
      <c r="F898" s="29" t="s">
        <v>59</v>
      </c>
      <c r="G898" s="29">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29" t="s">
        <v>62</v>
      </c>
      <c r="AH898" s="29" t="s">
        <v>98</v>
      </c>
      <c r="AI898" s="29" t="s">
        <v>932</v>
      </c>
      <c r="AJ898" s="29" t="s">
        <v>99</v>
      </c>
      <c r="AK898" s="29" t="s">
        <v>65</v>
      </c>
      <c r="AL898" s="29" t="s">
        <v>299</v>
      </c>
      <c r="AM898" s="29" t="s">
        <v>300</v>
      </c>
      <c r="AN898" s="29">
        <v>28.472190000000001</v>
      </c>
      <c r="AO898" s="29" t="s">
        <v>68</v>
      </c>
      <c r="AP898" s="29"/>
      <c r="AQ898" s="29"/>
      <c r="AR898" s="29" t="s">
        <v>68</v>
      </c>
      <c r="AS898" s="29"/>
      <c r="AT898" s="29"/>
      <c r="AU898" s="29" t="s">
        <v>301</v>
      </c>
      <c r="AV898" s="29" t="s">
        <v>302</v>
      </c>
      <c r="AW898" s="29">
        <v>105.85481</v>
      </c>
      <c r="AX898" s="29" t="s">
        <v>884</v>
      </c>
      <c r="AY898" s="29" t="s">
        <v>885</v>
      </c>
      <c r="AZ898" s="3">
        <v>1500</v>
      </c>
      <c r="BA898" s="29" t="s">
        <v>60</v>
      </c>
      <c r="BB898" s="29">
        <v>1500</v>
      </c>
      <c r="BC898" s="29" t="s">
        <v>60</v>
      </c>
      <c r="BD898" s="29" t="s">
        <v>60</v>
      </c>
      <c r="BE898" s="29" t="s">
        <v>60</v>
      </c>
      <c r="BF898" s="31" t="str">
        <f>IFERROR(VLOOKUP(Data_Power_app[[#This Row],[PRO ODER]],'Result'!H:J,3,0),"")</f>
        <v>LAMINATION 5</v>
      </c>
      <c r="BG898" s="13" t="str">
        <f>IFERROR(VLOOKUP(Data_Power_app[[#This Row],[PRO ODER]]&amp;"LAM",'Real Time'!A:E,4,0),"")</f>
        <v>ML-05</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937</v>
      </c>
      <c r="B899" s="29" t="s">
        <v>4753</v>
      </c>
      <c r="C899" s="29" t="s">
        <v>4754</v>
      </c>
      <c r="D899" s="29" t="s">
        <v>95</v>
      </c>
      <c r="E899" s="29" t="s">
        <v>96</v>
      </c>
      <c r="F899" s="29" t="s">
        <v>59</v>
      </c>
      <c r="G899" s="29">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29" t="s">
        <v>62</v>
      </c>
      <c r="AH899" s="29" t="s">
        <v>98</v>
      </c>
      <c r="AI899" s="29" t="s">
        <v>932</v>
      </c>
      <c r="AJ899" s="29" t="s">
        <v>99</v>
      </c>
      <c r="AK899" s="29" t="s">
        <v>65</v>
      </c>
      <c r="AL899" s="29" t="s">
        <v>299</v>
      </c>
      <c r="AM899" s="29" t="s">
        <v>300</v>
      </c>
      <c r="AN899" s="29">
        <v>18.147649999999999</v>
      </c>
      <c r="AO899" s="29" t="s">
        <v>68</v>
      </c>
      <c r="AP899" s="29"/>
      <c r="AQ899" s="29"/>
      <c r="AR899" s="29" t="s">
        <v>68</v>
      </c>
      <c r="AS899" s="29"/>
      <c r="AT899" s="29"/>
      <c r="AU899" s="29" t="s">
        <v>301</v>
      </c>
      <c r="AV899" s="29" t="s">
        <v>302</v>
      </c>
      <c r="AW899" s="29">
        <v>67.477770000000007</v>
      </c>
      <c r="AX899" s="29" t="s">
        <v>884</v>
      </c>
      <c r="AY899" s="29" t="s">
        <v>885</v>
      </c>
      <c r="AZ899" s="3">
        <v>900</v>
      </c>
      <c r="BA899" s="29" t="s">
        <v>60</v>
      </c>
      <c r="BB899" s="29">
        <v>900</v>
      </c>
      <c r="BC899" s="29" t="s">
        <v>60</v>
      </c>
      <c r="BD899" s="29" t="s">
        <v>60</v>
      </c>
      <c r="BE899" s="29" t="s">
        <v>60</v>
      </c>
      <c r="BF899" s="31" t="str">
        <f>IFERROR(VLOOKUP(Data_Power_app[[#This Row],[PRO ODER]],'Result'!H:J,3,0),"")</f>
        <v>LAMINATION 5</v>
      </c>
      <c r="BG899" s="13" t="str">
        <f>IFERROR(VLOOKUP(Data_Power_app[[#This Row],[PRO ODER]]&amp;"LAM",'Real Time'!A:E,4,0),"")</f>
        <v>ML-05</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7">
        <v>938</v>
      </c>
      <c r="B900" s="29" t="s">
        <v>4755</v>
      </c>
      <c r="C900" s="29" t="s">
        <v>4756</v>
      </c>
      <c r="D900" s="29" t="s">
        <v>95</v>
      </c>
      <c r="E900" s="29" t="s">
        <v>96</v>
      </c>
      <c r="F900" s="29" t="s">
        <v>59</v>
      </c>
      <c r="G900" s="29">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29" t="s">
        <v>1106</v>
      </c>
      <c r="AH900" s="29" t="s">
        <v>98</v>
      </c>
      <c r="AI900" s="29" t="s">
        <v>4757</v>
      </c>
      <c r="AJ900" s="29" t="s">
        <v>99</v>
      </c>
      <c r="AK900" s="29" t="s">
        <v>65</v>
      </c>
      <c r="AL900" s="29" t="s">
        <v>299</v>
      </c>
      <c r="AM900" s="29" t="s">
        <v>300</v>
      </c>
      <c r="AN900" s="29">
        <v>5.5843699999999998</v>
      </c>
      <c r="AO900" s="29" t="s">
        <v>68</v>
      </c>
      <c r="AP900" s="29"/>
      <c r="AQ900" s="29"/>
      <c r="AR900" s="29" t="s">
        <v>68</v>
      </c>
      <c r="AS900" s="29"/>
      <c r="AT900" s="29"/>
      <c r="AU900" s="29" t="s">
        <v>301</v>
      </c>
      <c r="AV900" s="29" t="s">
        <v>302</v>
      </c>
      <c r="AW900" s="29">
        <v>20.761489999999998</v>
      </c>
      <c r="AX900" s="29" t="s">
        <v>462</v>
      </c>
      <c r="AY900" s="29" t="s">
        <v>463</v>
      </c>
      <c r="AZ900" s="3">
        <v>300</v>
      </c>
      <c r="BA900" s="29" t="s">
        <v>60</v>
      </c>
      <c r="BB900" s="29">
        <v>300</v>
      </c>
      <c r="BC900" s="29" t="s">
        <v>60</v>
      </c>
      <c r="BD900" s="29" t="s">
        <v>60</v>
      </c>
      <c r="BE900" s="29" t="s">
        <v>60</v>
      </c>
      <c r="BF900" s="31" t="str">
        <f>IFERROR(VLOOKUP(Data_Power_app[[#This Row],[PRO ODER]],'Result'!H:J,3,0),"")</f>
        <v>LAMINATION 5</v>
      </c>
      <c r="BG900" s="13" t="str">
        <f>IFERROR(VLOOKUP(Data_Power_app[[#This Row],[PRO ODER]]&amp;"LAM",'Real Time'!A:E,4,0),"")</f>
        <v>ML-05</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939</v>
      </c>
      <c r="B901" s="29" t="s">
        <v>4758</v>
      </c>
      <c r="C901" s="29" t="s">
        <v>4759</v>
      </c>
      <c r="D901" s="29" t="s">
        <v>95</v>
      </c>
      <c r="E901" s="29" t="s">
        <v>96</v>
      </c>
      <c r="F901" s="29" t="s">
        <v>59</v>
      </c>
      <c r="G901" s="29">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29" t="s">
        <v>62</v>
      </c>
      <c r="AH901" s="29" t="s">
        <v>98</v>
      </c>
      <c r="AI901" s="29" t="s">
        <v>4757</v>
      </c>
      <c r="AJ901" s="29" t="s">
        <v>99</v>
      </c>
      <c r="AK901" s="29" t="s">
        <v>65</v>
      </c>
      <c r="AL901" s="29" t="s">
        <v>299</v>
      </c>
      <c r="AM901" s="29" t="s">
        <v>300</v>
      </c>
      <c r="AN901" s="29">
        <v>11.293609999999999</v>
      </c>
      <c r="AO901" s="29" t="s">
        <v>68</v>
      </c>
      <c r="AP901" s="29"/>
      <c r="AQ901" s="29"/>
      <c r="AR901" s="29" t="s">
        <v>68</v>
      </c>
      <c r="AS901" s="29"/>
      <c r="AT901" s="29"/>
      <c r="AU901" s="29" t="s">
        <v>301</v>
      </c>
      <c r="AV901" s="29" t="s">
        <v>302</v>
      </c>
      <c r="AW901" s="29">
        <v>41.985889999999998</v>
      </c>
      <c r="AX901" s="29" t="s">
        <v>462</v>
      </c>
      <c r="AY901" s="29" t="s">
        <v>463</v>
      </c>
      <c r="AZ901" s="3">
        <v>600</v>
      </c>
      <c r="BA901" s="29" t="s">
        <v>60</v>
      </c>
      <c r="BB901" s="29">
        <v>600</v>
      </c>
      <c r="BC901" s="29" t="s">
        <v>60</v>
      </c>
      <c r="BD901" s="29" t="s">
        <v>60</v>
      </c>
      <c r="BE901" s="29" t="s">
        <v>60</v>
      </c>
      <c r="BF901" s="31" t="str">
        <f>IFERROR(VLOOKUP(Data_Power_app[[#This Row],[PRO ODER]],'Result'!H:J,3,0),"")</f>
        <v>LAMINATION 5</v>
      </c>
      <c r="BG901" s="13" t="str">
        <f>IFERROR(VLOOKUP(Data_Power_app[[#This Row],[PRO ODER]]&amp;"LAM",'Real Time'!A:E,4,0),"")</f>
        <v>ML-05</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7">
        <v>940</v>
      </c>
      <c r="B902" s="29" t="s">
        <v>4760</v>
      </c>
      <c r="C902" s="29" t="s">
        <v>4761</v>
      </c>
      <c r="D902" s="29" t="s">
        <v>95</v>
      </c>
      <c r="E902" s="29" t="s">
        <v>96</v>
      </c>
      <c r="F902" s="29" t="s">
        <v>59</v>
      </c>
      <c r="G902" s="29">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29" t="s">
        <v>62</v>
      </c>
      <c r="AH902" s="29" t="s">
        <v>98</v>
      </c>
      <c r="AI902" s="29" t="s">
        <v>4762</v>
      </c>
      <c r="AJ902" s="29" t="s">
        <v>99</v>
      </c>
      <c r="AK902" s="29" t="s">
        <v>65</v>
      </c>
      <c r="AL902" s="29" t="s">
        <v>299</v>
      </c>
      <c r="AM902" s="29" t="s">
        <v>300</v>
      </c>
      <c r="AN902" s="29">
        <v>5.8154700000000004</v>
      </c>
      <c r="AO902" s="29" t="s">
        <v>68</v>
      </c>
      <c r="AP902" s="29"/>
      <c r="AQ902" s="29"/>
      <c r="AR902" s="29" t="s">
        <v>68</v>
      </c>
      <c r="AS902" s="29"/>
      <c r="AT902" s="29"/>
      <c r="AU902" s="29" t="s">
        <v>483</v>
      </c>
      <c r="AV902" s="29" t="s">
        <v>484</v>
      </c>
      <c r="AW902" s="29">
        <v>21.61964</v>
      </c>
      <c r="AX902" s="29" t="s">
        <v>485</v>
      </c>
      <c r="AY902" s="29" t="s">
        <v>486</v>
      </c>
      <c r="AZ902" s="3">
        <v>300</v>
      </c>
      <c r="BA902" s="29" t="s">
        <v>60</v>
      </c>
      <c r="BB902" s="29">
        <v>300</v>
      </c>
      <c r="BC902" s="29" t="s">
        <v>60</v>
      </c>
      <c r="BD902" s="29" t="s">
        <v>60</v>
      </c>
      <c r="BE902" s="29" t="s">
        <v>60</v>
      </c>
      <c r="BF902" s="31" t="str">
        <f>IFERROR(VLOOKUP(Data_Power_app[[#This Row],[PRO ODER]],'Result'!H:J,3,0),"")</f>
        <v>LAMINATION 5</v>
      </c>
      <c r="BG902" s="13" t="str">
        <f>IFERROR(VLOOKUP(Data_Power_app[[#This Row],[PRO ODER]]&amp;"LAM",'Real Time'!A:E,4,0),"")</f>
        <v>ML-05</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941</v>
      </c>
      <c r="B903" s="29" t="s">
        <v>4763</v>
      </c>
      <c r="C903" s="29" t="s">
        <v>4764</v>
      </c>
      <c r="D903" s="29" t="s">
        <v>95</v>
      </c>
      <c r="E903" s="29" t="s">
        <v>96</v>
      </c>
      <c r="F903" s="29" t="s">
        <v>59</v>
      </c>
      <c r="G903" s="29">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29" t="s">
        <v>1106</v>
      </c>
      <c r="AH903" s="29" t="s">
        <v>98</v>
      </c>
      <c r="AI903" s="29" t="s">
        <v>4762</v>
      </c>
      <c r="AJ903" s="29" t="s">
        <v>99</v>
      </c>
      <c r="AK903" s="29" t="s">
        <v>65</v>
      </c>
      <c r="AL903" s="29" t="s">
        <v>299</v>
      </c>
      <c r="AM903" s="29" t="s">
        <v>300</v>
      </c>
      <c r="AN903" s="29">
        <v>6.1886700000000001</v>
      </c>
      <c r="AO903" s="29" t="s">
        <v>68</v>
      </c>
      <c r="AP903" s="29"/>
      <c r="AQ903" s="29"/>
      <c r="AR903" s="29" t="s">
        <v>68</v>
      </c>
      <c r="AS903" s="29"/>
      <c r="AT903" s="29"/>
      <c r="AU903" s="29" t="s">
        <v>483</v>
      </c>
      <c r="AV903" s="29" t="s">
        <v>484</v>
      </c>
      <c r="AW903" s="29">
        <v>23.010819999999999</v>
      </c>
      <c r="AX903" s="29" t="s">
        <v>485</v>
      </c>
      <c r="AY903" s="29" t="s">
        <v>486</v>
      </c>
      <c r="AZ903" s="3">
        <v>300</v>
      </c>
      <c r="BA903" s="29" t="s">
        <v>60</v>
      </c>
      <c r="BB903" s="29">
        <v>300</v>
      </c>
      <c r="BC903" s="29" t="s">
        <v>60</v>
      </c>
      <c r="BD903" s="29" t="s">
        <v>60</v>
      </c>
      <c r="BE903" s="29" t="s">
        <v>60</v>
      </c>
      <c r="BF903" s="31" t="str">
        <f>IFERROR(VLOOKUP(Data_Power_app[[#This Row],[PRO ODER]],'Result'!H:J,3,0),"")</f>
        <v>LAMINATION 5</v>
      </c>
      <c r="BG903" s="13" t="str">
        <f>IFERROR(VLOOKUP(Data_Power_app[[#This Row],[PRO ODER]]&amp;"LAM",'Real Time'!A:E,4,0),"")</f>
        <v>ML-05</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942</v>
      </c>
      <c r="B904" s="29" t="s">
        <v>4765</v>
      </c>
      <c r="C904" s="29" t="s">
        <v>4766</v>
      </c>
      <c r="D904" s="29" t="s">
        <v>95</v>
      </c>
      <c r="E904" s="29" t="s">
        <v>96</v>
      </c>
      <c r="F904" s="29" t="s">
        <v>59</v>
      </c>
      <c r="G904" s="29">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29" t="s">
        <v>62</v>
      </c>
      <c r="AH904" s="29" t="s">
        <v>98</v>
      </c>
      <c r="AI904" s="29" t="s">
        <v>4767</v>
      </c>
      <c r="AJ904" s="29" t="s">
        <v>99</v>
      </c>
      <c r="AK904" s="29" t="s">
        <v>65</v>
      </c>
      <c r="AL904" s="29" t="s">
        <v>299</v>
      </c>
      <c r="AM904" s="29" t="s">
        <v>300</v>
      </c>
      <c r="AN904" s="29">
        <v>13.524839999999999</v>
      </c>
      <c r="AO904" s="29" t="s">
        <v>68</v>
      </c>
      <c r="AP904" s="29"/>
      <c r="AQ904" s="29"/>
      <c r="AR904" s="29" t="s">
        <v>68</v>
      </c>
      <c r="AS904" s="29"/>
      <c r="AT904" s="29"/>
      <c r="AU904" s="29" t="s">
        <v>301</v>
      </c>
      <c r="AV904" s="29" t="s">
        <v>302</v>
      </c>
      <c r="AW904" s="29">
        <v>50.282400000000003</v>
      </c>
      <c r="AX904" s="29" t="s">
        <v>2178</v>
      </c>
      <c r="AY904" s="29" t="s">
        <v>2179</v>
      </c>
      <c r="AZ904" s="3">
        <v>708</v>
      </c>
      <c r="BA904" s="29" t="s">
        <v>60</v>
      </c>
      <c r="BB904" s="29">
        <v>708</v>
      </c>
      <c r="BC904" s="29" t="s">
        <v>60</v>
      </c>
      <c r="BD904" s="29" t="s">
        <v>60</v>
      </c>
      <c r="BE904" s="29" t="s">
        <v>60</v>
      </c>
      <c r="BF904" s="31" t="str">
        <f>IFERROR(VLOOKUP(Data_Power_app[[#This Row],[PRO ODER]],'Result'!H:J,3,0),"")</f>
        <v>LAMINATION 5</v>
      </c>
      <c r="BG904" s="13" t="str">
        <f>IFERROR(VLOOKUP(Data_Power_app[[#This Row],[PRO ODER]]&amp;"LAM",'Real Time'!A:E,4,0),"")</f>
        <v>ML-05</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943</v>
      </c>
      <c r="B905" s="29" t="s">
        <v>4768</v>
      </c>
      <c r="C905" s="29" t="s">
        <v>4769</v>
      </c>
      <c r="D905" s="29" t="s">
        <v>95</v>
      </c>
      <c r="E905" s="29" t="s">
        <v>96</v>
      </c>
      <c r="F905" s="29" t="s">
        <v>59</v>
      </c>
      <c r="G905" s="29">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29" t="s">
        <v>1106</v>
      </c>
      <c r="AH905" s="29" t="s">
        <v>98</v>
      </c>
      <c r="AI905" s="29" t="s">
        <v>4767</v>
      </c>
      <c r="AJ905" s="29" t="s">
        <v>99</v>
      </c>
      <c r="AK905" s="29" t="s">
        <v>65</v>
      </c>
      <c r="AL905" s="29" t="s">
        <v>299</v>
      </c>
      <c r="AM905" s="29" t="s">
        <v>300</v>
      </c>
      <c r="AN905" s="29">
        <v>16.778230000000001</v>
      </c>
      <c r="AO905" s="29" t="s">
        <v>68</v>
      </c>
      <c r="AP905" s="29"/>
      <c r="AQ905" s="29"/>
      <c r="AR905" s="29" t="s">
        <v>68</v>
      </c>
      <c r="AS905" s="29"/>
      <c r="AT905" s="29"/>
      <c r="AU905" s="29" t="s">
        <v>301</v>
      </c>
      <c r="AV905" s="29" t="s">
        <v>302</v>
      </c>
      <c r="AW905" s="29">
        <v>62.375909999999998</v>
      </c>
      <c r="AX905" s="29" t="s">
        <v>2178</v>
      </c>
      <c r="AY905" s="29" t="s">
        <v>2179</v>
      </c>
      <c r="AZ905" s="3">
        <v>900</v>
      </c>
      <c r="BA905" s="29" t="s">
        <v>60</v>
      </c>
      <c r="BB905" s="29">
        <v>900</v>
      </c>
      <c r="BC905" s="29" t="s">
        <v>60</v>
      </c>
      <c r="BD905" s="29" t="s">
        <v>60</v>
      </c>
      <c r="BE905" s="29" t="s">
        <v>60</v>
      </c>
      <c r="BF905" s="31" t="str">
        <f>IFERROR(VLOOKUP(Data_Power_app[[#This Row],[PRO ODER]],'Result'!H:J,3,0),"")</f>
        <v>LAMINATION 5</v>
      </c>
      <c r="BG905" s="13" t="str">
        <f>IFERROR(VLOOKUP(Data_Power_app[[#This Row],[PRO ODER]]&amp;"LAM",'Real Time'!A:E,4,0),"")</f>
        <v>ML-05</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944</v>
      </c>
      <c r="B906" s="29" t="s">
        <v>4770</v>
      </c>
      <c r="C906" s="29" t="s">
        <v>4771</v>
      </c>
      <c r="D906" s="29" t="s">
        <v>95</v>
      </c>
      <c r="E906" s="29" t="s">
        <v>96</v>
      </c>
      <c r="F906" s="29" t="s">
        <v>59</v>
      </c>
      <c r="G906" s="29">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c r="W906" s="4">
        <v>45819</v>
      </c>
      <c r="X906" s="4"/>
      <c r="Y906" s="4" t="s">
        <v>60</v>
      </c>
      <c r="Z906" s="4">
        <v>45819</v>
      </c>
      <c r="AA906" s="4"/>
      <c r="AB906" s="4" t="s">
        <v>60</v>
      </c>
      <c r="AC906" s="4">
        <v>45820</v>
      </c>
      <c r="AD906" s="4">
        <v>45821</v>
      </c>
      <c r="AE906" s="4">
        <v>45822</v>
      </c>
      <c r="AF906" s="4"/>
      <c r="AG906" s="29" t="s">
        <v>242</v>
      </c>
      <c r="AH906" s="29" t="s">
        <v>98</v>
      </c>
      <c r="AI906" s="29" t="s">
        <v>932</v>
      </c>
      <c r="AJ906" s="29" t="s">
        <v>99</v>
      </c>
      <c r="AK906" s="29" t="s">
        <v>65</v>
      </c>
      <c r="AL906" s="29" t="s">
        <v>299</v>
      </c>
      <c r="AM906" s="29" t="s">
        <v>300</v>
      </c>
      <c r="AN906" s="29">
        <v>9.8454999999999995</v>
      </c>
      <c r="AO906" s="29" t="s">
        <v>68</v>
      </c>
      <c r="AP906" s="29"/>
      <c r="AQ906" s="29"/>
      <c r="AR906" s="29" t="s">
        <v>68</v>
      </c>
      <c r="AS906" s="29"/>
      <c r="AT906" s="29"/>
      <c r="AU906" s="29" t="s">
        <v>301</v>
      </c>
      <c r="AV906" s="29" t="s">
        <v>302</v>
      </c>
      <c r="AW906" s="29">
        <v>36.606169999999999</v>
      </c>
      <c r="AX906" s="29" t="s">
        <v>884</v>
      </c>
      <c r="AY906" s="29" t="s">
        <v>885</v>
      </c>
      <c r="AZ906" s="3">
        <v>504</v>
      </c>
      <c r="BA906" s="29" t="s">
        <v>60</v>
      </c>
      <c r="BB906" s="29">
        <v>504</v>
      </c>
      <c r="BC906" s="29" t="s">
        <v>60</v>
      </c>
      <c r="BD906" s="29" t="s">
        <v>60</v>
      </c>
      <c r="BE906" s="29" t="s">
        <v>60</v>
      </c>
      <c r="BF906" s="31" t="str">
        <f>IFERROR(VLOOKUP(Data_Power_app[[#This Row],[PRO ODER]],'Result'!H:J,3,0),"")</f>
        <v>LAMINATION 5</v>
      </c>
      <c r="BG906" s="13" t="str">
        <f>IFERROR(VLOOKUP(Data_Power_app[[#This Row],[PRO ODER]]&amp;"LAM",'Real Time'!A:E,4,0),"")</f>
        <v>ML-05</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945</v>
      </c>
      <c r="B907" s="29" t="s">
        <v>4772</v>
      </c>
      <c r="C907" s="29" t="s">
        <v>4773</v>
      </c>
      <c r="D907" s="29" t="s">
        <v>95</v>
      </c>
      <c r="E907" s="29" t="s">
        <v>96</v>
      </c>
      <c r="F907" s="29" t="s">
        <v>59</v>
      </c>
      <c r="G907" s="29">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29" t="s">
        <v>1106</v>
      </c>
      <c r="AH907" s="29" t="s">
        <v>98</v>
      </c>
      <c r="AI907" s="29" t="s">
        <v>932</v>
      </c>
      <c r="AJ907" s="29" t="s">
        <v>99</v>
      </c>
      <c r="AK907" s="29" t="s">
        <v>65</v>
      </c>
      <c r="AL907" s="29" t="s">
        <v>299</v>
      </c>
      <c r="AM907" s="29" t="s">
        <v>300</v>
      </c>
      <c r="AN907" s="29">
        <v>7.8153600000000001</v>
      </c>
      <c r="AO907" s="29" t="s">
        <v>68</v>
      </c>
      <c r="AP907" s="29"/>
      <c r="AQ907" s="29"/>
      <c r="AR907" s="29" t="s">
        <v>68</v>
      </c>
      <c r="AS907" s="29"/>
      <c r="AT907" s="29"/>
      <c r="AU907" s="29" t="s">
        <v>301</v>
      </c>
      <c r="AV907" s="29" t="s">
        <v>302</v>
      </c>
      <c r="AW907" s="29">
        <v>29.057770000000001</v>
      </c>
      <c r="AX907" s="29" t="s">
        <v>884</v>
      </c>
      <c r="AY907" s="29" t="s">
        <v>885</v>
      </c>
      <c r="AZ907" s="3">
        <v>408</v>
      </c>
      <c r="BA907" s="29" t="s">
        <v>60</v>
      </c>
      <c r="BB907" s="29">
        <v>408</v>
      </c>
      <c r="BC907" s="29" t="s">
        <v>60</v>
      </c>
      <c r="BD907" s="29" t="s">
        <v>60</v>
      </c>
      <c r="BE907" s="29" t="s">
        <v>60</v>
      </c>
      <c r="BF907" s="31" t="str">
        <f>IFERROR(VLOOKUP(Data_Power_app[[#This Row],[PRO ODER]],'Result'!H:J,3,0),"")</f>
        <v>LAMINATION 5</v>
      </c>
      <c r="BG907" s="13" t="str">
        <f>IFERROR(VLOOKUP(Data_Power_app[[#This Row],[PRO ODER]]&amp;"LAM",'Real Time'!A:E,4,0),"")</f>
        <v>ML-05</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946</v>
      </c>
      <c r="B908" s="29" t="s">
        <v>4774</v>
      </c>
      <c r="C908" s="29" t="s">
        <v>4775</v>
      </c>
      <c r="D908" s="29" t="s">
        <v>95</v>
      </c>
      <c r="E908" s="29" t="s">
        <v>96</v>
      </c>
      <c r="F908" s="29" t="s">
        <v>59</v>
      </c>
      <c r="G908" s="29">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c r="AG908" s="29" t="s">
        <v>62</v>
      </c>
      <c r="AH908" s="29" t="s">
        <v>98</v>
      </c>
      <c r="AI908" s="29" t="s">
        <v>4757</v>
      </c>
      <c r="AJ908" s="29" t="s">
        <v>99</v>
      </c>
      <c r="AK908" s="29" t="s">
        <v>65</v>
      </c>
      <c r="AL908" s="29" t="s">
        <v>299</v>
      </c>
      <c r="AM908" s="29" t="s">
        <v>300</v>
      </c>
      <c r="AN908" s="29">
        <v>5.63028</v>
      </c>
      <c r="AO908" s="29" t="s">
        <v>68</v>
      </c>
      <c r="AP908" s="29"/>
      <c r="AQ908" s="29"/>
      <c r="AR908" s="29" t="s">
        <v>68</v>
      </c>
      <c r="AS908" s="29"/>
      <c r="AT908" s="29"/>
      <c r="AU908" s="29" t="s">
        <v>301</v>
      </c>
      <c r="AV908" s="29" t="s">
        <v>302</v>
      </c>
      <c r="AW908" s="29">
        <v>20.931740000000001</v>
      </c>
      <c r="AX908" s="29" t="s">
        <v>462</v>
      </c>
      <c r="AY908" s="29" t="s">
        <v>463</v>
      </c>
      <c r="AZ908" s="3">
        <v>300</v>
      </c>
      <c r="BA908" s="29" t="s">
        <v>60</v>
      </c>
      <c r="BB908" s="29">
        <v>300</v>
      </c>
      <c r="BC908" s="29" t="s">
        <v>60</v>
      </c>
      <c r="BD908" s="29" t="s">
        <v>60</v>
      </c>
      <c r="BE908" s="29" t="s">
        <v>60</v>
      </c>
      <c r="BF908" s="31" t="str">
        <f>IFERROR(VLOOKUP(Data_Power_app[[#This Row],[PRO ODER]],'Result'!H:J,3,0),"")</f>
        <v>LAMINATION 5</v>
      </c>
      <c r="BG908" s="13" t="str">
        <f>IFERROR(VLOOKUP(Data_Power_app[[#This Row],[PRO ODER]]&amp;"LAM",'Real Time'!A:E,4,0),"")</f>
        <v>ML-05</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947</v>
      </c>
      <c r="B909" s="29" t="s">
        <v>4776</v>
      </c>
      <c r="C909" s="29" t="s">
        <v>4777</v>
      </c>
      <c r="D909" s="29" t="s">
        <v>95</v>
      </c>
      <c r="E909" s="29" t="s">
        <v>96</v>
      </c>
      <c r="F909" s="29" t="s">
        <v>59</v>
      </c>
      <c r="G909" s="29">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29" t="s">
        <v>1106</v>
      </c>
      <c r="AH909" s="29" t="s">
        <v>98</v>
      </c>
      <c r="AI909" s="29" t="s">
        <v>4757</v>
      </c>
      <c r="AJ909" s="29" t="s">
        <v>99</v>
      </c>
      <c r="AK909" s="29" t="s">
        <v>65</v>
      </c>
      <c r="AL909" s="29" t="s">
        <v>299</v>
      </c>
      <c r="AM909" s="29" t="s">
        <v>300</v>
      </c>
      <c r="AN909" s="29">
        <v>5.7114399999999996</v>
      </c>
      <c r="AO909" s="29" t="s">
        <v>68</v>
      </c>
      <c r="AP909" s="29"/>
      <c r="AQ909" s="29"/>
      <c r="AR909" s="29" t="s">
        <v>68</v>
      </c>
      <c r="AS909" s="29"/>
      <c r="AT909" s="29"/>
      <c r="AU909" s="29" t="s">
        <v>301</v>
      </c>
      <c r="AV909" s="29" t="s">
        <v>302</v>
      </c>
      <c r="AW909" s="29">
        <v>21.233699999999999</v>
      </c>
      <c r="AX909" s="29" t="s">
        <v>462</v>
      </c>
      <c r="AY909" s="29" t="s">
        <v>463</v>
      </c>
      <c r="AZ909" s="3">
        <v>300</v>
      </c>
      <c r="BA909" s="29" t="s">
        <v>60</v>
      </c>
      <c r="BB909" s="29">
        <v>300</v>
      </c>
      <c r="BC909" s="29" t="s">
        <v>60</v>
      </c>
      <c r="BD909" s="29" t="s">
        <v>60</v>
      </c>
      <c r="BE909" s="29" t="s">
        <v>60</v>
      </c>
      <c r="BF909" s="31" t="str">
        <f>IFERROR(VLOOKUP(Data_Power_app[[#This Row],[PRO ODER]],'Result'!H:J,3,0),"")</f>
        <v>LAMINATION 5</v>
      </c>
      <c r="BG909" s="13" t="str">
        <f>IFERROR(VLOOKUP(Data_Power_app[[#This Row],[PRO ODER]]&amp;"LAM",'Real Time'!A:E,4,0),"")</f>
        <v>ML-05</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948</v>
      </c>
      <c r="B910" s="29" t="s">
        <v>4778</v>
      </c>
      <c r="C910" s="29" t="s">
        <v>4779</v>
      </c>
      <c r="D910" s="29" t="s">
        <v>95</v>
      </c>
      <c r="E910" s="29" t="s">
        <v>96</v>
      </c>
      <c r="F910" s="29" t="s">
        <v>59</v>
      </c>
      <c r="G910" s="29">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29" t="s">
        <v>1106</v>
      </c>
      <c r="AH910" s="29" t="s">
        <v>98</v>
      </c>
      <c r="AI910" s="29" t="s">
        <v>4762</v>
      </c>
      <c r="AJ910" s="29" t="s">
        <v>99</v>
      </c>
      <c r="AK910" s="29" t="s">
        <v>65</v>
      </c>
      <c r="AL910" s="29" t="s">
        <v>299</v>
      </c>
      <c r="AM910" s="29" t="s">
        <v>300</v>
      </c>
      <c r="AN910" s="29">
        <v>5.7033500000000004</v>
      </c>
      <c r="AO910" s="29" t="s">
        <v>68</v>
      </c>
      <c r="AP910" s="29"/>
      <c r="AQ910" s="29"/>
      <c r="AR910" s="29" t="s">
        <v>68</v>
      </c>
      <c r="AS910" s="29"/>
      <c r="AT910" s="29"/>
      <c r="AU910" s="29" t="s">
        <v>483</v>
      </c>
      <c r="AV910" s="29" t="s">
        <v>484</v>
      </c>
      <c r="AW910" s="29">
        <v>21.20384</v>
      </c>
      <c r="AX910" s="29" t="s">
        <v>485</v>
      </c>
      <c r="AY910" s="29" t="s">
        <v>486</v>
      </c>
      <c r="AZ910" s="3">
        <v>300</v>
      </c>
      <c r="BA910" s="29" t="s">
        <v>60</v>
      </c>
      <c r="BB910" s="29">
        <v>300</v>
      </c>
      <c r="BC910" s="29" t="s">
        <v>60</v>
      </c>
      <c r="BD910" s="29" t="s">
        <v>60</v>
      </c>
      <c r="BE910" s="29" t="s">
        <v>60</v>
      </c>
      <c r="BF910" s="31" t="str">
        <f>IFERROR(VLOOKUP(Data_Power_app[[#This Row],[PRO ODER]],'Result'!H:J,3,0),"")</f>
        <v>LAMINATION 5</v>
      </c>
      <c r="BG910" s="13" t="str">
        <f>IFERROR(VLOOKUP(Data_Power_app[[#This Row],[PRO ODER]]&amp;"LAM",'Real Time'!A:E,4,0),"")</f>
        <v>ML-05</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949</v>
      </c>
      <c r="B911" s="29" t="s">
        <v>4780</v>
      </c>
      <c r="C911" s="29" t="s">
        <v>4781</v>
      </c>
      <c r="D911" s="29" t="s">
        <v>95</v>
      </c>
      <c r="E911" s="29" t="s">
        <v>96</v>
      </c>
      <c r="F911" s="29" t="s">
        <v>59</v>
      </c>
      <c r="G911" s="29">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c r="V911" s="4"/>
      <c r="W911" s="4">
        <v>45819</v>
      </c>
      <c r="X911" s="4"/>
      <c r="Y911" s="4" t="s">
        <v>60</v>
      </c>
      <c r="Z911" s="4">
        <v>45819</v>
      </c>
      <c r="AA911" s="4"/>
      <c r="AB911" s="4" t="s">
        <v>60</v>
      </c>
      <c r="AC911" s="4">
        <v>45820</v>
      </c>
      <c r="AD911" s="4">
        <v>45821</v>
      </c>
      <c r="AE911" s="4">
        <v>45822</v>
      </c>
      <c r="AF911" s="4"/>
      <c r="AG911" s="29" t="s">
        <v>242</v>
      </c>
      <c r="AH911" s="29" t="s">
        <v>98</v>
      </c>
      <c r="AI911" s="29" t="s">
        <v>4762</v>
      </c>
      <c r="AJ911" s="29" t="s">
        <v>99</v>
      </c>
      <c r="AK911" s="29" t="s">
        <v>65</v>
      </c>
      <c r="AL911" s="29" t="s">
        <v>299</v>
      </c>
      <c r="AM911" s="29" t="s">
        <v>300</v>
      </c>
      <c r="AN911" s="29">
        <v>5.8721300000000003</v>
      </c>
      <c r="AO911" s="29" t="s">
        <v>68</v>
      </c>
      <c r="AP911" s="29"/>
      <c r="AQ911" s="29"/>
      <c r="AR911" s="29" t="s">
        <v>68</v>
      </c>
      <c r="AS911" s="29"/>
      <c r="AT911" s="29"/>
      <c r="AU911" s="29" t="s">
        <v>483</v>
      </c>
      <c r="AV911" s="29" t="s">
        <v>484</v>
      </c>
      <c r="AW911" s="29">
        <v>21.83297</v>
      </c>
      <c r="AX911" s="29" t="s">
        <v>485</v>
      </c>
      <c r="AY911" s="29" t="s">
        <v>486</v>
      </c>
      <c r="AZ911" s="3">
        <v>300</v>
      </c>
      <c r="BA911" s="29" t="s">
        <v>60</v>
      </c>
      <c r="BB911" s="29">
        <v>300</v>
      </c>
      <c r="BC911" s="29" t="s">
        <v>60</v>
      </c>
      <c r="BD911" s="29" t="s">
        <v>60</v>
      </c>
      <c r="BE911" s="29" t="s">
        <v>60</v>
      </c>
      <c r="BF911" s="31" t="str">
        <f>IFERROR(VLOOKUP(Data_Power_app[[#This Row],[PRO ODER]],'Result'!H:J,3,0),"")</f>
        <v>LAMINATION 5</v>
      </c>
      <c r="BG911" s="13" t="str">
        <f>IFERROR(VLOOKUP(Data_Power_app[[#This Row],[PRO ODER]]&amp;"LAM",'Real Time'!A:E,4,0),"")</f>
        <v>ML-05</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950</v>
      </c>
      <c r="B912" s="29" t="s">
        <v>7995</v>
      </c>
      <c r="C912" s="29" t="s">
        <v>7608</v>
      </c>
      <c r="D912" s="29" t="s">
        <v>86</v>
      </c>
      <c r="E912" s="29" t="s">
        <v>235</v>
      </c>
      <c r="F912" s="29" t="s">
        <v>72</v>
      </c>
      <c r="G912" s="29">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c r="AG912" s="29" t="s">
        <v>62</v>
      </c>
      <c r="AH912" s="29" t="s">
        <v>236</v>
      </c>
      <c r="AI912" s="29" t="s">
        <v>7974</v>
      </c>
      <c r="AJ912" s="29" t="s">
        <v>74</v>
      </c>
      <c r="AK912" s="29" t="s">
        <v>100</v>
      </c>
      <c r="AL912" s="29" t="s">
        <v>237</v>
      </c>
      <c r="AM912" s="29" t="s">
        <v>238</v>
      </c>
      <c r="AN912" s="29">
        <v>2.9430000000000001E-2</v>
      </c>
      <c r="AO912" s="29" t="s">
        <v>68</v>
      </c>
      <c r="AP912" s="29"/>
      <c r="AQ912" s="29"/>
      <c r="AR912" s="29" t="s">
        <v>68</v>
      </c>
      <c r="AS912" s="29"/>
      <c r="AT912" s="29"/>
      <c r="AU912" s="29" t="s">
        <v>7975</v>
      </c>
      <c r="AV912" s="29" t="s">
        <v>7976</v>
      </c>
      <c r="AW912" s="29">
        <v>6.4360000000000001E-2</v>
      </c>
      <c r="AX912" s="29" t="s">
        <v>7977</v>
      </c>
      <c r="AY912" s="29" t="s">
        <v>7978</v>
      </c>
      <c r="AZ912" s="3">
        <v>1</v>
      </c>
      <c r="BA912" s="29" t="s">
        <v>213</v>
      </c>
      <c r="BB912" s="29">
        <v>1</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954</v>
      </c>
      <c r="B913" s="29" t="s">
        <v>7996</v>
      </c>
      <c r="C913" s="29" t="s">
        <v>7610</v>
      </c>
      <c r="D913" s="29" t="s">
        <v>86</v>
      </c>
      <c r="E913" s="29" t="s">
        <v>170</v>
      </c>
      <c r="F913" s="29" t="s">
        <v>72</v>
      </c>
      <c r="G913" s="29">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29" t="s">
        <v>1106</v>
      </c>
      <c r="AH913" s="29" t="s">
        <v>316</v>
      </c>
      <c r="AI913" s="29" t="s">
        <v>7997</v>
      </c>
      <c r="AJ913" s="29" t="s">
        <v>74</v>
      </c>
      <c r="AK913" s="29" t="s">
        <v>65</v>
      </c>
      <c r="AL913" s="29" t="s">
        <v>317</v>
      </c>
      <c r="AM913" s="29" t="s">
        <v>318</v>
      </c>
      <c r="AN913" s="29">
        <v>18.735949999999999</v>
      </c>
      <c r="AO913" s="29" t="s">
        <v>68</v>
      </c>
      <c r="AP913" s="29"/>
      <c r="AQ913" s="29"/>
      <c r="AR913" s="29" t="s">
        <v>68</v>
      </c>
      <c r="AS913" s="29"/>
      <c r="AT913" s="29"/>
      <c r="AU913" s="29" t="s">
        <v>250</v>
      </c>
      <c r="AV913" s="29" t="s">
        <v>251</v>
      </c>
      <c r="AW913" s="29">
        <v>40.971679999999999</v>
      </c>
      <c r="AX913" s="29" t="s">
        <v>554</v>
      </c>
      <c r="AY913" s="29" t="s">
        <v>555</v>
      </c>
      <c r="AZ913" s="3">
        <v>903</v>
      </c>
      <c r="BA913" s="29" t="s">
        <v>213</v>
      </c>
      <c r="BB913" s="29">
        <v>903</v>
      </c>
      <c r="BC913" s="29" t="s">
        <v>60</v>
      </c>
      <c r="BD913" s="29" t="s">
        <v>60</v>
      </c>
      <c r="BE913" s="29" t="s">
        <v>319</v>
      </c>
      <c r="BF913" s="31" t="str">
        <f>IFERROR(VLOOKUP(Data_Power_app[[#This Row],[PRO ODER]],'Result'!H:J,3,0),"")</f>
        <v>LAMINATION 7</v>
      </c>
      <c r="BG913" s="13" t="str">
        <f>IFERROR(VLOOKUP(Data_Power_app[[#This Row],[PRO ODER]]&amp;"LAM",'Real Time'!A:E,4,0),"")</f>
        <v>ML-07</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955</v>
      </c>
      <c r="B914" s="29" t="s">
        <v>7998</v>
      </c>
      <c r="C914" s="29" t="s">
        <v>7609</v>
      </c>
      <c r="D914" s="29" t="s">
        <v>86</v>
      </c>
      <c r="E914" s="29" t="s">
        <v>170</v>
      </c>
      <c r="F914" s="29" t="s">
        <v>72</v>
      </c>
      <c r="G914" s="29">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29" t="s">
        <v>265</v>
      </c>
      <c r="AH914" s="29" t="s">
        <v>316</v>
      </c>
      <c r="AI914" s="29" t="s">
        <v>7999</v>
      </c>
      <c r="AJ914" s="29" t="s">
        <v>74</v>
      </c>
      <c r="AK914" s="29" t="s">
        <v>65</v>
      </c>
      <c r="AL914" s="29" t="s">
        <v>317</v>
      </c>
      <c r="AM914" s="29" t="s">
        <v>318</v>
      </c>
      <c r="AN914" s="29">
        <v>52.009450000000001</v>
      </c>
      <c r="AO914" s="29" t="s">
        <v>68</v>
      </c>
      <c r="AP914" s="29"/>
      <c r="AQ914" s="29"/>
      <c r="AR914" s="29" t="s">
        <v>68</v>
      </c>
      <c r="AS914" s="29"/>
      <c r="AT914" s="29"/>
      <c r="AU914" s="29" t="s">
        <v>202</v>
      </c>
      <c r="AV914" s="29" t="s">
        <v>203</v>
      </c>
      <c r="AW914" s="29">
        <v>113.73327</v>
      </c>
      <c r="AX914" s="29" t="s">
        <v>369</v>
      </c>
      <c r="AY914" s="29" t="s">
        <v>370</v>
      </c>
      <c r="AZ914" s="3">
        <v>2527</v>
      </c>
      <c r="BA914" s="29" t="s">
        <v>213</v>
      </c>
      <c r="BB914" s="29">
        <v>2527</v>
      </c>
      <c r="BC914" s="29" t="s">
        <v>60</v>
      </c>
      <c r="BD914" s="29" t="s">
        <v>60</v>
      </c>
      <c r="BE914" s="29" t="s">
        <v>319</v>
      </c>
      <c r="BF914" s="31" t="str">
        <f>IFERROR(VLOOKUP(Data_Power_app[[#This Row],[PRO ODER]],'Result'!H:J,3,0),"")</f>
        <v>LAMINATION 7</v>
      </c>
      <c r="BG914" s="13" t="str">
        <f>IFERROR(VLOOKUP(Data_Power_app[[#This Row],[PRO ODER]]&amp;"LAM",'Real Time'!A:E,4,0),"")</f>
        <v>ML-07</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956</v>
      </c>
      <c r="B915" s="29" t="s">
        <v>5638</v>
      </c>
      <c r="C915" s="29" t="s">
        <v>5639</v>
      </c>
      <c r="D915" s="29" t="s">
        <v>86</v>
      </c>
      <c r="E915" s="29" t="s">
        <v>170</v>
      </c>
      <c r="F915" s="29" t="s">
        <v>59</v>
      </c>
      <c r="G915" s="29">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29" t="s">
        <v>1969</v>
      </c>
      <c r="AH915" s="29" t="s">
        <v>215</v>
      </c>
      <c r="AI915" s="29" t="s">
        <v>4487</v>
      </c>
      <c r="AJ915" s="29" t="s">
        <v>172</v>
      </c>
      <c r="AK915" s="29" t="s">
        <v>100</v>
      </c>
      <c r="AL915" s="29" t="s">
        <v>173</v>
      </c>
      <c r="AM915" s="29" t="s">
        <v>174</v>
      </c>
      <c r="AN915" s="29">
        <v>237.667</v>
      </c>
      <c r="AO915" s="29" t="s">
        <v>68</v>
      </c>
      <c r="AP915" s="29"/>
      <c r="AQ915" s="29"/>
      <c r="AR915" s="29" t="s">
        <v>68</v>
      </c>
      <c r="AS915" s="29"/>
      <c r="AT915" s="29"/>
      <c r="AU915" s="29" t="s">
        <v>642</v>
      </c>
      <c r="AV915" s="29" t="s">
        <v>643</v>
      </c>
      <c r="AW915" s="29">
        <v>519.74893999999995</v>
      </c>
      <c r="AX915" s="29" t="s">
        <v>11553</v>
      </c>
      <c r="AY915" s="29" t="s">
        <v>11534</v>
      </c>
      <c r="AZ915" s="3">
        <v>5483</v>
      </c>
      <c r="BA915" s="29" t="s">
        <v>60</v>
      </c>
      <c r="BB915" s="29">
        <v>6616</v>
      </c>
      <c r="BC915" s="29" t="s">
        <v>60</v>
      </c>
      <c r="BD915" s="29" t="s">
        <v>60</v>
      </c>
      <c r="BE915" s="29" t="s">
        <v>60</v>
      </c>
      <c r="BF915" s="31" t="str">
        <f>IFERROR(VLOOKUP(Data_Power_app[[#This Row],[PRO ODER]],'Result'!H:J,3,0),"")</f>
        <v>LAMINATION 2</v>
      </c>
      <c r="BG915" s="13" t="str">
        <f>IFERROR(VLOOKUP(Data_Power_app[[#This Row],[PRO ODER]]&amp;"LAM",'Real Time'!A:E,4,0),"")</f>
        <v>ML-03</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7">
        <v>957</v>
      </c>
      <c r="B916" s="29" t="s">
        <v>8000</v>
      </c>
      <c r="C916" s="29" t="s">
        <v>7611</v>
      </c>
      <c r="D916" s="29" t="s">
        <v>86</v>
      </c>
      <c r="E916" s="29" t="s">
        <v>170</v>
      </c>
      <c r="F916" s="29" t="s">
        <v>72</v>
      </c>
      <c r="G916" s="29">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29" t="s">
        <v>62</v>
      </c>
      <c r="AH916" s="29" t="s">
        <v>581</v>
      </c>
      <c r="AI916" s="29" t="s">
        <v>5342</v>
      </c>
      <c r="AJ916" s="29" t="s">
        <v>74</v>
      </c>
      <c r="AK916" s="29" t="s">
        <v>100</v>
      </c>
      <c r="AL916" s="29" t="s">
        <v>582</v>
      </c>
      <c r="AM916" s="29" t="s">
        <v>583</v>
      </c>
      <c r="AN916" s="29">
        <v>78.859809999999996</v>
      </c>
      <c r="AO916" s="29" t="s">
        <v>68</v>
      </c>
      <c r="AP916" s="29"/>
      <c r="AQ916" s="29"/>
      <c r="AR916" s="29" t="s">
        <v>68</v>
      </c>
      <c r="AS916" s="29"/>
      <c r="AT916" s="29"/>
      <c r="AU916" s="29" t="s">
        <v>185</v>
      </c>
      <c r="AV916" s="29" t="s">
        <v>186</v>
      </c>
      <c r="AW916" s="29">
        <v>172.45878999999999</v>
      </c>
      <c r="AX916" s="29" t="s">
        <v>5343</v>
      </c>
      <c r="AY916" s="29" t="s">
        <v>5344</v>
      </c>
      <c r="AZ916" s="3">
        <v>3423</v>
      </c>
      <c r="BA916" s="29" t="s">
        <v>60</v>
      </c>
      <c r="BB916" s="29">
        <v>3423</v>
      </c>
      <c r="BC916" s="29" t="s">
        <v>60</v>
      </c>
      <c r="BD916" s="29" t="s">
        <v>60</v>
      </c>
      <c r="BE916" s="29" t="s">
        <v>60</v>
      </c>
      <c r="BF916" s="31" t="str">
        <f>IFERROR(VLOOKUP(Data_Power_app[[#This Row],[PRO ODER]],'Result'!H:J,3,0),"")</f>
        <v>LAMINATION 7</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958</v>
      </c>
      <c r="B917" s="29" t="s">
        <v>8001</v>
      </c>
      <c r="C917" s="29" t="s">
        <v>7612</v>
      </c>
      <c r="D917" s="29" t="s">
        <v>86</v>
      </c>
      <c r="E917" s="29" t="s">
        <v>170</v>
      </c>
      <c r="F917" s="29" t="s">
        <v>72</v>
      </c>
      <c r="G917" s="29">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29" t="s">
        <v>119</v>
      </c>
      <c r="AH917" s="29" t="s">
        <v>581</v>
      </c>
      <c r="AI917" s="29" t="s">
        <v>5342</v>
      </c>
      <c r="AJ917" s="29" t="s">
        <v>74</v>
      </c>
      <c r="AK917" s="29" t="s">
        <v>100</v>
      </c>
      <c r="AL917" s="29" t="s">
        <v>582</v>
      </c>
      <c r="AM917" s="29" t="s">
        <v>583</v>
      </c>
      <c r="AN917" s="29">
        <v>66.416210000000007</v>
      </c>
      <c r="AO917" s="29" t="s">
        <v>68</v>
      </c>
      <c r="AP917" s="29"/>
      <c r="AQ917" s="29"/>
      <c r="AR917" s="29" t="s">
        <v>68</v>
      </c>
      <c r="AS917" s="29"/>
      <c r="AT917" s="29"/>
      <c r="AU917" s="29" t="s">
        <v>185</v>
      </c>
      <c r="AV917" s="29" t="s">
        <v>186</v>
      </c>
      <c r="AW917" s="29">
        <v>145.24526</v>
      </c>
      <c r="AX917" s="29" t="s">
        <v>5343</v>
      </c>
      <c r="AY917" s="29" t="s">
        <v>5344</v>
      </c>
      <c r="AZ917" s="3">
        <v>2887</v>
      </c>
      <c r="BA917" s="29" t="s">
        <v>60</v>
      </c>
      <c r="BB917" s="29">
        <v>2887</v>
      </c>
      <c r="BC917" s="29" t="s">
        <v>60</v>
      </c>
      <c r="BD917" s="29" t="s">
        <v>60</v>
      </c>
      <c r="BE917" s="29" t="s">
        <v>60</v>
      </c>
      <c r="BF917" s="31" t="str">
        <f>IFERROR(VLOOKUP(Data_Power_app[[#This Row],[PRO ODER]],'Result'!H:J,3,0),"")</f>
        <v>LAMINATION 7</v>
      </c>
      <c r="BG917" s="13" t="str">
        <f>IFERROR(VLOOKUP(Data_Power_app[[#This Row],[PRO ODER]]&amp;"LAM",'Real Time'!A:E,4,0),"")</f>
        <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7">
        <v>959</v>
      </c>
      <c r="B918" s="29" t="s">
        <v>12659</v>
      </c>
      <c r="C918" s="29" t="s">
        <v>12660</v>
      </c>
      <c r="D918" s="29" t="s">
        <v>86</v>
      </c>
      <c r="E918" s="29" t="s">
        <v>235</v>
      </c>
      <c r="F918" s="29" t="s">
        <v>72</v>
      </c>
      <c r="G918" s="29">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29" t="s">
        <v>151</v>
      </c>
      <c r="AH918" s="29" t="s">
        <v>1108</v>
      </c>
      <c r="AI918" s="29" t="s">
        <v>1110</v>
      </c>
      <c r="AJ918" s="29" t="s">
        <v>74</v>
      </c>
      <c r="AK918" s="29" t="s">
        <v>264</v>
      </c>
      <c r="AL918" s="29" t="s">
        <v>237</v>
      </c>
      <c r="AM918" s="29" t="s">
        <v>238</v>
      </c>
      <c r="AN918" s="29">
        <v>0.79227999999999998</v>
      </c>
      <c r="AO918" s="29" t="s">
        <v>68</v>
      </c>
      <c r="AP918" s="29"/>
      <c r="AQ918" s="29"/>
      <c r="AR918" s="29" t="s">
        <v>68</v>
      </c>
      <c r="AS918" s="29"/>
      <c r="AT918" s="29"/>
      <c r="AU918" s="29" t="s">
        <v>877</v>
      </c>
      <c r="AV918" s="29" t="s">
        <v>878</v>
      </c>
      <c r="AW918" s="29">
        <v>1.7328699999999999</v>
      </c>
      <c r="AX918" s="29" t="s">
        <v>879</v>
      </c>
      <c r="AY918" s="29" t="s">
        <v>880</v>
      </c>
      <c r="AZ918" s="3">
        <v>40</v>
      </c>
      <c r="BA918" s="29" t="s">
        <v>213</v>
      </c>
      <c r="BB918" s="29">
        <v>0</v>
      </c>
      <c r="BC918" s="29" t="s">
        <v>60</v>
      </c>
      <c r="BD918" s="29" t="s">
        <v>60</v>
      </c>
      <c r="BE918" s="29" t="s">
        <v>239</v>
      </c>
      <c r="BF918" s="31" t="str">
        <f>IFERROR(VLOOKUP(Data_Power_app[[#This Row],[PRO ODER]],'Result'!H:J,3,0),"")</f>
        <v>LAMINATION 1</v>
      </c>
      <c r="BG918" s="13"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960</v>
      </c>
      <c r="B919" s="29" t="s">
        <v>12661</v>
      </c>
      <c r="C919" s="29" t="s">
        <v>12662</v>
      </c>
      <c r="D919" s="29" t="s">
        <v>86</v>
      </c>
      <c r="E919" s="29" t="s">
        <v>235</v>
      </c>
      <c r="F919" s="29" t="s">
        <v>72</v>
      </c>
      <c r="G919" s="29">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29" t="s">
        <v>151</v>
      </c>
      <c r="AH919" s="29" t="s">
        <v>1108</v>
      </c>
      <c r="AI919" s="29" t="s">
        <v>1110</v>
      </c>
      <c r="AJ919" s="29" t="s">
        <v>74</v>
      </c>
      <c r="AK919" s="29" t="s">
        <v>264</v>
      </c>
      <c r="AL919" s="29" t="s">
        <v>237</v>
      </c>
      <c r="AM919" s="29" t="s">
        <v>238</v>
      </c>
      <c r="AN919" s="29">
        <v>4.7200800000000003</v>
      </c>
      <c r="AO919" s="29" t="s">
        <v>68</v>
      </c>
      <c r="AP919" s="29"/>
      <c r="AQ919" s="29"/>
      <c r="AR919" s="29" t="s">
        <v>68</v>
      </c>
      <c r="AS919" s="29"/>
      <c r="AT919" s="29"/>
      <c r="AU919" s="29" t="s">
        <v>877</v>
      </c>
      <c r="AV919" s="29" t="s">
        <v>878</v>
      </c>
      <c r="AW919" s="29">
        <v>10.3239</v>
      </c>
      <c r="AX919" s="29" t="s">
        <v>879</v>
      </c>
      <c r="AY919" s="29" t="s">
        <v>880</v>
      </c>
      <c r="AZ919" s="3">
        <v>220</v>
      </c>
      <c r="BA919" s="29" t="s">
        <v>213</v>
      </c>
      <c r="BB919" s="29">
        <v>0</v>
      </c>
      <c r="BC919" s="29" t="s">
        <v>60</v>
      </c>
      <c r="BD919" s="29" t="s">
        <v>60</v>
      </c>
      <c r="BE919" s="29" t="s">
        <v>239</v>
      </c>
      <c r="BF919" s="31" t="str">
        <f>IFERROR(VLOOKUP(Data_Power_app[[#This Row],[PRO ODER]],'Result'!H:J,3,0),"")</f>
        <v>LAMINATION 1</v>
      </c>
      <c r="BG919" s="13"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961</v>
      </c>
      <c r="B920" s="29" t="s">
        <v>12663</v>
      </c>
      <c r="C920" s="29" t="s">
        <v>12664</v>
      </c>
      <c r="D920" s="29" t="s">
        <v>86</v>
      </c>
      <c r="E920" s="29" t="s">
        <v>235</v>
      </c>
      <c r="F920" s="29" t="s">
        <v>72</v>
      </c>
      <c r="G920" s="29">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29" t="s">
        <v>151</v>
      </c>
      <c r="AH920" s="29" t="s">
        <v>1108</v>
      </c>
      <c r="AI920" s="29" t="s">
        <v>1110</v>
      </c>
      <c r="AJ920" s="29" t="s">
        <v>74</v>
      </c>
      <c r="AK920" s="29" t="s">
        <v>264</v>
      </c>
      <c r="AL920" s="29" t="s">
        <v>237</v>
      </c>
      <c r="AM920" s="29" t="s">
        <v>238</v>
      </c>
      <c r="AN920" s="29">
        <v>4.1837099999999996</v>
      </c>
      <c r="AO920" s="29" t="s">
        <v>68</v>
      </c>
      <c r="AP920" s="29"/>
      <c r="AQ920" s="29"/>
      <c r="AR920" s="29" t="s">
        <v>68</v>
      </c>
      <c r="AS920" s="29"/>
      <c r="AT920" s="29"/>
      <c r="AU920" s="29" t="s">
        <v>877</v>
      </c>
      <c r="AV920" s="29" t="s">
        <v>878</v>
      </c>
      <c r="AW920" s="29">
        <v>9.1507299999999994</v>
      </c>
      <c r="AX920" s="29" t="s">
        <v>879</v>
      </c>
      <c r="AY920" s="29" t="s">
        <v>880</v>
      </c>
      <c r="AZ920" s="3">
        <v>195</v>
      </c>
      <c r="BA920" s="29" t="s">
        <v>213</v>
      </c>
      <c r="BB920" s="29">
        <v>0</v>
      </c>
      <c r="BC920" s="29" t="s">
        <v>60</v>
      </c>
      <c r="BD920" s="29" t="s">
        <v>60</v>
      </c>
      <c r="BE920" s="29" t="s">
        <v>239</v>
      </c>
      <c r="BF920" s="31" t="str">
        <f>IFERROR(VLOOKUP(Data_Power_app[[#This Row],[PRO ODER]],'Result'!H:J,3,0),"")</f>
        <v>LAMINATION 1</v>
      </c>
      <c r="BG920" s="13"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962</v>
      </c>
      <c r="B921" s="29" t="s">
        <v>12665</v>
      </c>
      <c r="C921" s="29" t="s">
        <v>12666</v>
      </c>
      <c r="D921" s="29" t="s">
        <v>86</v>
      </c>
      <c r="E921" s="29" t="s">
        <v>235</v>
      </c>
      <c r="F921" s="29" t="s">
        <v>72</v>
      </c>
      <c r="G921" s="29">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29" t="s">
        <v>151</v>
      </c>
      <c r="AH921" s="29" t="s">
        <v>1108</v>
      </c>
      <c r="AI921" s="29" t="s">
        <v>1110</v>
      </c>
      <c r="AJ921" s="29" t="s">
        <v>74</v>
      </c>
      <c r="AK921" s="29" t="s">
        <v>264</v>
      </c>
      <c r="AL921" s="29" t="s">
        <v>237</v>
      </c>
      <c r="AM921" s="29" t="s">
        <v>238</v>
      </c>
      <c r="AN921" s="29">
        <v>6.7932300000000003</v>
      </c>
      <c r="AO921" s="29" t="s">
        <v>68</v>
      </c>
      <c r="AP921" s="29"/>
      <c r="AQ921" s="29"/>
      <c r="AR921" s="29" t="s">
        <v>68</v>
      </c>
      <c r="AS921" s="29"/>
      <c r="AT921" s="29"/>
      <c r="AU921" s="29" t="s">
        <v>877</v>
      </c>
      <c r="AV921" s="29" t="s">
        <v>878</v>
      </c>
      <c r="AW921" s="29">
        <v>14.85609</v>
      </c>
      <c r="AX921" s="29" t="s">
        <v>879</v>
      </c>
      <c r="AY921" s="29" t="s">
        <v>880</v>
      </c>
      <c r="AZ921" s="3">
        <v>277</v>
      </c>
      <c r="BA921" s="29" t="s">
        <v>213</v>
      </c>
      <c r="BB921" s="29">
        <v>0</v>
      </c>
      <c r="BC921" s="29" t="s">
        <v>60</v>
      </c>
      <c r="BD921" s="29" t="s">
        <v>60</v>
      </c>
      <c r="BE921" s="29" t="s">
        <v>239</v>
      </c>
      <c r="BF921" s="31" t="str">
        <f>IFERROR(VLOOKUP(Data_Power_app[[#This Row],[PRO ODER]],'Result'!H:J,3,0),"")</f>
        <v>LAMINATION 1</v>
      </c>
      <c r="BG921" s="13"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963</v>
      </c>
      <c r="B922" s="29" t="s">
        <v>12667</v>
      </c>
      <c r="C922" s="29" t="s">
        <v>12668</v>
      </c>
      <c r="D922" s="29" t="s">
        <v>86</v>
      </c>
      <c r="E922" s="29" t="s">
        <v>235</v>
      </c>
      <c r="F922" s="29" t="s">
        <v>72</v>
      </c>
      <c r="G922" s="29">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1108</v>
      </c>
      <c r="AI922" s="29" t="s">
        <v>1110</v>
      </c>
      <c r="AJ922" s="29" t="s">
        <v>74</v>
      </c>
      <c r="AK922" s="29" t="s">
        <v>264</v>
      </c>
      <c r="AL922" s="29" t="s">
        <v>237</v>
      </c>
      <c r="AM922" s="29" t="s">
        <v>238</v>
      </c>
      <c r="AN922" s="29">
        <v>6.6460900000000001</v>
      </c>
      <c r="AO922" s="29" t="s">
        <v>68</v>
      </c>
      <c r="AP922" s="29"/>
      <c r="AQ922" s="29"/>
      <c r="AR922" s="29" t="s">
        <v>68</v>
      </c>
      <c r="AS922" s="29"/>
      <c r="AT922" s="29"/>
      <c r="AU922" s="29" t="s">
        <v>877</v>
      </c>
      <c r="AV922" s="29" t="s">
        <v>878</v>
      </c>
      <c r="AW922" s="29">
        <v>14.5343</v>
      </c>
      <c r="AX922" s="29" t="s">
        <v>879</v>
      </c>
      <c r="AY922" s="29" t="s">
        <v>880</v>
      </c>
      <c r="AZ922" s="3">
        <v>271</v>
      </c>
      <c r="BA922" s="29" t="s">
        <v>213</v>
      </c>
      <c r="BB922" s="29">
        <v>0</v>
      </c>
      <c r="BC922" s="29" t="s">
        <v>60</v>
      </c>
      <c r="BD922" s="29" t="s">
        <v>60</v>
      </c>
      <c r="BE922" s="29" t="s">
        <v>239</v>
      </c>
      <c r="BF922" s="31" t="str">
        <f>IFERROR(VLOOKUP(Data_Power_app[[#This Row],[PRO ODER]],'Result'!H:J,3,0),"")</f>
        <v>LAMINATION 1</v>
      </c>
      <c r="BG922" s="13"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964</v>
      </c>
      <c r="B923" s="29" t="s">
        <v>12669</v>
      </c>
      <c r="C923" s="29" t="s">
        <v>12670</v>
      </c>
      <c r="D923" s="29" t="s">
        <v>86</v>
      </c>
      <c r="E923" s="29" t="s">
        <v>235</v>
      </c>
      <c r="F923" s="29" t="s">
        <v>72</v>
      </c>
      <c r="G923" s="29">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29" t="s">
        <v>151</v>
      </c>
      <c r="AH923" s="29" t="s">
        <v>1108</v>
      </c>
      <c r="AI923" s="29" t="s">
        <v>1110</v>
      </c>
      <c r="AJ923" s="29" t="s">
        <v>74</v>
      </c>
      <c r="AK923" s="29" t="s">
        <v>264</v>
      </c>
      <c r="AL923" s="29" t="s">
        <v>237</v>
      </c>
      <c r="AM923" s="29" t="s">
        <v>238</v>
      </c>
      <c r="AN923" s="29">
        <v>7.8477800000000002</v>
      </c>
      <c r="AO923" s="29" t="s">
        <v>68</v>
      </c>
      <c r="AP923" s="29"/>
      <c r="AQ923" s="29"/>
      <c r="AR923" s="29" t="s">
        <v>68</v>
      </c>
      <c r="AS923" s="29"/>
      <c r="AT923" s="29"/>
      <c r="AU923" s="29" t="s">
        <v>877</v>
      </c>
      <c r="AV923" s="29" t="s">
        <v>878</v>
      </c>
      <c r="AW923" s="29">
        <v>17.162269999999999</v>
      </c>
      <c r="AX923" s="29" t="s">
        <v>879</v>
      </c>
      <c r="AY923" s="29" t="s">
        <v>880</v>
      </c>
      <c r="AZ923" s="3">
        <v>320</v>
      </c>
      <c r="BA923" s="29" t="s">
        <v>213</v>
      </c>
      <c r="BB923" s="29">
        <v>0</v>
      </c>
      <c r="BC923" s="29" t="s">
        <v>60</v>
      </c>
      <c r="BD923" s="29" t="s">
        <v>60</v>
      </c>
      <c r="BE923" s="29" t="s">
        <v>239</v>
      </c>
      <c r="BF923" s="31" t="str">
        <f>IFERROR(VLOOKUP(Data_Power_app[[#This Row],[PRO ODER]],'Result'!H:J,3,0),"")</f>
        <v>LAMINATION 1</v>
      </c>
      <c r="BG923" s="13"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965</v>
      </c>
      <c r="B924" s="29" t="s">
        <v>12671</v>
      </c>
      <c r="C924" s="29" t="s">
        <v>12672</v>
      </c>
      <c r="D924" s="29" t="s">
        <v>86</v>
      </c>
      <c r="E924" s="29" t="s">
        <v>235</v>
      </c>
      <c r="F924" s="29" t="s">
        <v>72</v>
      </c>
      <c r="G924" s="29">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29" t="s">
        <v>151</v>
      </c>
      <c r="AH924" s="29" t="s">
        <v>1108</v>
      </c>
      <c r="AI924" s="29" t="s">
        <v>1110</v>
      </c>
      <c r="AJ924" s="29" t="s">
        <v>74</v>
      </c>
      <c r="AK924" s="29" t="s">
        <v>264</v>
      </c>
      <c r="AL924" s="29" t="s">
        <v>237</v>
      </c>
      <c r="AM924" s="29" t="s">
        <v>238</v>
      </c>
      <c r="AN924" s="29">
        <v>7.2591900000000003</v>
      </c>
      <c r="AO924" s="29" t="s">
        <v>68</v>
      </c>
      <c r="AP924" s="29"/>
      <c r="AQ924" s="29"/>
      <c r="AR924" s="29" t="s">
        <v>68</v>
      </c>
      <c r="AS924" s="29"/>
      <c r="AT924" s="29"/>
      <c r="AU924" s="29" t="s">
        <v>877</v>
      </c>
      <c r="AV924" s="29" t="s">
        <v>878</v>
      </c>
      <c r="AW924" s="29">
        <v>15.8751</v>
      </c>
      <c r="AX924" s="29" t="s">
        <v>879</v>
      </c>
      <c r="AY924" s="29" t="s">
        <v>880</v>
      </c>
      <c r="AZ924" s="3">
        <v>296</v>
      </c>
      <c r="BA924" s="29" t="s">
        <v>213</v>
      </c>
      <c r="BB924" s="29">
        <v>0</v>
      </c>
      <c r="BC924" s="29" t="s">
        <v>60</v>
      </c>
      <c r="BD924" s="29" t="s">
        <v>60</v>
      </c>
      <c r="BE924" s="29" t="s">
        <v>239</v>
      </c>
      <c r="BF924" s="31" t="str">
        <f>IFERROR(VLOOKUP(Data_Power_app[[#This Row],[PRO ODER]],'Result'!H:J,3,0),"")</f>
        <v>LAMINATION 1</v>
      </c>
      <c r="BG924" s="13"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966</v>
      </c>
      <c r="B925" s="29" t="s">
        <v>12673</v>
      </c>
      <c r="C925" s="29" t="s">
        <v>12674</v>
      </c>
      <c r="D925" s="29" t="s">
        <v>86</v>
      </c>
      <c r="E925" s="29" t="s">
        <v>235</v>
      </c>
      <c r="F925" s="29" t="s">
        <v>72</v>
      </c>
      <c r="G925" s="29">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29" t="s">
        <v>151</v>
      </c>
      <c r="AH925" s="29" t="s">
        <v>1108</v>
      </c>
      <c r="AI925" s="29" t="s">
        <v>1110</v>
      </c>
      <c r="AJ925" s="29" t="s">
        <v>74</v>
      </c>
      <c r="AK925" s="29" t="s">
        <v>264</v>
      </c>
      <c r="AL925" s="29" t="s">
        <v>237</v>
      </c>
      <c r="AM925" s="29" t="s">
        <v>238</v>
      </c>
      <c r="AN925" s="29">
        <v>9.9323399999999999</v>
      </c>
      <c r="AO925" s="29" t="s">
        <v>68</v>
      </c>
      <c r="AP925" s="29"/>
      <c r="AQ925" s="29"/>
      <c r="AR925" s="29" t="s">
        <v>68</v>
      </c>
      <c r="AS925" s="29"/>
      <c r="AT925" s="29"/>
      <c r="AU925" s="29" t="s">
        <v>877</v>
      </c>
      <c r="AV925" s="29" t="s">
        <v>878</v>
      </c>
      <c r="AW925" s="29">
        <v>21.721</v>
      </c>
      <c r="AX925" s="29" t="s">
        <v>879</v>
      </c>
      <c r="AY925" s="29" t="s">
        <v>880</v>
      </c>
      <c r="AZ925" s="3">
        <v>405</v>
      </c>
      <c r="BA925" s="29" t="s">
        <v>213</v>
      </c>
      <c r="BB925" s="29">
        <v>0</v>
      </c>
      <c r="BC925" s="29" t="s">
        <v>60</v>
      </c>
      <c r="BD925" s="29" t="s">
        <v>60</v>
      </c>
      <c r="BE925" s="29" t="s">
        <v>239</v>
      </c>
      <c r="BF925" s="31" t="str">
        <f>IFERROR(VLOOKUP(Data_Power_app[[#This Row],[PRO ODER]],'Result'!H:J,3,0),"")</f>
        <v>LAMINATION 1</v>
      </c>
      <c r="BG925" s="13"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967</v>
      </c>
      <c r="B926" s="29" t="s">
        <v>8002</v>
      </c>
      <c r="C926" s="29" t="s">
        <v>7625</v>
      </c>
      <c r="D926" s="29" t="s">
        <v>86</v>
      </c>
      <c r="E926" s="29" t="s">
        <v>235</v>
      </c>
      <c r="F926" s="29" t="s">
        <v>72</v>
      </c>
      <c r="G926" s="29">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29" t="s">
        <v>1106</v>
      </c>
      <c r="AH926" s="29" t="s">
        <v>236</v>
      </c>
      <c r="AI926" s="29" t="s">
        <v>8003</v>
      </c>
      <c r="AJ926" s="29" t="s">
        <v>74</v>
      </c>
      <c r="AK926" s="29" t="s">
        <v>65</v>
      </c>
      <c r="AL926" s="29" t="s">
        <v>237</v>
      </c>
      <c r="AM926" s="29" t="s">
        <v>238</v>
      </c>
      <c r="AN926" s="29">
        <v>0.68672</v>
      </c>
      <c r="AO926" s="29" t="s">
        <v>68</v>
      </c>
      <c r="AP926" s="29"/>
      <c r="AQ926" s="29"/>
      <c r="AR926" s="29" t="s">
        <v>68</v>
      </c>
      <c r="AS926" s="29"/>
      <c r="AT926" s="29"/>
      <c r="AU926" s="29" t="s">
        <v>8004</v>
      </c>
      <c r="AV926" s="29" t="s">
        <v>8005</v>
      </c>
      <c r="AW926" s="29">
        <v>1.5017400000000001</v>
      </c>
      <c r="AX926" s="29" t="s">
        <v>8006</v>
      </c>
      <c r="AY926" s="29" t="s">
        <v>8007</v>
      </c>
      <c r="AZ926" s="3">
        <v>18</v>
      </c>
      <c r="BA926" s="29" t="s">
        <v>213</v>
      </c>
      <c r="BB926" s="29">
        <v>18</v>
      </c>
      <c r="BC926" s="29" t="s">
        <v>60</v>
      </c>
      <c r="BD926" s="29" t="s">
        <v>60</v>
      </c>
      <c r="BE926" s="29" t="s">
        <v>239</v>
      </c>
      <c r="BF926" s="31" t="str">
        <f>IFERROR(VLOOKUP(Data_Power_app[[#This Row],[PRO ODER]],'Result'!H:J,3,0),"")</f>
        <v>LAMINATION 1</v>
      </c>
      <c r="BG926" s="13" t="str">
        <f>IFERROR(VLOOKUP(Data_Power_app[[#This Row],[PRO ODER]]&amp;"LAM",'Real Time'!A:E,4,0),"")</f>
        <v>ML-02</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7">
        <v>968</v>
      </c>
      <c r="B927" s="29" t="s">
        <v>8008</v>
      </c>
      <c r="C927" s="29" t="s">
        <v>7626</v>
      </c>
      <c r="D927" s="29" t="s">
        <v>86</v>
      </c>
      <c r="E927" s="29" t="s">
        <v>235</v>
      </c>
      <c r="F927" s="29" t="s">
        <v>72</v>
      </c>
      <c r="G927" s="29">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29" t="s">
        <v>1106</v>
      </c>
      <c r="AH927" s="29" t="s">
        <v>236</v>
      </c>
      <c r="AI927" s="29" t="s">
        <v>8003</v>
      </c>
      <c r="AJ927" s="29" t="s">
        <v>74</v>
      </c>
      <c r="AK927" s="29" t="s">
        <v>65</v>
      </c>
      <c r="AL927" s="29" t="s">
        <v>237</v>
      </c>
      <c r="AM927" s="29" t="s">
        <v>238</v>
      </c>
      <c r="AN927" s="29">
        <v>0.61794000000000004</v>
      </c>
      <c r="AO927" s="29" t="s">
        <v>68</v>
      </c>
      <c r="AP927" s="29"/>
      <c r="AQ927" s="29"/>
      <c r="AR927" s="29" t="s">
        <v>68</v>
      </c>
      <c r="AS927" s="29"/>
      <c r="AT927" s="29"/>
      <c r="AU927" s="29" t="s">
        <v>8004</v>
      </c>
      <c r="AV927" s="29" t="s">
        <v>8005</v>
      </c>
      <c r="AW927" s="29">
        <v>1.3515699999999999</v>
      </c>
      <c r="AX927" s="29" t="s">
        <v>8006</v>
      </c>
      <c r="AY927" s="29" t="s">
        <v>8007</v>
      </c>
      <c r="AZ927" s="3">
        <v>18</v>
      </c>
      <c r="BA927" s="29" t="s">
        <v>213</v>
      </c>
      <c r="BB927" s="29">
        <v>18</v>
      </c>
      <c r="BC927" s="29" t="s">
        <v>60</v>
      </c>
      <c r="BD927" s="29" t="s">
        <v>60</v>
      </c>
      <c r="BE927" s="29" t="s">
        <v>239</v>
      </c>
      <c r="BF927" s="31" t="str">
        <f>IFERROR(VLOOKUP(Data_Power_app[[#This Row],[PRO ODER]],'Result'!H:J,3,0),"")</f>
        <v>LAMINATION 1</v>
      </c>
      <c r="BG927" s="13" t="str">
        <f>IFERROR(VLOOKUP(Data_Power_app[[#This Row],[PRO ODER]]&amp;"LAM",'Real Time'!A:E,4,0),"")</f>
        <v>ML-02</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7">
        <v>969</v>
      </c>
      <c r="B928" s="29" t="s">
        <v>8009</v>
      </c>
      <c r="C928" s="29" t="s">
        <v>7627</v>
      </c>
      <c r="D928" s="29" t="s">
        <v>86</v>
      </c>
      <c r="E928" s="29" t="s">
        <v>235</v>
      </c>
      <c r="F928" s="29" t="s">
        <v>72</v>
      </c>
      <c r="G928" s="29">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29" t="s">
        <v>1106</v>
      </c>
      <c r="AH928" s="29" t="s">
        <v>236</v>
      </c>
      <c r="AI928" s="29" t="s">
        <v>8003</v>
      </c>
      <c r="AJ928" s="29" t="s">
        <v>74</v>
      </c>
      <c r="AK928" s="29" t="s">
        <v>65</v>
      </c>
      <c r="AL928" s="29" t="s">
        <v>237</v>
      </c>
      <c r="AM928" s="29" t="s">
        <v>238</v>
      </c>
      <c r="AN928" s="29">
        <v>1.3732</v>
      </c>
      <c r="AO928" s="29" t="s">
        <v>68</v>
      </c>
      <c r="AP928" s="29"/>
      <c r="AQ928" s="29"/>
      <c r="AR928" s="29" t="s">
        <v>68</v>
      </c>
      <c r="AS928" s="29"/>
      <c r="AT928" s="29"/>
      <c r="AU928" s="29" t="s">
        <v>8004</v>
      </c>
      <c r="AV928" s="29" t="s">
        <v>8005</v>
      </c>
      <c r="AW928" s="29">
        <v>3.0034800000000001</v>
      </c>
      <c r="AX928" s="29" t="s">
        <v>8006</v>
      </c>
      <c r="AY928" s="29" t="s">
        <v>8007</v>
      </c>
      <c r="AZ928" s="3">
        <v>40</v>
      </c>
      <c r="BA928" s="29" t="s">
        <v>213</v>
      </c>
      <c r="BB928" s="29">
        <v>40</v>
      </c>
      <c r="BC928" s="29" t="s">
        <v>60</v>
      </c>
      <c r="BD928" s="29" t="s">
        <v>60</v>
      </c>
      <c r="BE928" s="29" t="s">
        <v>239</v>
      </c>
      <c r="BF928" s="31" t="str">
        <f>IFERROR(VLOOKUP(Data_Power_app[[#This Row],[PRO ODER]],'Result'!H:J,3,0),"")</f>
        <v>LAMINATION 1</v>
      </c>
      <c r="BG928" s="13" t="str">
        <f>IFERROR(VLOOKUP(Data_Power_app[[#This Row],[PRO ODER]]&amp;"LAM",'Real Time'!A:E,4,0),"")</f>
        <v>ML-02</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7">
        <v>970</v>
      </c>
      <c r="B929" s="29" t="s">
        <v>8010</v>
      </c>
      <c r="C929" s="29" t="s">
        <v>7635</v>
      </c>
      <c r="D929" s="29" t="s">
        <v>86</v>
      </c>
      <c r="E929" s="29" t="s">
        <v>235</v>
      </c>
      <c r="F929" s="29" t="s">
        <v>72</v>
      </c>
      <c r="G929" s="29">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29" t="s">
        <v>1106</v>
      </c>
      <c r="AH929" s="29" t="s">
        <v>236</v>
      </c>
      <c r="AI929" s="29" t="s">
        <v>8003</v>
      </c>
      <c r="AJ929" s="29" t="s">
        <v>74</v>
      </c>
      <c r="AK929" s="29" t="s">
        <v>65</v>
      </c>
      <c r="AL929" s="29" t="s">
        <v>237</v>
      </c>
      <c r="AM929" s="29" t="s">
        <v>238</v>
      </c>
      <c r="AN929" s="29">
        <v>1.4125000000000001</v>
      </c>
      <c r="AO929" s="29" t="s">
        <v>68</v>
      </c>
      <c r="AP929" s="29"/>
      <c r="AQ929" s="29"/>
      <c r="AR929" s="29" t="s">
        <v>68</v>
      </c>
      <c r="AS929" s="29"/>
      <c r="AT929" s="29"/>
      <c r="AU929" s="29" t="s">
        <v>8004</v>
      </c>
      <c r="AV929" s="29" t="s">
        <v>8005</v>
      </c>
      <c r="AW929" s="29">
        <v>3.0895100000000002</v>
      </c>
      <c r="AX929" s="29" t="s">
        <v>8006</v>
      </c>
      <c r="AY929" s="29" t="s">
        <v>8007</v>
      </c>
      <c r="AZ929" s="3">
        <v>48</v>
      </c>
      <c r="BA929" s="29" t="s">
        <v>213</v>
      </c>
      <c r="BB929" s="29">
        <v>48</v>
      </c>
      <c r="BC929" s="29" t="s">
        <v>60</v>
      </c>
      <c r="BD929" s="29" t="s">
        <v>60</v>
      </c>
      <c r="BE929" s="29" t="s">
        <v>239</v>
      </c>
      <c r="BF929" s="31" t="str">
        <f>IFERROR(VLOOKUP(Data_Power_app[[#This Row],[PRO ODER]],'Result'!H:J,3,0),"")</f>
        <v>LAMINATION 1</v>
      </c>
      <c r="BG929" s="13" t="str">
        <f>IFERROR(VLOOKUP(Data_Power_app[[#This Row],[PRO ODER]]&amp;"LAM",'Real Time'!A:E,4,0),"")</f>
        <v>ML-02</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7">
        <v>971</v>
      </c>
      <c r="B930" s="29" t="s">
        <v>8011</v>
      </c>
      <c r="C930" s="29" t="s">
        <v>7636</v>
      </c>
      <c r="D930" s="29" t="s">
        <v>86</v>
      </c>
      <c r="E930" s="29" t="s">
        <v>235</v>
      </c>
      <c r="F930" s="29" t="s">
        <v>72</v>
      </c>
      <c r="G930" s="29">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29" t="s">
        <v>62</v>
      </c>
      <c r="AH930" s="29" t="s">
        <v>236</v>
      </c>
      <c r="AI930" s="29" t="s">
        <v>8003</v>
      </c>
      <c r="AJ930" s="29" t="s">
        <v>74</v>
      </c>
      <c r="AK930" s="29" t="s">
        <v>65</v>
      </c>
      <c r="AL930" s="29" t="s">
        <v>237</v>
      </c>
      <c r="AM930" s="29" t="s">
        <v>238</v>
      </c>
      <c r="AN930" s="29">
        <v>5.5322899999999997</v>
      </c>
      <c r="AO930" s="29" t="s">
        <v>68</v>
      </c>
      <c r="AP930" s="29"/>
      <c r="AQ930" s="29"/>
      <c r="AR930" s="29" t="s">
        <v>68</v>
      </c>
      <c r="AS930" s="29"/>
      <c r="AT930" s="29"/>
      <c r="AU930" s="29" t="s">
        <v>8004</v>
      </c>
      <c r="AV930" s="29" t="s">
        <v>8005</v>
      </c>
      <c r="AW930" s="29">
        <v>12.10056</v>
      </c>
      <c r="AX930" s="29" t="s">
        <v>8006</v>
      </c>
      <c r="AY930" s="29" t="s">
        <v>8007</v>
      </c>
      <c r="AZ930" s="3">
        <v>188</v>
      </c>
      <c r="BA930" s="29" t="s">
        <v>213</v>
      </c>
      <c r="BB930" s="29">
        <v>188</v>
      </c>
      <c r="BC930" s="29" t="s">
        <v>60</v>
      </c>
      <c r="BD930" s="29" t="s">
        <v>60</v>
      </c>
      <c r="BE930" s="29" t="s">
        <v>239</v>
      </c>
      <c r="BF930" s="31" t="str">
        <f>IFERROR(VLOOKUP(Data_Power_app[[#This Row],[PRO ODER]],'Result'!H:J,3,0),"")</f>
        <v>LAMINATION 1</v>
      </c>
      <c r="BG930" s="13" t="str">
        <f>IFERROR(VLOOKUP(Data_Power_app[[#This Row],[PRO ODER]]&amp;"LAM",'Real Time'!A:E,4,0),"")</f>
        <v>ML-02</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7">
        <v>972</v>
      </c>
      <c r="B931" s="29" t="s">
        <v>8012</v>
      </c>
      <c r="C931" s="29" t="s">
        <v>7637</v>
      </c>
      <c r="D931" s="29" t="s">
        <v>86</v>
      </c>
      <c r="E931" s="29" t="s">
        <v>235</v>
      </c>
      <c r="F931" s="29" t="s">
        <v>72</v>
      </c>
      <c r="G931" s="29">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29" t="s">
        <v>62</v>
      </c>
      <c r="AH931" s="29" t="s">
        <v>236</v>
      </c>
      <c r="AI931" s="29" t="s">
        <v>8003</v>
      </c>
      <c r="AJ931" s="29" t="s">
        <v>74</v>
      </c>
      <c r="AK931" s="29" t="s">
        <v>65</v>
      </c>
      <c r="AL931" s="29" t="s">
        <v>237</v>
      </c>
      <c r="AM931" s="29" t="s">
        <v>238</v>
      </c>
      <c r="AN931" s="29">
        <v>7.1802099999999998</v>
      </c>
      <c r="AO931" s="29" t="s">
        <v>68</v>
      </c>
      <c r="AP931" s="29"/>
      <c r="AQ931" s="29"/>
      <c r="AR931" s="29" t="s">
        <v>68</v>
      </c>
      <c r="AS931" s="29"/>
      <c r="AT931" s="29"/>
      <c r="AU931" s="29" t="s">
        <v>8004</v>
      </c>
      <c r="AV931" s="29" t="s">
        <v>8005</v>
      </c>
      <c r="AW931" s="29">
        <v>15.70499</v>
      </c>
      <c r="AX931" s="29" t="s">
        <v>8006</v>
      </c>
      <c r="AY931" s="29" t="s">
        <v>8007</v>
      </c>
      <c r="AZ931" s="3">
        <v>244</v>
      </c>
      <c r="BA931" s="29" t="s">
        <v>213</v>
      </c>
      <c r="BB931" s="29">
        <v>244</v>
      </c>
      <c r="BC931" s="29" t="s">
        <v>60</v>
      </c>
      <c r="BD931" s="29" t="s">
        <v>60</v>
      </c>
      <c r="BE931" s="29" t="s">
        <v>239</v>
      </c>
      <c r="BF931" s="31" t="str">
        <f>IFERROR(VLOOKUP(Data_Power_app[[#This Row],[PRO ODER]],'Result'!H:J,3,0),"")</f>
        <v>LAMINATION 1</v>
      </c>
      <c r="BG931" s="13" t="str">
        <f>IFERROR(VLOOKUP(Data_Power_app[[#This Row],[PRO ODER]]&amp;"LAM",'Real Time'!A:E,4,0),"")</f>
        <v>ML-02</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7">
        <v>973</v>
      </c>
      <c r="B932" s="29" t="s">
        <v>8013</v>
      </c>
      <c r="C932" s="29" t="s">
        <v>7638</v>
      </c>
      <c r="D932" s="29" t="s">
        <v>86</v>
      </c>
      <c r="E932" s="29" t="s">
        <v>235</v>
      </c>
      <c r="F932" s="29" t="s">
        <v>72</v>
      </c>
      <c r="G932" s="29">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29" t="s">
        <v>62</v>
      </c>
      <c r="AH932" s="29" t="s">
        <v>236</v>
      </c>
      <c r="AI932" s="29" t="s">
        <v>8003</v>
      </c>
      <c r="AJ932" s="29" t="s">
        <v>74</v>
      </c>
      <c r="AK932" s="29" t="s">
        <v>65</v>
      </c>
      <c r="AL932" s="29" t="s">
        <v>237</v>
      </c>
      <c r="AM932" s="29" t="s">
        <v>238</v>
      </c>
      <c r="AN932" s="29">
        <v>22.30574</v>
      </c>
      <c r="AO932" s="29" t="s">
        <v>68</v>
      </c>
      <c r="AP932" s="29"/>
      <c r="AQ932" s="29"/>
      <c r="AR932" s="29" t="s">
        <v>68</v>
      </c>
      <c r="AS932" s="29"/>
      <c r="AT932" s="29"/>
      <c r="AU932" s="29" t="s">
        <v>8004</v>
      </c>
      <c r="AV932" s="29" t="s">
        <v>8005</v>
      </c>
      <c r="AW932" s="29">
        <v>48.788440000000001</v>
      </c>
      <c r="AX932" s="29" t="s">
        <v>8006</v>
      </c>
      <c r="AY932" s="29" t="s">
        <v>8007</v>
      </c>
      <c r="AZ932" s="3">
        <v>758</v>
      </c>
      <c r="BA932" s="29" t="s">
        <v>213</v>
      </c>
      <c r="BB932" s="29">
        <v>758</v>
      </c>
      <c r="BC932" s="29" t="s">
        <v>60</v>
      </c>
      <c r="BD932" s="29" t="s">
        <v>60</v>
      </c>
      <c r="BE932" s="29" t="s">
        <v>239</v>
      </c>
      <c r="BF932" s="31" t="str">
        <f>IFERROR(VLOOKUP(Data_Power_app[[#This Row],[PRO ODER]],'Result'!H:J,3,0),"")</f>
        <v>LAMINATION 1</v>
      </c>
      <c r="BG932" s="13" t="str">
        <f>IFERROR(VLOOKUP(Data_Power_app[[#This Row],[PRO ODER]]&amp;"LAM",'Real Time'!A:E,4,0),"")</f>
        <v>ML-02</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7">
        <v>974</v>
      </c>
      <c r="B933" s="29" t="s">
        <v>8014</v>
      </c>
      <c r="C933" s="29" t="s">
        <v>7639</v>
      </c>
      <c r="D933" s="29" t="s">
        <v>86</v>
      </c>
      <c r="E933" s="29" t="s">
        <v>235</v>
      </c>
      <c r="F933" s="29" t="s">
        <v>72</v>
      </c>
      <c r="G933" s="29">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29" t="s">
        <v>62</v>
      </c>
      <c r="AH933" s="29" t="s">
        <v>236</v>
      </c>
      <c r="AI933" s="29" t="s">
        <v>8003</v>
      </c>
      <c r="AJ933" s="29" t="s">
        <v>74</v>
      </c>
      <c r="AK933" s="29" t="s">
        <v>65</v>
      </c>
      <c r="AL933" s="29" t="s">
        <v>237</v>
      </c>
      <c r="AM933" s="29" t="s">
        <v>238</v>
      </c>
      <c r="AN933" s="29">
        <v>28.51454</v>
      </c>
      <c r="AO933" s="29" t="s">
        <v>68</v>
      </c>
      <c r="AP933" s="29"/>
      <c r="AQ933" s="29"/>
      <c r="AR933" s="29" t="s">
        <v>68</v>
      </c>
      <c r="AS933" s="29"/>
      <c r="AT933" s="29"/>
      <c r="AU933" s="29" t="s">
        <v>8004</v>
      </c>
      <c r="AV933" s="29" t="s">
        <v>8005</v>
      </c>
      <c r="AW933" s="29">
        <v>62.376240000000003</v>
      </c>
      <c r="AX933" s="29" t="s">
        <v>8006</v>
      </c>
      <c r="AY933" s="29" t="s">
        <v>8007</v>
      </c>
      <c r="AZ933" s="3">
        <v>1066</v>
      </c>
      <c r="BA933" s="29" t="s">
        <v>213</v>
      </c>
      <c r="BB933" s="29">
        <v>1066</v>
      </c>
      <c r="BC933" s="29" t="s">
        <v>60</v>
      </c>
      <c r="BD933" s="29" t="s">
        <v>60</v>
      </c>
      <c r="BE933" s="29" t="s">
        <v>239</v>
      </c>
      <c r="BF933" s="31" t="str">
        <f>IFERROR(VLOOKUP(Data_Power_app[[#This Row],[PRO ODER]],'Result'!H:J,3,0),"")</f>
        <v>LAMINATION 1</v>
      </c>
      <c r="BG933" s="13" t="str">
        <f>IFERROR(VLOOKUP(Data_Power_app[[#This Row],[PRO ODER]]&amp;"LAM",'Real Time'!A:E,4,0),"")</f>
        <v>ML-02</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975</v>
      </c>
      <c r="B934" s="29" t="s">
        <v>8015</v>
      </c>
      <c r="C934" s="29" t="s">
        <v>7640</v>
      </c>
      <c r="D934" s="29" t="s">
        <v>86</v>
      </c>
      <c r="E934" s="29" t="s">
        <v>235</v>
      </c>
      <c r="F934" s="29" t="s">
        <v>72</v>
      </c>
      <c r="G934" s="29">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29" t="s">
        <v>62</v>
      </c>
      <c r="AH934" s="29" t="s">
        <v>236</v>
      </c>
      <c r="AI934" s="29" t="s">
        <v>8003</v>
      </c>
      <c r="AJ934" s="29" t="s">
        <v>74</v>
      </c>
      <c r="AK934" s="29" t="s">
        <v>65</v>
      </c>
      <c r="AL934" s="29" t="s">
        <v>237</v>
      </c>
      <c r="AM934" s="29" t="s">
        <v>238</v>
      </c>
      <c r="AN934" s="29">
        <v>26.321110000000001</v>
      </c>
      <c r="AO934" s="29" t="s">
        <v>68</v>
      </c>
      <c r="AP934" s="29"/>
      <c r="AQ934" s="29"/>
      <c r="AR934" s="29" t="s">
        <v>68</v>
      </c>
      <c r="AS934" s="29"/>
      <c r="AT934" s="29"/>
      <c r="AU934" s="29" t="s">
        <v>8004</v>
      </c>
      <c r="AV934" s="29" t="s">
        <v>8005</v>
      </c>
      <c r="AW934" s="29">
        <v>57.578069999999997</v>
      </c>
      <c r="AX934" s="29" t="s">
        <v>8006</v>
      </c>
      <c r="AY934" s="29" t="s">
        <v>8007</v>
      </c>
      <c r="AZ934" s="3">
        <v>984</v>
      </c>
      <c r="BA934" s="29" t="s">
        <v>213</v>
      </c>
      <c r="BB934" s="29">
        <v>984</v>
      </c>
      <c r="BC934" s="29" t="s">
        <v>60</v>
      </c>
      <c r="BD934" s="29" t="s">
        <v>60</v>
      </c>
      <c r="BE934" s="29" t="s">
        <v>239</v>
      </c>
      <c r="BF934" s="31" t="str">
        <f>IFERROR(VLOOKUP(Data_Power_app[[#This Row],[PRO ODER]],'Result'!H:J,3,0),"")</f>
        <v>LAMINATION 1</v>
      </c>
      <c r="BG934" s="13" t="str">
        <f>IFERROR(VLOOKUP(Data_Power_app[[#This Row],[PRO ODER]]&amp;"LAM",'Real Time'!A:E,4,0),"")</f>
        <v>ML-02</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976</v>
      </c>
      <c r="B935" s="29" t="s">
        <v>8016</v>
      </c>
      <c r="C935" s="29" t="s">
        <v>7628</v>
      </c>
      <c r="D935" s="29" t="s">
        <v>86</v>
      </c>
      <c r="E935" s="29" t="s">
        <v>235</v>
      </c>
      <c r="F935" s="29" t="s">
        <v>72</v>
      </c>
      <c r="G935" s="29">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29" t="s">
        <v>62</v>
      </c>
      <c r="AH935" s="29" t="s">
        <v>236</v>
      </c>
      <c r="AI935" s="29" t="s">
        <v>8003</v>
      </c>
      <c r="AJ935" s="29" t="s">
        <v>74</v>
      </c>
      <c r="AK935" s="29" t="s">
        <v>65</v>
      </c>
      <c r="AL935" s="29" t="s">
        <v>237</v>
      </c>
      <c r="AM935" s="29" t="s">
        <v>238</v>
      </c>
      <c r="AN935" s="29">
        <v>24.555669999999999</v>
      </c>
      <c r="AO935" s="29" t="s">
        <v>68</v>
      </c>
      <c r="AP935" s="29"/>
      <c r="AQ935" s="29"/>
      <c r="AR935" s="29" t="s">
        <v>68</v>
      </c>
      <c r="AS935" s="29"/>
      <c r="AT935" s="29"/>
      <c r="AU935" s="29" t="s">
        <v>8004</v>
      </c>
      <c r="AV935" s="29" t="s">
        <v>8005</v>
      </c>
      <c r="AW935" s="29">
        <v>53.71613</v>
      </c>
      <c r="AX935" s="29" t="s">
        <v>8006</v>
      </c>
      <c r="AY935" s="29" t="s">
        <v>8007</v>
      </c>
      <c r="AZ935" s="3">
        <v>918</v>
      </c>
      <c r="BA935" s="29" t="s">
        <v>213</v>
      </c>
      <c r="BB935" s="29">
        <v>918</v>
      </c>
      <c r="BC935" s="29" t="s">
        <v>60</v>
      </c>
      <c r="BD935" s="29" t="s">
        <v>60</v>
      </c>
      <c r="BE935" s="29" t="s">
        <v>239</v>
      </c>
      <c r="BF935" s="31" t="str">
        <f>IFERROR(VLOOKUP(Data_Power_app[[#This Row],[PRO ODER]],'Result'!H:J,3,0),"")</f>
        <v>LAMINATION 1</v>
      </c>
      <c r="BG935" s="13" t="str">
        <f>IFERROR(VLOOKUP(Data_Power_app[[#This Row],[PRO ODER]]&amp;"LAM",'Real Time'!A:E,4,0),"")</f>
        <v>ML-02</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7">
        <v>977</v>
      </c>
      <c r="B936" s="29" t="s">
        <v>8017</v>
      </c>
      <c r="C936" s="29" t="s">
        <v>7629</v>
      </c>
      <c r="D936" s="29" t="s">
        <v>86</v>
      </c>
      <c r="E936" s="29" t="s">
        <v>235</v>
      </c>
      <c r="F936" s="29" t="s">
        <v>72</v>
      </c>
      <c r="G936" s="29">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29" t="s">
        <v>265</v>
      </c>
      <c r="AH936" s="29" t="s">
        <v>236</v>
      </c>
      <c r="AI936" s="29" t="s">
        <v>8003</v>
      </c>
      <c r="AJ936" s="29" t="s">
        <v>74</v>
      </c>
      <c r="AK936" s="29" t="s">
        <v>65</v>
      </c>
      <c r="AL936" s="29" t="s">
        <v>237</v>
      </c>
      <c r="AM936" s="29" t="s">
        <v>238</v>
      </c>
      <c r="AN936" s="29">
        <v>17.933520000000001</v>
      </c>
      <c r="AO936" s="29" t="s">
        <v>68</v>
      </c>
      <c r="AP936" s="29"/>
      <c r="AQ936" s="29"/>
      <c r="AR936" s="29" t="s">
        <v>68</v>
      </c>
      <c r="AS936" s="29"/>
      <c r="AT936" s="29"/>
      <c r="AU936" s="29" t="s">
        <v>8004</v>
      </c>
      <c r="AV936" s="29" t="s">
        <v>8005</v>
      </c>
      <c r="AW936" s="29">
        <v>39.212310000000002</v>
      </c>
      <c r="AX936" s="29" t="s">
        <v>8006</v>
      </c>
      <c r="AY936" s="29" t="s">
        <v>8007</v>
      </c>
      <c r="AZ936" s="3">
        <v>766</v>
      </c>
      <c r="BA936" s="29" t="s">
        <v>213</v>
      </c>
      <c r="BB936" s="29">
        <v>766</v>
      </c>
      <c r="BC936" s="29" t="s">
        <v>60</v>
      </c>
      <c r="BD936" s="29" t="s">
        <v>60</v>
      </c>
      <c r="BE936" s="29" t="s">
        <v>239</v>
      </c>
      <c r="BF936" s="31" t="str">
        <f>IFERROR(VLOOKUP(Data_Power_app[[#This Row],[PRO ODER]],'Result'!H:J,3,0),"")</f>
        <v>LAMINATION 1</v>
      </c>
      <c r="BG936" s="13" t="str">
        <f>IFERROR(VLOOKUP(Data_Power_app[[#This Row],[PRO ODER]]&amp;"LAM",'Real Time'!A:E,4,0),"")</f>
        <v>ML-02</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7">
        <v>978</v>
      </c>
      <c r="B937" s="29" t="s">
        <v>8018</v>
      </c>
      <c r="C937" s="29" t="s">
        <v>7630</v>
      </c>
      <c r="D937" s="29" t="s">
        <v>86</v>
      </c>
      <c r="E937" s="29" t="s">
        <v>235</v>
      </c>
      <c r="F937" s="29" t="s">
        <v>72</v>
      </c>
      <c r="G937" s="29">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29" t="s">
        <v>62</v>
      </c>
      <c r="AH937" s="29" t="s">
        <v>236</v>
      </c>
      <c r="AI937" s="29" t="s">
        <v>8003</v>
      </c>
      <c r="AJ937" s="29" t="s">
        <v>74</v>
      </c>
      <c r="AK937" s="29" t="s">
        <v>65</v>
      </c>
      <c r="AL937" s="29" t="s">
        <v>237</v>
      </c>
      <c r="AM937" s="29" t="s">
        <v>238</v>
      </c>
      <c r="AN937" s="29">
        <v>4.3077899999999998</v>
      </c>
      <c r="AO937" s="29" t="s">
        <v>68</v>
      </c>
      <c r="AP937" s="29"/>
      <c r="AQ937" s="29"/>
      <c r="AR937" s="29" t="s">
        <v>68</v>
      </c>
      <c r="AS937" s="29"/>
      <c r="AT937" s="29"/>
      <c r="AU937" s="29" t="s">
        <v>8004</v>
      </c>
      <c r="AV937" s="29" t="s">
        <v>8005</v>
      </c>
      <c r="AW937" s="29">
        <v>9.4191400000000005</v>
      </c>
      <c r="AX937" s="29" t="s">
        <v>8006</v>
      </c>
      <c r="AY937" s="29" t="s">
        <v>8007</v>
      </c>
      <c r="AZ937" s="3">
        <v>184</v>
      </c>
      <c r="BA937" s="29" t="s">
        <v>213</v>
      </c>
      <c r="BB937" s="29">
        <v>184</v>
      </c>
      <c r="BC937" s="29" t="s">
        <v>60</v>
      </c>
      <c r="BD937" s="29" t="s">
        <v>60</v>
      </c>
      <c r="BE937" s="29" t="s">
        <v>239</v>
      </c>
      <c r="BF937" s="31" t="str">
        <f>IFERROR(VLOOKUP(Data_Power_app[[#This Row],[PRO ODER]],'Result'!H:J,3,0),"")</f>
        <v>LAMINATION 1</v>
      </c>
      <c r="BG937" s="13" t="str">
        <f>IFERROR(VLOOKUP(Data_Power_app[[#This Row],[PRO ODER]]&amp;"LAM",'Real Time'!A:E,4,0),"")</f>
        <v>ML-02</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7">
        <v>979</v>
      </c>
      <c r="B938" s="29" t="s">
        <v>8019</v>
      </c>
      <c r="C938" s="29" t="s">
        <v>7631</v>
      </c>
      <c r="D938" s="29" t="s">
        <v>86</v>
      </c>
      <c r="E938" s="29" t="s">
        <v>235</v>
      </c>
      <c r="F938" s="29" t="s">
        <v>72</v>
      </c>
      <c r="G938" s="29">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29" t="s">
        <v>151</v>
      </c>
      <c r="AH938" s="29" t="s">
        <v>236</v>
      </c>
      <c r="AI938" s="29" t="s">
        <v>8003</v>
      </c>
      <c r="AJ938" s="29" t="s">
        <v>74</v>
      </c>
      <c r="AK938" s="29" t="s">
        <v>65</v>
      </c>
      <c r="AL938" s="29" t="s">
        <v>237</v>
      </c>
      <c r="AM938" s="29" t="s">
        <v>238</v>
      </c>
      <c r="AN938" s="29">
        <v>3.3040500000000002</v>
      </c>
      <c r="AO938" s="29" t="s">
        <v>68</v>
      </c>
      <c r="AP938" s="29"/>
      <c r="AQ938" s="29"/>
      <c r="AR938" s="29" t="s">
        <v>68</v>
      </c>
      <c r="AS938" s="29"/>
      <c r="AT938" s="29"/>
      <c r="AU938" s="29" t="s">
        <v>8004</v>
      </c>
      <c r="AV938" s="29" t="s">
        <v>8005</v>
      </c>
      <c r="AW938" s="29">
        <v>7.2267299999999999</v>
      </c>
      <c r="AX938" s="29" t="s">
        <v>8006</v>
      </c>
      <c r="AY938" s="29" t="s">
        <v>8007</v>
      </c>
      <c r="AZ938" s="3">
        <v>154</v>
      </c>
      <c r="BA938" s="29" t="s">
        <v>213</v>
      </c>
      <c r="BB938" s="29">
        <v>154</v>
      </c>
      <c r="BC938" s="29" t="s">
        <v>60</v>
      </c>
      <c r="BD938" s="29" t="s">
        <v>60</v>
      </c>
      <c r="BE938" s="29" t="s">
        <v>239</v>
      </c>
      <c r="BF938" s="31" t="str">
        <f>IFERROR(VLOOKUP(Data_Power_app[[#This Row],[PRO ODER]],'Result'!H:J,3,0),"")</f>
        <v>LAMINATION 1</v>
      </c>
      <c r="BG938" s="13" t="str">
        <f>IFERROR(VLOOKUP(Data_Power_app[[#This Row],[PRO ODER]]&amp;"LAM",'Real Time'!A:E,4,0),"")</f>
        <v>ML-02</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7">
        <v>980</v>
      </c>
      <c r="B939" s="29" t="s">
        <v>8020</v>
      </c>
      <c r="C939" s="29" t="s">
        <v>7632</v>
      </c>
      <c r="D939" s="29" t="s">
        <v>86</v>
      </c>
      <c r="E939" s="29" t="s">
        <v>235</v>
      </c>
      <c r="F939" s="29" t="s">
        <v>72</v>
      </c>
      <c r="G939" s="29">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29" t="s">
        <v>1106</v>
      </c>
      <c r="AH939" s="29" t="s">
        <v>236</v>
      </c>
      <c r="AI939" s="29" t="s">
        <v>8003</v>
      </c>
      <c r="AJ939" s="29" t="s">
        <v>74</v>
      </c>
      <c r="AK939" s="29" t="s">
        <v>65</v>
      </c>
      <c r="AL939" s="29" t="s">
        <v>237</v>
      </c>
      <c r="AM939" s="29" t="s">
        <v>238</v>
      </c>
      <c r="AN939" s="29">
        <v>0.82391999999999999</v>
      </c>
      <c r="AO939" s="29" t="s">
        <v>68</v>
      </c>
      <c r="AP939" s="29"/>
      <c r="AQ939" s="29"/>
      <c r="AR939" s="29" t="s">
        <v>68</v>
      </c>
      <c r="AS939" s="29"/>
      <c r="AT939" s="29"/>
      <c r="AU939" s="29" t="s">
        <v>8004</v>
      </c>
      <c r="AV939" s="29" t="s">
        <v>8005</v>
      </c>
      <c r="AW939" s="29">
        <v>1.80209</v>
      </c>
      <c r="AX939" s="29" t="s">
        <v>8006</v>
      </c>
      <c r="AY939" s="29" t="s">
        <v>8007</v>
      </c>
      <c r="AZ939" s="3">
        <v>24</v>
      </c>
      <c r="BA939" s="29" t="s">
        <v>213</v>
      </c>
      <c r="BB939" s="29">
        <v>24</v>
      </c>
      <c r="BC939" s="29" t="s">
        <v>60</v>
      </c>
      <c r="BD939" s="29" t="s">
        <v>60</v>
      </c>
      <c r="BE939" s="29" t="s">
        <v>239</v>
      </c>
      <c r="BF939" s="31" t="str">
        <f>IFERROR(VLOOKUP(Data_Power_app[[#This Row],[PRO ODER]],'Result'!H:J,3,0),"")</f>
        <v>LAMINATION 1</v>
      </c>
      <c r="BG939" s="13" t="str">
        <f>IFERROR(VLOOKUP(Data_Power_app[[#This Row],[PRO ODER]]&amp;"LAM",'Real Time'!A:E,4,0),"")</f>
        <v>ML-02</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7">
        <v>981</v>
      </c>
      <c r="B940" s="29" t="s">
        <v>8021</v>
      </c>
      <c r="C940" s="29" t="s">
        <v>7633</v>
      </c>
      <c r="D940" s="29" t="s">
        <v>86</v>
      </c>
      <c r="E940" s="29" t="s">
        <v>235</v>
      </c>
      <c r="F940" s="29" t="s">
        <v>72</v>
      </c>
      <c r="G940" s="29">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29" t="s">
        <v>62</v>
      </c>
      <c r="AH940" s="29" t="s">
        <v>236</v>
      </c>
      <c r="AI940" s="29" t="s">
        <v>8003</v>
      </c>
      <c r="AJ940" s="29" t="s">
        <v>74</v>
      </c>
      <c r="AK940" s="29" t="s">
        <v>65</v>
      </c>
      <c r="AL940" s="29" t="s">
        <v>237</v>
      </c>
      <c r="AM940" s="29" t="s">
        <v>238</v>
      </c>
      <c r="AN940" s="29">
        <v>11.609109999999999</v>
      </c>
      <c r="AO940" s="29" t="s">
        <v>68</v>
      </c>
      <c r="AP940" s="29"/>
      <c r="AQ940" s="29"/>
      <c r="AR940" s="29" t="s">
        <v>68</v>
      </c>
      <c r="AS940" s="29"/>
      <c r="AT940" s="29"/>
      <c r="AU940" s="29" t="s">
        <v>8004</v>
      </c>
      <c r="AV940" s="29" t="s">
        <v>8005</v>
      </c>
      <c r="AW940" s="29">
        <v>25.395209999999999</v>
      </c>
      <c r="AX940" s="29" t="s">
        <v>8006</v>
      </c>
      <c r="AY940" s="29" t="s">
        <v>8007</v>
      </c>
      <c r="AZ940" s="3">
        <v>434</v>
      </c>
      <c r="BA940" s="29" t="s">
        <v>213</v>
      </c>
      <c r="BB940" s="29">
        <v>434</v>
      </c>
      <c r="BC940" s="29" t="s">
        <v>60</v>
      </c>
      <c r="BD940" s="29" t="s">
        <v>60</v>
      </c>
      <c r="BE940" s="29" t="s">
        <v>239</v>
      </c>
      <c r="BF940" s="31" t="str">
        <f>IFERROR(VLOOKUP(Data_Power_app[[#This Row],[PRO ODER]],'Result'!H:J,3,0),"")</f>
        <v>LAMINATION 1</v>
      </c>
      <c r="BG940" s="13" t="str">
        <f>IFERROR(VLOOKUP(Data_Power_app[[#This Row],[PRO ODER]]&amp;"LAM",'Real Time'!A:E,4,0),"")</f>
        <v>ML-02</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7">
        <v>982</v>
      </c>
      <c r="B941" s="29" t="s">
        <v>8022</v>
      </c>
      <c r="C941" s="29" t="s">
        <v>7634</v>
      </c>
      <c r="D941" s="29" t="s">
        <v>86</v>
      </c>
      <c r="E941" s="29" t="s">
        <v>235</v>
      </c>
      <c r="F941" s="29" t="s">
        <v>72</v>
      </c>
      <c r="G941" s="29">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29" t="s">
        <v>62</v>
      </c>
      <c r="AH941" s="29" t="s">
        <v>236</v>
      </c>
      <c r="AI941" s="29" t="s">
        <v>8003</v>
      </c>
      <c r="AJ941" s="29" t="s">
        <v>74</v>
      </c>
      <c r="AK941" s="29" t="s">
        <v>65</v>
      </c>
      <c r="AL941" s="29" t="s">
        <v>237</v>
      </c>
      <c r="AM941" s="29" t="s">
        <v>238</v>
      </c>
      <c r="AN941" s="29">
        <v>15.217739999999999</v>
      </c>
      <c r="AO941" s="29" t="s">
        <v>68</v>
      </c>
      <c r="AP941" s="29"/>
      <c r="AQ941" s="29"/>
      <c r="AR941" s="29" t="s">
        <v>68</v>
      </c>
      <c r="AS941" s="29"/>
      <c r="AT941" s="29"/>
      <c r="AU941" s="29" t="s">
        <v>8004</v>
      </c>
      <c r="AV941" s="29" t="s">
        <v>8005</v>
      </c>
      <c r="AW941" s="29">
        <v>33.274149999999999</v>
      </c>
      <c r="AX941" s="29" t="s">
        <v>8006</v>
      </c>
      <c r="AY941" s="29" t="s">
        <v>8007</v>
      </c>
      <c r="AZ941" s="3">
        <v>650</v>
      </c>
      <c r="BA941" s="29" t="s">
        <v>213</v>
      </c>
      <c r="BB941" s="29">
        <v>650</v>
      </c>
      <c r="BC941" s="29" t="s">
        <v>60</v>
      </c>
      <c r="BD941" s="29" t="s">
        <v>60</v>
      </c>
      <c r="BE941" s="29" t="s">
        <v>239</v>
      </c>
      <c r="BF941" s="31" t="str">
        <f>IFERROR(VLOOKUP(Data_Power_app[[#This Row],[PRO ODER]],'Result'!H:J,3,0),"")</f>
        <v>LAMINATION 1</v>
      </c>
      <c r="BG941" s="13" t="str">
        <f>IFERROR(VLOOKUP(Data_Power_app[[#This Row],[PRO ODER]]&amp;"LAM",'Real Time'!A:E,4,0),"")</f>
        <v>ML-02</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983</v>
      </c>
      <c r="B942" s="29" t="s">
        <v>5478</v>
      </c>
      <c r="C942" s="29" t="s">
        <v>5479</v>
      </c>
      <c r="D942" s="29" t="s">
        <v>95</v>
      </c>
      <c r="E942" s="29" t="s">
        <v>298</v>
      </c>
      <c r="F942" s="29" t="s">
        <v>59</v>
      </c>
      <c r="G942" s="29">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c r="AB942" s="4" t="s">
        <v>60</v>
      </c>
      <c r="AC942" s="4">
        <v>45820</v>
      </c>
      <c r="AD942" s="4">
        <v>45821</v>
      </c>
      <c r="AE942" s="4">
        <v>45822</v>
      </c>
      <c r="AF942" s="4"/>
      <c r="AG942" s="29" t="s">
        <v>97</v>
      </c>
      <c r="AH942" s="29" t="s">
        <v>98</v>
      </c>
      <c r="AI942" s="29" t="s">
        <v>2176</v>
      </c>
      <c r="AJ942" s="29" t="s">
        <v>99</v>
      </c>
      <c r="AK942" s="29" t="s">
        <v>65</v>
      </c>
      <c r="AL942" s="29" t="s">
        <v>299</v>
      </c>
      <c r="AM942" s="29" t="s">
        <v>300</v>
      </c>
      <c r="AN942" s="29">
        <v>4.1001599999999998</v>
      </c>
      <c r="AO942" s="29" t="s">
        <v>68</v>
      </c>
      <c r="AP942" s="29"/>
      <c r="AQ942" s="29"/>
      <c r="AR942" s="29" t="s">
        <v>68</v>
      </c>
      <c r="AS942" s="29"/>
      <c r="AT942" s="29"/>
      <c r="AU942" s="29" t="s">
        <v>483</v>
      </c>
      <c r="AV942" s="29" t="s">
        <v>484</v>
      </c>
      <c r="AW942" s="29">
        <v>15.24394</v>
      </c>
      <c r="AX942" s="29" t="s">
        <v>485</v>
      </c>
      <c r="AY942" s="29" t="s">
        <v>486</v>
      </c>
      <c r="AZ942" s="3">
        <v>210</v>
      </c>
      <c r="BA942" s="29" t="s">
        <v>60</v>
      </c>
      <c r="BB942" s="29">
        <v>210</v>
      </c>
      <c r="BC942" s="29" t="s">
        <v>60</v>
      </c>
      <c r="BD942" s="29" t="s">
        <v>60</v>
      </c>
      <c r="BE942" s="29" t="s">
        <v>60</v>
      </c>
      <c r="BF942" s="31" t="str">
        <f>IFERROR(VLOOKUP(Data_Power_app[[#This Row],[PRO ODER]],'Result'!H:J,3,0),"")</f>
        <v>LAMINATION 1</v>
      </c>
      <c r="BG942" s="13" t="str">
        <f>IFERROR(VLOOKUP(Data_Power_app[[#This Row],[PRO ODER]]&amp;"LAM",'Real Time'!A:E,4,0),"")</f>
        <v>ML-05</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7">
        <v>984</v>
      </c>
      <c r="B943" s="29" t="s">
        <v>5480</v>
      </c>
      <c r="C943" s="29" t="s">
        <v>5481</v>
      </c>
      <c r="D943" s="29" t="s">
        <v>95</v>
      </c>
      <c r="E943" s="29" t="s">
        <v>298</v>
      </c>
      <c r="F943" s="29" t="s">
        <v>59</v>
      </c>
      <c r="G943" s="29">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c r="AB943" s="4" t="s">
        <v>60</v>
      </c>
      <c r="AC943" s="4">
        <v>45820</v>
      </c>
      <c r="AD943" s="4">
        <v>45821</v>
      </c>
      <c r="AE943" s="4">
        <v>45822</v>
      </c>
      <c r="AF943" s="4"/>
      <c r="AG943" s="29" t="s">
        <v>97</v>
      </c>
      <c r="AH943" s="29" t="s">
        <v>98</v>
      </c>
      <c r="AI943" s="29" t="s">
        <v>2176</v>
      </c>
      <c r="AJ943" s="29" t="s">
        <v>99</v>
      </c>
      <c r="AK943" s="29" t="s">
        <v>65</v>
      </c>
      <c r="AL943" s="29" t="s">
        <v>299</v>
      </c>
      <c r="AM943" s="29" t="s">
        <v>300</v>
      </c>
      <c r="AN943" s="29">
        <v>6.2670700000000004</v>
      </c>
      <c r="AO943" s="29" t="s">
        <v>68</v>
      </c>
      <c r="AP943" s="29"/>
      <c r="AQ943" s="29"/>
      <c r="AR943" s="29" t="s">
        <v>68</v>
      </c>
      <c r="AS943" s="29"/>
      <c r="AT943" s="29"/>
      <c r="AU943" s="29" t="s">
        <v>483</v>
      </c>
      <c r="AV943" s="29" t="s">
        <v>484</v>
      </c>
      <c r="AW943" s="29">
        <v>23.299880000000002</v>
      </c>
      <c r="AX943" s="29" t="s">
        <v>485</v>
      </c>
      <c r="AY943" s="29" t="s">
        <v>486</v>
      </c>
      <c r="AZ943" s="3">
        <v>324</v>
      </c>
      <c r="BA943" s="29" t="s">
        <v>60</v>
      </c>
      <c r="BB943" s="29">
        <v>324</v>
      </c>
      <c r="BC943" s="29" t="s">
        <v>60</v>
      </c>
      <c r="BD943" s="29" t="s">
        <v>60</v>
      </c>
      <c r="BE943" s="29" t="s">
        <v>60</v>
      </c>
      <c r="BF943" s="31" t="str">
        <f>IFERROR(VLOOKUP(Data_Power_app[[#This Row],[PRO ODER]],'Result'!H:J,3,0),"")</f>
        <v>LAMINATION 1</v>
      </c>
      <c r="BG943" s="13"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7">
        <v>985</v>
      </c>
      <c r="B944" s="29" t="s">
        <v>5482</v>
      </c>
      <c r="C944" s="29" t="s">
        <v>5483</v>
      </c>
      <c r="D944" s="29" t="s">
        <v>95</v>
      </c>
      <c r="E944" s="29" t="s">
        <v>298</v>
      </c>
      <c r="F944" s="29" t="s">
        <v>59</v>
      </c>
      <c r="G944" s="29">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c r="AB944" s="4" t="s">
        <v>60</v>
      </c>
      <c r="AC944" s="4">
        <v>45820</v>
      </c>
      <c r="AD944" s="4">
        <v>45821</v>
      </c>
      <c r="AE944" s="4">
        <v>45822</v>
      </c>
      <c r="AF944" s="4"/>
      <c r="AG944" s="29" t="s">
        <v>97</v>
      </c>
      <c r="AH944" s="29" t="s">
        <v>98</v>
      </c>
      <c r="AI944" s="29" t="s">
        <v>2176</v>
      </c>
      <c r="AJ944" s="29" t="s">
        <v>99</v>
      </c>
      <c r="AK944" s="29" t="s">
        <v>65</v>
      </c>
      <c r="AL944" s="29" t="s">
        <v>299</v>
      </c>
      <c r="AM944" s="29" t="s">
        <v>300</v>
      </c>
      <c r="AN944" s="29">
        <v>7.3896600000000001</v>
      </c>
      <c r="AO944" s="29" t="s">
        <v>68</v>
      </c>
      <c r="AP944" s="29"/>
      <c r="AQ944" s="29"/>
      <c r="AR944" s="29" t="s">
        <v>68</v>
      </c>
      <c r="AS944" s="29"/>
      <c r="AT944" s="29"/>
      <c r="AU944" s="29" t="s">
        <v>483</v>
      </c>
      <c r="AV944" s="29" t="s">
        <v>484</v>
      </c>
      <c r="AW944" s="29">
        <v>27.471080000000001</v>
      </c>
      <c r="AX944" s="29" t="s">
        <v>485</v>
      </c>
      <c r="AY944" s="29" t="s">
        <v>486</v>
      </c>
      <c r="AZ944" s="3">
        <v>408</v>
      </c>
      <c r="BA944" s="29" t="s">
        <v>60</v>
      </c>
      <c r="BB944" s="29">
        <v>408</v>
      </c>
      <c r="BC944" s="29" t="s">
        <v>60</v>
      </c>
      <c r="BD944" s="29" t="s">
        <v>60</v>
      </c>
      <c r="BE944" s="29" t="s">
        <v>60</v>
      </c>
      <c r="BF944" s="31" t="str">
        <f>IFERROR(VLOOKUP(Data_Power_app[[#This Row],[PRO ODER]],'Result'!H:J,3,0),"")</f>
        <v>LAMINATION 1</v>
      </c>
      <c r="BG944" s="13" t="str">
        <f>IFERROR(VLOOKUP(Data_Power_app[[#This Row],[PRO ODER]]&amp;"LAM",'Real Time'!A:E,4,0),"")</f>
        <v>ML-05</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7">
        <v>986</v>
      </c>
      <c r="B945" s="29" t="s">
        <v>5484</v>
      </c>
      <c r="C945" s="29" t="s">
        <v>5485</v>
      </c>
      <c r="D945" s="29" t="s">
        <v>95</v>
      </c>
      <c r="E945" s="29" t="s">
        <v>298</v>
      </c>
      <c r="F945" s="29" t="s">
        <v>59</v>
      </c>
      <c r="G945" s="29">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c r="AB945" s="4" t="s">
        <v>60</v>
      </c>
      <c r="AC945" s="4">
        <v>45820</v>
      </c>
      <c r="AD945" s="4">
        <v>45821</v>
      </c>
      <c r="AE945" s="4">
        <v>45822</v>
      </c>
      <c r="AF945" s="4"/>
      <c r="AG945" s="29" t="s">
        <v>97</v>
      </c>
      <c r="AH945" s="29" t="s">
        <v>98</v>
      </c>
      <c r="AI945" s="29" t="s">
        <v>2176</v>
      </c>
      <c r="AJ945" s="29" t="s">
        <v>99</v>
      </c>
      <c r="AK945" s="29" t="s">
        <v>65</v>
      </c>
      <c r="AL945" s="29" t="s">
        <v>299</v>
      </c>
      <c r="AM945" s="29" t="s">
        <v>300</v>
      </c>
      <c r="AN945" s="29">
        <v>5.9639300000000004</v>
      </c>
      <c r="AO945" s="29" t="s">
        <v>68</v>
      </c>
      <c r="AP945" s="29"/>
      <c r="AQ945" s="29"/>
      <c r="AR945" s="29" t="s">
        <v>68</v>
      </c>
      <c r="AS945" s="29"/>
      <c r="AT945" s="29"/>
      <c r="AU945" s="29" t="s">
        <v>483</v>
      </c>
      <c r="AV945" s="29" t="s">
        <v>484</v>
      </c>
      <c r="AW945" s="29">
        <v>22.174469999999999</v>
      </c>
      <c r="AX945" s="29" t="s">
        <v>485</v>
      </c>
      <c r="AY945" s="29" t="s">
        <v>486</v>
      </c>
      <c r="AZ945" s="3">
        <v>300</v>
      </c>
      <c r="BA945" s="29" t="s">
        <v>60</v>
      </c>
      <c r="BB945" s="29">
        <v>300</v>
      </c>
      <c r="BC945" s="29" t="s">
        <v>60</v>
      </c>
      <c r="BD945" s="29" t="s">
        <v>60</v>
      </c>
      <c r="BE945" s="29" t="s">
        <v>60</v>
      </c>
      <c r="BF945" s="31" t="str">
        <f>IFERROR(VLOOKUP(Data_Power_app[[#This Row],[PRO ODER]],'Result'!H:J,3,0),"")</f>
        <v>LAMINATION 1</v>
      </c>
      <c r="BG945" s="13" t="str">
        <f>IFERROR(VLOOKUP(Data_Power_app[[#This Row],[PRO ODER]]&amp;"LAM",'Real Time'!A:E,4,0),"")</f>
        <v>ML-05</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7">
        <v>987</v>
      </c>
      <c r="B946" s="29" t="s">
        <v>5486</v>
      </c>
      <c r="C946" s="29" t="s">
        <v>5487</v>
      </c>
      <c r="D946" s="29" t="s">
        <v>95</v>
      </c>
      <c r="E946" s="29" t="s">
        <v>298</v>
      </c>
      <c r="F946" s="29" t="s">
        <v>59</v>
      </c>
      <c r="G946" s="29">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c r="AB946" s="4" t="s">
        <v>60</v>
      </c>
      <c r="AC946" s="4">
        <v>45820</v>
      </c>
      <c r="AD946" s="4">
        <v>45821</v>
      </c>
      <c r="AE946" s="4">
        <v>45822</v>
      </c>
      <c r="AF946" s="4"/>
      <c r="AG946" s="29" t="s">
        <v>97</v>
      </c>
      <c r="AH946" s="29" t="s">
        <v>98</v>
      </c>
      <c r="AI946" s="29" t="s">
        <v>2176</v>
      </c>
      <c r="AJ946" s="29" t="s">
        <v>99</v>
      </c>
      <c r="AK946" s="29" t="s">
        <v>65</v>
      </c>
      <c r="AL946" s="29" t="s">
        <v>299</v>
      </c>
      <c r="AM946" s="29" t="s">
        <v>300</v>
      </c>
      <c r="AN946" s="29">
        <v>7.8395999999999999</v>
      </c>
      <c r="AO946" s="29" t="s">
        <v>68</v>
      </c>
      <c r="AP946" s="29"/>
      <c r="AQ946" s="29"/>
      <c r="AR946" s="29" t="s">
        <v>68</v>
      </c>
      <c r="AS946" s="29"/>
      <c r="AT946" s="29"/>
      <c r="AU946" s="29" t="s">
        <v>483</v>
      </c>
      <c r="AV946" s="29" t="s">
        <v>484</v>
      </c>
      <c r="AW946" s="29">
        <v>29.146740000000001</v>
      </c>
      <c r="AX946" s="29" t="s">
        <v>485</v>
      </c>
      <c r="AY946" s="29" t="s">
        <v>486</v>
      </c>
      <c r="AZ946" s="3">
        <v>408</v>
      </c>
      <c r="BA946" s="29" t="s">
        <v>60</v>
      </c>
      <c r="BB946" s="29">
        <v>408</v>
      </c>
      <c r="BC946" s="29" t="s">
        <v>60</v>
      </c>
      <c r="BD946" s="29" t="s">
        <v>60</v>
      </c>
      <c r="BE946" s="29" t="s">
        <v>60</v>
      </c>
      <c r="BF946" s="31" t="str">
        <f>IFERROR(VLOOKUP(Data_Power_app[[#This Row],[PRO ODER]],'Result'!H:J,3,0),"")</f>
        <v>LAMINATION 1</v>
      </c>
      <c r="BG946" s="13" t="str">
        <f>IFERROR(VLOOKUP(Data_Power_app[[#This Row],[PRO ODER]]&amp;"LAM",'Real Time'!A:E,4,0),"")</f>
        <v>ML-05</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7">
        <v>988</v>
      </c>
      <c r="B947" s="29" t="s">
        <v>5488</v>
      </c>
      <c r="C947" s="29" t="s">
        <v>5489</v>
      </c>
      <c r="D947" s="29" t="s">
        <v>95</v>
      </c>
      <c r="E947" s="29" t="s">
        <v>298</v>
      </c>
      <c r="F947" s="29" t="s">
        <v>59</v>
      </c>
      <c r="G947" s="29">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c r="AB947" s="4" t="s">
        <v>60</v>
      </c>
      <c r="AC947" s="4">
        <v>45820</v>
      </c>
      <c r="AD947" s="4">
        <v>45821</v>
      </c>
      <c r="AE947" s="4">
        <v>45822</v>
      </c>
      <c r="AF947" s="4"/>
      <c r="AG947" s="29" t="s">
        <v>97</v>
      </c>
      <c r="AH947" s="29" t="s">
        <v>98</v>
      </c>
      <c r="AI947" s="29" t="s">
        <v>2177</v>
      </c>
      <c r="AJ947" s="29" t="s">
        <v>99</v>
      </c>
      <c r="AK947" s="29" t="s">
        <v>65</v>
      </c>
      <c r="AL947" s="29" t="s">
        <v>299</v>
      </c>
      <c r="AM947" s="29" t="s">
        <v>300</v>
      </c>
      <c r="AN947" s="29">
        <v>9.5496400000000001</v>
      </c>
      <c r="AO947" s="29" t="s">
        <v>68</v>
      </c>
      <c r="AP947" s="29"/>
      <c r="AQ947" s="29"/>
      <c r="AR947" s="29" t="s">
        <v>68</v>
      </c>
      <c r="AS947" s="29"/>
      <c r="AT947" s="29"/>
      <c r="AU947" s="29" t="s">
        <v>301</v>
      </c>
      <c r="AV947" s="29" t="s">
        <v>302</v>
      </c>
      <c r="AW947" s="29">
        <v>35.503830000000001</v>
      </c>
      <c r="AX947" s="29" t="s">
        <v>2178</v>
      </c>
      <c r="AY947" s="29" t="s">
        <v>2179</v>
      </c>
      <c r="AZ947" s="3">
        <v>504</v>
      </c>
      <c r="BA947" s="29" t="s">
        <v>60</v>
      </c>
      <c r="BB947" s="29">
        <v>504</v>
      </c>
      <c r="BC947" s="29" t="s">
        <v>60</v>
      </c>
      <c r="BD947" s="29" t="s">
        <v>60</v>
      </c>
      <c r="BE947" s="29" t="s">
        <v>60</v>
      </c>
      <c r="BF947" s="31" t="str">
        <f>IFERROR(VLOOKUP(Data_Power_app[[#This Row],[PRO ODER]],'Result'!H:J,3,0),"")</f>
        <v>LAMINATION 1</v>
      </c>
      <c r="BG947" s="13" t="str">
        <f>IFERROR(VLOOKUP(Data_Power_app[[#This Row],[PRO ODER]]&amp;"LAM",'Real Time'!A:E,4,0),"")</f>
        <v>ML-05</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7">
        <v>989</v>
      </c>
      <c r="B948" s="29" t="s">
        <v>5490</v>
      </c>
      <c r="C948" s="29" t="s">
        <v>5491</v>
      </c>
      <c r="D948" s="29" t="s">
        <v>95</v>
      </c>
      <c r="E948" s="29" t="s">
        <v>298</v>
      </c>
      <c r="F948" s="29" t="s">
        <v>59</v>
      </c>
      <c r="G948" s="29">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c r="AG948" s="29" t="s">
        <v>62</v>
      </c>
      <c r="AH948" s="29" t="s">
        <v>98</v>
      </c>
      <c r="AI948" s="29" t="s">
        <v>2177</v>
      </c>
      <c r="AJ948" s="29" t="s">
        <v>99</v>
      </c>
      <c r="AK948" s="29" t="s">
        <v>65</v>
      </c>
      <c r="AL948" s="29" t="s">
        <v>299</v>
      </c>
      <c r="AM948" s="29" t="s">
        <v>300</v>
      </c>
      <c r="AN948" s="29">
        <v>9.0813600000000001</v>
      </c>
      <c r="AO948" s="29" t="s">
        <v>68</v>
      </c>
      <c r="AP948" s="29"/>
      <c r="AQ948" s="29"/>
      <c r="AR948" s="29" t="s">
        <v>68</v>
      </c>
      <c r="AS948" s="29"/>
      <c r="AT948" s="29"/>
      <c r="AU948" s="29" t="s">
        <v>301</v>
      </c>
      <c r="AV948" s="29" t="s">
        <v>302</v>
      </c>
      <c r="AW948" s="29">
        <v>33.762689999999999</v>
      </c>
      <c r="AX948" s="29" t="s">
        <v>2178</v>
      </c>
      <c r="AY948" s="29" t="s">
        <v>2179</v>
      </c>
      <c r="AZ948" s="3">
        <v>480</v>
      </c>
      <c r="BA948" s="29" t="s">
        <v>60</v>
      </c>
      <c r="BB948" s="29">
        <v>480</v>
      </c>
      <c r="BC948" s="29" t="s">
        <v>60</v>
      </c>
      <c r="BD948" s="29" t="s">
        <v>60</v>
      </c>
      <c r="BE948" s="29" t="s">
        <v>60</v>
      </c>
      <c r="BF948" s="31" t="str">
        <f>IFERROR(VLOOKUP(Data_Power_app[[#This Row],[PRO ODER]],'Result'!H:J,3,0),"")</f>
        <v>LAMINATION 1</v>
      </c>
      <c r="BG948" s="13" t="str">
        <f>IFERROR(VLOOKUP(Data_Power_app[[#This Row],[PRO ODER]]&amp;"LAM",'Real Time'!A:E,4,0),"")</f>
        <v>ML-05</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7">
        <v>990</v>
      </c>
      <c r="B949" s="29" t="s">
        <v>8023</v>
      </c>
      <c r="C949" s="29" t="s">
        <v>7562</v>
      </c>
      <c r="D949" s="29" t="s">
        <v>6347</v>
      </c>
      <c r="E949" s="29" t="s">
        <v>6348</v>
      </c>
      <c r="F949" s="29" t="s">
        <v>72</v>
      </c>
      <c r="G949" s="29">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6358</v>
      </c>
      <c r="AI949" s="29" t="s">
        <v>8024</v>
      </c>
      <c r="AJ949" s="29" t="s">
        <v>74</v>
      </c>
      <c r="AK949" s="29" t="s">
        <v>100</v>
      </c>
      <c r="AL949" s="29" t="s">
        <v>6351</v>
      </c>
      <c r="AM949" s="29" t="s">
        <v>6352</v>
      </c>
      <c r="AN949" s="29">
        <v>81.560749999999999</v>
      </c>
      <c r="AO949" s="29" t="s">
        <v>68</v>
      </c>
      <c r="AP949" s="29"/>
      <c r="AQ949" s="29"/>
      <c r="AR949" s="29" t="s">
        <v>68</v>
      </c>
      <c r="AS949" s="29"/>
      <c r="AT949" s="29"/>
      <c r="AU949" s="29" t="s">
        <v>8025</v>
      </c>
      <c r="AV949" s="29" t="s">
        <v>8026</v>
      </c>
      <c r="AW949" s="29">
        <v>183.56233</v>
      </c>
      <c r="AX949" s="29" t="s">
        <v>6362</v>
      </c>
      <c r="AY949" s="29" t="s">
        <v>6363</v>
      </c>
      <c r="AZ949" s="3">
        <v>1836</v>
      </c>
      <c r="BA949" s="29" t="s">
        <v>213</v>
      </c>
      <c r="BB949" s="29">
        <v>2951</v>
      </c>
      <c r="BC949" s="29" t="s">
        <v>60</v>
      </c>
      <c r="BD949" s="29" t="s">
        <v>60</v>
      </c>
      <c r="BE949" s="29" t="s">
        <v>6355</v>
      </c>
      <c r="BF949" s="31" t="str">
        <f>IFERROR(VLOOKUP(Data_Power_app[[#This Row],[PRO ODER]],'Result'!H:J,3,0),"")</f>
        <v>LAMINATION 7</v>
      </c>
      <c r="BG949" s="13"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991</v>
      </c>
      <c r="B950" s="29" t="s">
        <v>8027</v>
      </c>
      <c r="C950" s="29" t="s">
        <v>7567</v>
      </c>
      <c r="D950" s="29" t="s">
        <v>6347</v>
      </c>
      <c r="E950" s="29" t="s">
        <v>6348</v>
      </c>
      <c r="F950" s="29" t="s">
        <v>72</v>
      </c>
      <c r="G950" s="29">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6358</v>
      </c>
      <c r="AI950" s="29" t="s">
        <v>8024</v>
      </c>
      <c r="AJ950" s="29" t="s">
        <v>74</v>
      </c>
      <c r="AK950" s="29" t="s">
        <v>100</v>
      </c>
      <c r="AL950" s="29" t="s">
        <v>6351</v>
      </c>
      <c r="AM950" s="29" t="s">
        <v>6352</v>
      </c>
      <c r="AN950" s="29">
        <v>122.49594999999999</v>
      </c>
      <c r="AO950" s="29" t="s">
        <v>68</v>
      </c>
      <c r="AP950" s="29"/>
      <c r="AQ950" s="29"/>
      <c r="AR950" s="29" t="s">
        <v>68</v>
      </c>
      <c r="AS950" s="29"/>
      <c r="AT950" s="29"/>
      <c r="AU950" s="29" t="s">
        <v>8025</v>
      </c>
      <c r="AV950" s="29" t="s">
        <v>8026</v>
      </c>
      <c r="AW950" s="29">
        <v>275.69220999999999</v>
      </c>
      <c r="AX950" s="29" t="s">
        <v>6362</v>
      </c>
      <c r="AY950" s="29" t="s">
        <v>6363</v>
      </c>
      <c r="AZ950" s="3">
        <v>2802</v>
      </c>
      <c r="BA950" s="29" t="s">
        <v>213</v>
      </c>
      <c r="BB950" s="29">
        <v>4421</v>
      </c>
      <c r="BC950" s="29" t="s">
        <v>60</v>
      </c>
      <c r="BD950" s="29" t="s">
        <v>60</v>
      </c>
      <c r="BE950" s="29" t="s">
        <v>6355</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992</v>
      </c>
      <c r="B951" s="29" t="s">
        <v>3877</v>
      </c>
      <c r="C951" s="29" t="s">
        <v>3878</v>
      </c>
      <c r="D951" s="29" t="s">
        <v>123</v>
      </c>
      <c r="E951" s="29" t="s">
        <v>413</v>
      </c>
      <c r="F951" s="29" t="s">
        <v>59</v>
      </c>
      <c r="G951" s="29">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29" t="s">
        <v>1106</v>
      </c>
      <c r="AH951" s="29" t="s">
        <v>414</v>
      </c>
      <c r="AI951" s="29" t="s">
        <v>822</v>
      </c>
      <c r="AJ951" s="29" t="s">
        <v>415</v>
      </c>
      <c r="AK951" s="29" t="s">
        <v>65</v>
      </c>
      <c r="AL951" s="29" t="s">
        <v>416</v>
      </c>
      <c r="AM951" s="29" t="s">
        <v>417</v>
      </c>
      <c r="AN951" s="29">
        <v>13.828480000000001</v>
      </c>
      <c r="AO951" s="29" t="s">
        <v>68</v>
      </c>
      <c r="AP951" s="29"/>
      <c r="AQ951" s="29"/>
      <c r="AR951" s="29" t="s">
        <v>68</v>
      </c>
      <c r="AS951" s="29"/>
      <c r="AT951" s="29"/>
      <c r="AU951" s="29" t="s">
        <v>418</v>
      </c>
      <c r="AV951" s="29" t="s">
        <v>419</v>
      </c>
      <c r="AW951" s="29">
        <v>30.539929999999998</v>
      </c>
      <c r="AX951" s="29" t="s">
        <v>11517</v>
      </c>
      <c r="AY951" s="29" t="s">
        <v>11518</v>
      </c>
      <c r="AZ951" s="3">
        <v>327</v>
      </c>
      <c r="BA951" s="29" t="s">
        <v>60</v>
      </c>
      <c r="BB951" s="29">
        <v>430</v>
      </c>
      <c r="BC951" s="29" t="s">
        <v>60</v>
      </c>
      <c r="BD951" s="29" t="s">
        <v>60</v>
      </c>
      <c r="BE951" s="29" t="s">
        <v>60</v>
      </c>
      <c r="BF951" s="31" t="str">
        <f>IFERROR(VLOOKUP(Data_Power_app[[#This Row],[PRO ODER]],'Result'!H:J,3,0),"")</f>
        <v>LAMINATION 6</v>
      </c>
      <c r="BG951" s="13"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7">
        <v>993</v>
      </c>
      <c r="B952" s="29" t="s">
        <v>3879</v>
      </c>
      <c r="C952" s="29" t="s">
        <v>3880</v>
      </c>
      <c r="D952" s="29" t="s">
        <v>123</v>
      </c>
      <c r="E952" s="29" t="s">
        <v>413</v>
      </c>
      <c r="F952" s="29" t="s">
        <v>59</v>
      </c>
      <c r="G952" s="29">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29" t="s">
        <v>1106</v>
      </c>
      <c r="AH952" s="29" t="s">
        <v>414</v>
      </c>
      <c r="AI952" s="29" t="s">
        <v>822</v>
      </c>
      <c r="AJ952" s="29" t="s">
        <v>415</v>
      </c>
      <c r="AK952" s="29" t="s">
        <v>65</v>
      </c>
      <c r="AL952" s="29" t="s">
        <v>416</v>
      </c>
      <c r="AM952" s="29" t="s">
        <v>417</v>
      </c>
      <c r="AN952" s="29">
        <v>3.2122700000000002</v>
      </c>
      <c r="AO952" s="29" t="s">
        <v>68</v>
      </c>
      <c r="AP952" s="29"/>
      <c r="AQ952" s="29"/>
      <c r="AR952" s="29" t="s">
        <v>68</v>
      </c>
      <c r="AS952" s="29"/>
      <c r="AT952" s="29"/>
      <c r="AU952" s="29" t="s">
        <v>418</v>
      </c>
      <c r="AV952" s="29" t="s">
        <v>419</v>
      </c>
      <c r="AW952" s="29">
        <v>7.0943100000000001</v>
      </c>
      <c r="AX952" s="29" t="s">
        <v>11517</v>
      </c>
      <c r="AY952" s="29" t="s">
        <v>11518</v>
      </c>
      <c r="AZ952" s="3">
        <v>71</v>
      </c>
      <c r="BA952" s="29" t="s">
        <v>60</v>
      </c>
      <c r="BB952" s="29">
        <v>100</v>
      </c>
      <c r="BC952" s="29" t="s">
        <v>60</v>
      </c>
      <c r="BD952" s="29" t="s">
        <v>60</v>
      </c>
      <c r="BE952" s="29" t="s">
        <v>60</v>
      </c>
      <c r="BF952" s="31" t="str">
        <f>IFERROR(VLOOKUP(Data_Power_app[[#This Row],[PRO ODER]],'Result'!H:J,3,0),"")</f>
        <v>LAMINATION 6</v>
      </c>
      <c r="BG952" s="13"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7">
        <v>994</v>
      </c>
      <c r="B953" s="29" t="s">
        <v>3881</v>
      </c>
      <c r="C953" s="29" t="s">
        <v>3882</v>
      </c>
      <c r="D953" s="29" t="s">
        <v>123</v>
      </c>
      <c r="E953" s="29" t="s">
        <v>413</v>
      </c>
      <c r="F953" s="29" t="s">
        <v>59</v>
      </c>
      <c r="G953" s="29">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29" t="s">
        <v>62</v>
      </c>
      <c r="AH953" s="29" t="s">
        <v>414</v>
      </c>
      <c r="AI953" s="29" t="s">
        <v>822</v>
      </c>
      <c r="AJ953" s="29" t="s">
        <v>415</v>
      </c>
      <c r="AK953" s="29" t="s">
        <v>65</v>
      </c>
      <c r="AL953" s="29" t="s">
        <v>416</v>
      </c>
      <c r="AM953" s="29" t="s">
        <v>417</v>
      </c>
      <c r="AN953" s="29">
        <v>3.2277900000000002</v>
      </c>
      <c r="AO953" s="29" t="s">
        <v>68</v>
      </c>
      <c r="AP953" s="29"/>
      <c r="AQ953" s="29"/>
      <c r="AR953" s="29" t="s">
        <v>68</v>
      </c>
      <c r="AS953" s="29"/>
      <c r="AT953" s="29"/>
      <c r="AU953" s="29" t="s">
        <v>418</v>
      </c>
      <c r="AV953" s="29" t="s">
        <v>419</v>
      </c>
      <c r="AW953" s="29">
        <v>7.1285400000000001</v>
      </c>
      <c r="AX953" s="29" t="s">
        <v>11517</v>
      </c>
      <c r="AY953" s="29" t="s">
        <v>11518</v>
      </c>
      <c r="AZ953" s="3">
        <v>70</v>
      </c>
      <c r="BA953" s="29" t="s">
        <v>60</v>
      </c>
      <c r="BB953" s="29">
        <v>100</v>
      </c>
      <c r="BC953" s="29" t="s">
        <v>60</v>
      </c>
      <c r="BD953" s="29" t="s">
        <v>60</v>
      </c>
      <c r="BE953" s="29" t="s">
        <v>60</v>
      </c>
      <c r="BF953" s="31" t="str">
        <f>IFERROR(VLOOKUP(Data_Power_app[[#This Row],[PRO ODER]],'Result'!H:J,3,0),"")</f>
        <v>LAMINATION 6</v>
      </c>
      <c r="BG953" s="13"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7">
        <v>995</v>
      </c>
      <c r="B954" s="29" t="s">
        <v>3883</v>
      </c>
      <c r="C954" s="29" t="s">
        <v>3884</v>
      </c>
      <c r="D954" s="29" t="s">
        <v>123</v>
      </c>
      <c r="E954" s="29" t="s">
        <v>413</v>
      </c>
      <c r="F954" s="29" t="s">
        <v>59</v>
      </c>
      <c r="G954" s="29">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29" t="s">
        <v>62</v>
      </c>
      <c r="AH954" s="29" t="s">
        <v>414</v>
      </c>
      <c r="AI954" s="29" t="s">
        <v>822</v>
      </c>
      <c r="AJ954" s="29" t="s">
        <v>415</v>
      </c>
      <c r="AK954" s="29" t="s">
        <v>65</v>
      </c>
      <c r="AL954" s="29" t="s">
        <v>416</v>
      </c>
      <c r="AM954" s="29" t="s">
        <v>417</v>
      </c>
      <c r="AN954" s="29">
        <v>19.861249999999998</v>
      </c>
      <c r="AO954" s="29" t="s">
        <v>68</v>
      </c>
      <c r="AP954" s="29"/>
      <c r="AQ954" s="29"/>
      <c r="AR954" s="29" t="s">
        <v>68</v>
      </c>
      <c r="AS954" s="29"/>
      <c r="AT954" s="29"/>
      <c r="AU954" s="29" t="s">
        <v>418</v>
      </c>
      <c r="AV954" s="29" t="s">
        <v>419</v>
      </c>
      <c r="AW954" s="29">
        <v>43.863010000000003</v>
      </c>
      <c r="AX954" s="29" t="s">
        <v>11517</v>
      </c>
      <c r="AY954" s="29" t="s">
        <v>11518</v>
      </c>
      <c r="AZ954" s="3">
        <v>466</v>
      </c>
      <c r="BA954" s="29" t="s">
        <v>60</v>
      </c>
      <c r="BB954" s="29">
        <v>612</v>
      </c>
      <c r="BC954" s="29" t="s">
        <v>60</v>
      </c>
      <c r="BD954" s="29" t="s">
        <v>60</v>
      </c>
      <c r="BE954" s="29" t="s">
        <v>60</v>
      </c>
      <c r="BF954" s="31" t="str">
        <f>IFERROR(VLOOKUP(Data_Power_app[[#This Row],[PRO ODER]],'Result'!H:J,3,0),"")</f>
        <v>LAMINATION 6</v>
      </c>
      <c r="BG954" s="13"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7">
        <v>996</v>
      </c>
      <c r="B955" s="29" t="s">
        <v>3885</v>
      </c>
      <c r="C955" s="29" t="s">
        <v>3886</v>
      </c>
      <c r="D955" s="29" t="s">
        <v>123</v>
      </c>
      <c r="E955" s="29" t="s">
        <v>413</v>
      </c>
      <c r="F955" s="29" t="s">
        <v>59</v>
      </c>
      <c r="G955" s="29">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29" t="s">
        <v>1106</v>
      </c>
      <c r="AH955" s="29" t="s">
        <v>414</v>
      </c>
      <c r="AI955" s="29" t="s">
        <v>822</v>
      </c>
      <c r="AJ955" s="29" t="s">
        <v>415</v>
      </c>
      <c r="AK955" s="29" t="s">
        <v>65</v>
      </c>
      <c r="AL955" s="29" t="s">
        <v>416</v>
      </c>
      <c r="AM955" s="29" t="s">
        <v>417</v>
      </c>
      <c r="AN955" s="29">
        <v>3.5419299999999998</v>
      </c>
      <c r="AO955" s="29" t="s">
        <v>68</v>
      </c>
      <c r="AP955" s="29"/>
      <c r="AQ955" s="29"/>
      <c r="AR955" s="29" t="s">
        <v>68</v>
      </c>
      <c r="AS955" s="29"/>
      <c r="AT955" s="29"/>
      <c r="AU955" s="29" t="s">
        <v>418</v>
      </c>
      <c r="AV955" s="29" t="s">
        <v>419</v>
      </c>
      <c r="AW955" s="29">
        <v>7.8221999999999996</v>
      </c>
      <c r="AX955" s="29" t="s">
        <v>823</v>
      </c>
      <c r="AY955" s="29" t="s">
        <v>824</v>
      </c>
      <c r="AZ955" s="3">
        <v>58</v>
      </c>
      <c r="BA955" s="29" t="s">
        <v>60</v>
      </c>
      <c r="BB955" s="29">
        <v>105</v>
      </c>
      <c r="BC955" s="29" t="s">
        <v>60</v>
      </c>
      <c r="BD955" s="29" t="s">
        <v>60</v>
      </c>
      <c r="BE955" s="29" t="s">
        <v>60</v>
      </c>
      <c r="BF955" s="31" t="str">
        <f>IFERROR(VLOOKUP(Data_Power_app[[#This Row],[PRO ODER]],'Result'!H:J,3,0),"")</f>
        <v>LAMINATION 6</v>
      </c>
      <c r="BG955" s="13"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7">
        <v>997</v>
      </c>
      <c r="B956" s="29" t="s">
        <v>2965</v>
      </c>
      <c r="C956" s="29" t="s">
        <v>2966</v>
      </c>
      <c r="D956" s="29" t="s">
        <v>57</v>
      </c>
      <c r="E956" s="29" t="s">
        <v>131</v>
      </c>
      <c r="F956" s="29" t="s">
        <v>59</v>
      </c>
      <c r="G956" s="29">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29" t="s">
        <v>1106</v>
      </c>
      <c r="AH956" s="29" t="s">
        <v>132</v>
      </c>
      <c r="AI956" s="29" t="s">
        <v>2967</v>
      </c>
      <c r="AJ956" s="29" t="s">
        <v>64</v>
      </c>
      <c r="AK956" s="29" t="s">
        <v>65</v>
      </c>
      <c r="AL956" s="29" t="s">
        <v>66</v>
      </c>
      <c r="AM956" s="29" t="s">
        <v>67</v>
      </c>
      <c r="AN956" s="29">
        <v>227.8887</v>
      </c>
      <c r="AO956" s="29" t="s">
        <v>68</v>
      </c>
      <c r="AP956" s="29"/>
      <c r="AQ956" s="29"/>
      <c r="AR956" s="29" t="s">
        <v>68</v>
      </c>
      <c r="AS956" s="29"/>
      <c r="AT956" s="29"/>
      <c r="AU956" s="29" t="s">
        <v>688</v>
      </c>
      <c r="AV956" s="29" t="s">
        <v>689</v>
      </c>
      <c r="AW956" s="29">
        <v>498.42693000000003</v>
      </c>
      <c r="AX956" s="29" t="s">
        <v>69</v>
      </c>
      <c r="AY956" s="29" t="s">
        <v>70</v>
      </c>
      <c r="AZ956" s="3">
        <v>7445</v>
      </c>
      <c r="BA956" s="29" t="s">
        <v>60</v>
      </c>
      <c r="BB956" s="29">
        <v>7445</v>
      </c>
      <c r="BC956" s="29" t="s">
        <v>60</v>
      </c>
      <c r="BD956" s="29" t="s">
        <v>60</v>
      </c>
      <c r="BE956" s="29" t="s">
        <v>60</v>
      </c>
      <c r="BF956" s="31" t="str">
        <f>IFERROR(VLOOKUP(Data_Power_app[[#This Row],[PRO ODER]],'Result'!H:J,3,0),"")</f>
        <v/>
      </c>
      <c r="BG956" s="13" t="str">
        <f>IFERROR(VLOOKUP(Data_Power_app[[#This Row],[PRO ODER]]&amp;"LAM",'Real Time'!A:E,4,0),"")</f>
        <v>ML-06</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7">
        <v>998</v>
      </c>
      <c r="B957" s="29" t="s">
        <v>3888</v>
      </c>
      <c r="C957" s="29" t="s">
        <v>3889</v>
      </c>
      <c r="D957" s="29" t="s">
        <v>57</v>
      </c>
      <c r="E957" s="29" t="s">
        <v>131</v>
      </c>
      <c r="F957" s="29" t="s">
        <v>59</v>
      </c>
      <c r="G957" s="29">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29" t="s">
        <v>1106</v>
      </c>
      <c r="AH957" s="29" t="s">
        <v>132</v>
      </c>
      <c r="AI957" s="29" t="s">
        <v>133</v>
      </c>
      <c r="AJ957" s="29" t="s">
        <v>64</v>
      </c>
      <c r="AK957" s="29" t="s">
        <v>100</v>
      </c>
      <c r="AL957" s="29" t="s">
        <v>66</v>
      </c>
      <c r="AM957" s="29" t="s">
        <v>67</v>
      </c>
      <c r="AN957" s="29">
        <v>43.430120000000002</v>
      </c>
      <c r="AO957" s="29" t="s">
        <v>68</v>
      </c>
      <c r="AP957" s="29"/>
      <c r="AQ957" s="29"/>
      <c r="AR957" s="29" t="s">
        <v>68</v>
      </c>
      <c r="AS957" s="29"/>
      <c r="AT957" s="29"/>
      <c r="AU957" s="29" t="s">
        <v>134</v>
      </c>
      <c r="AV957" s="29" t="s">
        <v>135</v>
      </c>
      <c r="AW957" s="29">
        <v>94.979960000000005</v>
      </c>
      <c r="AX957" s="29" t="s">
        <v>69</v>
      </c>
      <c r="AY957" s="29" t="s">
        <v>70</v>
      </c>
      <c r="AZ957" s="3">
        <v>1205</v>
      </c>
      <c r="BA957" s="29" t="s">
        <v>60</v>
      </c>
      <c r="BB957" s="29">
        <v>1205</v>
      </c>
      <c r="BC957" s="29" t="s">
        <v>60</v>
      </c>
      <c r="BD957" s="29" t="s">
        <v>60</v>
      </c>
      <c r="BE957" s="29" t="s">
        <v>60</v>
      </c>
      <c r="BF957" s="31" t="str">
        <f>IFERROR(VLOOKUP(Data_Power_app[[#This Row],[PRO ODER]],'Result'!H:J,3,0),"")</f>
        <v>LAMINATION 6</v>
      </c>
      <c r="BG957" s="13" t="str">
        <f>IFERROR(VLOOKUP(Data_Power_app[[#This Row],[PRO ODER]]&amp;"LAM",'Real Time'!A:E,4,0),"")</f>
        <v>ML-06</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999</v>
      </c>
      <c r="B958" s="29" t="s">
        <v>2969</v>
      </c>
      <c r="C958" s="29" t="s">
        <v>2970</v>
      </c>
      <c r="D958" s="29" t="s">
        <v>57</v>
      </c>
      <c r="E958" s="29" t="s">
        <v>131</v>
      </c>
      <c r="F958" s="29" t="s">
        <v>59</v>
      </c>
      <c r="G958" s="29">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29" t="s">
        <v>312</v>
      </c>
      <c r="AH958" s="29" t="s">
        <v>132</v>
      </c>
      <c r="AI958" s="29" t="s">
        <v>2968</v>
      </c>
      <c r="AJ958" s="29" t="s">
        <v>64</v>
      </c>
      <c r="AK958" s="29" t="s">
        <v>65</v>
      </c>
      <c r="AL958" s="29" t="s">
        <v>66</v>
      </c>
      <c r="AM958" s="29" t="s">
        <v>67</v>
      </c>
      <c r="AN958" s="29">
        <v>4.8602999999999996</v>
      </c>
      <c r="AO958" s="29" t="s">
        <v>68</v>
      </c>
      <c r="AP958" s="29"/>
      <c r="AQ958" s="29"/>
      <c r="AR958" s="29" t="s">
        <v>68</v>
      </c>
      <c r="AS958" s="29"/>
      <c r="AT958" s="29"/>
      <c r="AU958" s="29" t="s">
        <v>688</v>
      </c>
      <c r="AV958" s="29" t="s">
        <v>689</v>
      </c>
      <c r="AW958" s="29">
        <v>10.63021</v>
      </c>
      <c r="AX958" s="29" t="s">
        <v>762</v>
      </c>
      <c r="AY958" s="29" t="s">
        <v>763</v>
      </c>
      <c r="AZ958" s="3">
        <v>161</v>
      </c>
      <c r="BA958" s="29" t="s">
        <v>60</v>
      </c>
      <c r="BB958" s="29">
        <v>161</v>
      </c>
      <c r="BC958" s="29" t="s">
        <v>60</v>
      </c>
      <c r="BD958" s="29" t="s">
        <v>60</v>
      </c>
      <c r="BE958" s="29" t="s">
        <v>60</v>
      </c>
      <c r="BF958" s="31" t="str">
        <f>IFERROR(VLOOKUP(Data_Power_app[[#This Row],[PRO ODER]],'Result'!H:J,3,0),"")</f>
        <v/>
      </c>
      <c r="BG958" s="13"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7">
        <v>1000</v>
      </c>
      <c r="B959" s="29" t="s">
        <v>2971</v>
      </c>
      <c r="C959" s="29" t="s">
        <v>2972</v>
      </c>
      <c r="D959" s="29" t="s">
        <v>57</v>
      </c>
      <c r="E959" s="29" t="s">
        <v>131</v>
      </c>
      <c r="F959" s="29" t="s">
        <v>59</v>
      </c>
      <c r="G959" s="29">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c r="W959" s="4">
        <v>45819</v>
      </c>
      <c r="X959" s="4"/>
      <c r="Y959" s="4" t="s">
        <v>60</v>
      </c>
      <c r="Z959" s="4">
        <v>45819</v>
      </c>
      <c r="AA959" s="4"/>
      <c r="AB959" s="4" t="s">
        <v>60</v>
      </c>
      <c r="AC959" s="4">
        <v>45820</v>
      </c>
      <c r="AD959" s="4">
        <v>45821</v>
      </c>
      <c r="AE959" s="4">
        <v>45822</v>
      </c>
      <c r="AF959" s="4"/>
      <c r="AG959" s="29" t="s">
        <v>242</v>
      </c>
      <c r="AH959" s="29" t="s">
        <v>132</v>
      </c>
      <c r="AI959" s="29" t="s">
        <v>2968</v>
      </c>
      <c r="AJ959" s="29" t="s">
        <v>64</v>
      </c>
      <c r="AK959" s="29" t="s">
        <v>65</v>
      </c>
      <c r="AL959" s="29" t="s">
        <v>66</v>
      </c>
      <c r="AM959" s="29" t="s">
        <v>67</v>
      </c>
      <c r="AN959" s="29">
        <v>5.8589900000000004</v>
      </c>
      <c r="AO959" s="29" t="s">
        <v>68</v>
      </c>
      <c r="AP959" s="29"/>
      <c r="AQ959" s="29"/>
      <c r="AR959" s="29" t="s">
        <v>68</v>
      </c>
      <c r="AS959" s="29"/>
      <c r="AT959" s="29"/>
      <c r="AU959" s="29" t="s">
        <v>688</v>
      </c>
      <c r="AV959" s="29" t="s">
        <v>689</v>
      </c>
      <c r="AW959" s="29">
        <v>12.81465</v>
      </c>
      <c r="AX959" s="29" t="s">
        <v>762</v>
      </c>
      <c r="AY959" s="29" t="s">
        <v>763</v>
      </c>
      <c r="AZ959" s="3">
        <v>191</v>
      </c>
      <c r="BA959" s="29" t="s">
        <v>60</v>
      </c>
      <c r="BB959" s="29">
        <v>191</v>
      </c>
      <c r="BC959" s="29" t="s">
        <v>60</v>
      </c>
      <c r="BD959" s="29" t="s">
        <v>60</v>
      </c>
      <c r="BE959" s="29" t="s">
        <v>60</v>
      </c>
      <c r="BF959" s="31" t="str">
        <f>IFERROR(VLOOKUP(Data_Power_app[[#This Row],[PRO ODER]],'Result'!H:J,3,0),"")</f>
        <v/>
      </c>
      <c r="BG959" s="13"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7">
        <v>1001</v>
      </c>
      <c r="B960" s="29" t="s">
        <v>5492</v>
      </c>
      <c r="C960" s="29" t="s">
        <v>5493</v>
      </c>
      <c r="D960" s="29" t="s">
        <v>57</v>
      </c>
      <c r="E960" s="29" t="s">
        <v>131</v>
      </c>
      <c r="F960" s="29" t="s">
        <v>59</v>
      </c>
      <c r="G960" s="29">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c r="W960" s="4">
        <v>45820</v>
      </c>
      <c r="X960" s="4"/>
      <c r="Y960" s="4" t="s">
        <v>60</v>
      </c>
      <c r="Z960" s="4">
        <v>45820</v>
      </c>
      <c r="AA960" s="4"/>
      <c r="AB960" s="4" t="s">
        <v>60</v>
      </c>
      <c r="AC960" s="4">
        <v>45821</v>
      </c>
      <c r="AD960" s="4">
        <v>45821</v>
      </c>
      <c r="AE960" s="4">
        <v>45822</v>
      </c>
      <c r="AF960" s="4"/>
      <c r="AG960" s="29" t="s">
        <v>242</v>
      </c>
      <c r="AH960" s="29" t="s">
        <v>132</v>
      </c>
      <c r="AI960" s="29" t="s">
        <v>133</v>
      </c>
      <c r="AJ960" s="29" t="s">
        <v>64</v>
      </c>
      <c r="AK960" s="29" t="s">
        <v>100</v>
      </c>
      <c r="AL960" s="29" t="s">
        <v>66</v>
      </c>
      <c r="AM960" s="29" t="s">
        <v>67</v>
      </c>
      <c r="AN960" s="29">
        <v>9.9131400000000003</v>
      </c>
      <c r="AO960" s="29" t="s">
        <v>68</v>
      </c>
      <c r="AP960" s="29"/>
      <c r="AQ960" s="29"/>
      <c r="AR960" s="29" t="s">
        <v>68</v>
      </c>
      <c r="AS960" s="29"/>
      <c r="AT960" s="29"/>
      <c r="AU960" s="29" t="s">
        <v>134</v>
      </c>
      <c r="AV960" s="29" t="s">
        <v>135</v>
      </c>
      <c r="AW960" s="29">
        <v>21.680879999999998</v>
      </c>
      <c r="AX960" s="29" t="s">
        <v>69</v>
      </c>
      <c r="AY960" s="29" t="s">
        <v>70</v>
      </c>
      <c r="AZ960" s="3">
        <v>287</v>
      </c>
      <c r="BA960" s="29" t="s">
        <v>60</v>
      </c>
      <c r="BB960" s="29">
        <v>287</v>
      </c>
      <c r="BC960" s="29" t="s">
        <v>60</v>
      </c>
      <c r="BD960" s="29" t="s">
        <v>60</v>
      </c>
      <c r="BE960" s="29" t="s">
        <v>60</v>
      </c>
      <c r="BF960" s="31" t="str">
        <f>IFERROR(VLOOKUP(Data_Power_app[[#This Row],[PRO ODER]],'Result'!H:J,3,0),"")</f>
        <v>LAMINATION 5</v>
      </c>
      <c r="BG960" s="13"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1002</v>
      </c>
      <c r="B961" s="29" t="s">
        <v>5494</v>
      </c>
      <c r="C961" s="29" t="s">
        <v>5495</v>
      </c>
      <c r="D961" s="29" t="s">
        <v>57</v>
      </c>
      <c r="E961" s="29" t="s">
        <v>131</v>
      </c>
      <c r="F961" s="29" t="s">
        <v>59</v>
      </c>
      <c r="G961" s="29">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29" t="s">
        <v>1106</v>
      </c>
      <c r="AH961" s="29" t="s">
        <v>132</v>
      </c>
      <c r="AI961" s="29" t="s">
        <v>133</v>
      </c>
      <c r="AJ961" s="29" t="s">
        <v>64</v>
      </c>
      <c r="AK961" s="29" t="s">
        <v>100</v>
      </c>
      <c r="AL961" s="29" t="s">
        <v>66</v>
      </c>
      <c r="AM961" s="29" t="s">
        <v>67</v>
      </c>
      <c r="AN961" s="29">
        <v>11.72622</v>
      </c>
      <c r="AO961" s="29" t="s">
        <v>68</v>
      </c>
      <c r="AP961" s="29"/>
      <c r="AQ961" s="29"/>
      <c r="AR961" s="29" t="s">
        <v>68</v>
      </c>
      <c r="AS961" s="29"/>
      <c r="AT961" s="29"/>
      <c r="AU961" s="29" t="s">
        <v>134</v>
      </c>
      <c r="AV961" s="29" t="s">
        <v>135</v>
      </c>
      <c r="AW961" s="29">
        <v>25.646270000000001</v>
      </c>
      <c r="AX961" s="29" t="s">
        <v>69</v>
      </c>
      <c r="AY961" s="29" t="s">
        <v>70</v>
      </c>
      <c r="AZ961" s="3">
        <v>343</v>
      </c>
      <c r="BA961" s="29" t="s">
        <v>60</v>
      </c>
      <c r="BB961" s="29">
        <v>343</v>
      </c>
      <c r="BC961" s="29" t="s">
        <v>60</v>
      </c>
      <c r="BD961" s="29" t="s">
        <v>60</v>
      </c>
      <c r="BE961" s="29" t="s">
        <v>60</v>
      </c>
      <c r="BF961" s="31" t="str">
        <f>IFERROR(VLOOKUP(Data_Power_app[[#This Row],[PRO ODER]],'Result'!H:J,3,0),"")</f>
        <v>LAMINATION 5</v>
      </c>
      <c r="BG961" s="13"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1003</v>
      </c>
      <c r="B962" s="29" t="s">
        <v>2973</v>
      </c>
      <c r="C962" s="29" t="s">
        <v>2974</v>
      </c>
      <c r="D962" s="29" t="s">
        <v>57</v>
      </c>
      <c r="E962" s="29" t="s">
        <v>131</v>
      </c>
      <c r="F962" s="29" t="s">
        <v>59</v>
      </c>
      <c r="G962" s="29">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29" t="s">
        <v>1106</v>
      </c>
      <c r="AH962" s="29" t="s">
        <v>132</v>
      </c>
      <c r="AI962" s="29" t="s">
        <v>2967</v>
      </c>
      <c r="AJ962" s="29" t="s">
        <v>64</v>
      </c>
      <c r="AK962" s="29" t="s">
        <v>65</v>
      </c>
      <c r="AL962" s="29" t="s">
        <v>66</v>
      </c>
      <c r="AM962" s="29" t="s">
        <v>67</v>
      </c>
      <c r="AN962" s="29">
        <v>132.44557</v>
      </c>
      <c r="AO962" s="29" t="s">
        <v>68</v>
      </c>
      <c r="AP962" s="29"/>
      <c r="AQ962" s="29"/>
      <c r="AR962" s="29" t="s">
        <v>68</v>
      </c>
      <c r="AS962" s="29"/>
      <c r="AT962" s="29"/>
      <c r="AU962" s="29" t="s">
        <v>688</v>
      </c>
      <c r="AV962" s="29" t="s">
        <v>689</v>
      </c>
      <c r="AW962" s="29">
        <v>289.67658</v>
      </c>
      <c r="AX962" s="29" t="s">
        <v>69</v>
      </c>
      <c r="AY962" s="29" t="s">
        <v>70</v>
      </c>
      <c r="AZ962" s="3">
        <v>4325</v>
      </c>
      <c r="BA962" s="29" t="s">
        <v>60</v>
      </c>
      <c r="BB962" s="29">
        <v>4325</v>
      </c>
      <c r="BC962" s="29" t="s">
        <v>60</v>
      </c>
      <c r="BD962" s="29" t="s">
        <v>60</v>
      </c>
      <c r="BE962" s="29" t="s">
        <v>60</v>
      </c>
      <c r="BF962" s="31" t="str">
        <f>IFERROR(VLOOKUP(Data_Power_app[[#This Row],[PRO ODER]],'Result'!H:J,3,0),"")</f>
        <v/>
      </c>
      <c r="BG962" s="13"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7">
        <v>1004</v>
      </c>
      <c r="B963" s="29" t="s">
        <v>3892</v>
      </c>
      <c r="C963" s="29" t="s">
        <v>3893</v>
      </c>
      <c r="D963" s="29" t="s">
        <v>57</v>
      </c>
      <c r="E963" s="29" t="s">
        <v>131</v>
      </c>
      <c r="F963" s="29" t="s">
        <v>59</v>
      </c>
      <c r="G963" s="29">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29" t="s">
        <v>1106</v>
      </c>
      <c r="AH963" s="29" t="s">
        <v>132</v>
      </c>
      <c r="AI963" s="29" t="s">
        <v>133</v>
      </c>
      <c r="AJ963" s="29" t="s">
        <v>64</v>
      </c>
      <c r="AK963" s="29" t="s">
        <v>100</v>
      </c>
      <c r="AL963" s="29" t="s">
        <v>66</v>
      </c>
      <c r="AM963" s="29" t="s">
        <v>67</v>
      </c>
      <c r="AN963" s="29">
        <v>37.189439999999998</v>
      </c>
      <c r="AO963" s="29" t="s">
        <v>68</v>
      </c>
      <c r="AP963" s="29"/>
      <c r="AQ963" s="29"/>
      <c r="AR963" s="29" t="s">
        <v>68</v>
      </c>
      <c r="AS963" s="29"/>
      <c r="AT963" s="29"/>
      <c r="AU963" s="29" t="s">
        <v>134</v>
      </c>
      <c r="AV963" s="29" t="s">
        <v>135</v>
      </c>
      <c r="AW963" s="29">
        <v>81.331320000000005</v>
      </c>
      <c r="AX963" s="29" t="s">
        <v>69</v>
      </c>
      <c r="AY963" s="29" t="s">
        <v>70</v>
      </c>
      <c r="AZ963" s="3">
        <v>1035</v>
      </c>
      <c r="BA963" s="29" t="s">
        <v>60</v>
      </c>
      <c r="BB963" s="29">
        <v>1035</v>
      </c>
      <c r="BC963" s="29" t="s">
        <v>60</v>
      </c>
      <c r="BD963" s="29" t="s">
        <v>60</v>
      </c>
      <c r="BE963" s="29" t="s">
        <v>60</v>
      </c>
      <c r="BF963" s="31" t="str">
        <f>IFERROR(VLOOKUP(Data_Power_app[[#This Row],[PRO ODER]],'Result'!H:J,3,0),"")</f>
        <v>LAMINATION 6</v>
      </c>
      <c r="BG963" s="13"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1005</v>
      </c>
      <c r="B964" s="29" t="s">
        <v>8039</v>
      </c>
      <c r="C964" s="29" t="s">
        <v>7759</v>
      </c>
      <c r="D964" s="29" t="s">
        <v>57</v>
      </c>
      <c r="E964" s="29" t="s">
        <v>131</v>
      </c>
      <c r="F964" s="29" t="s">
        <v>59</v>
      </c>
      <c r="G964" s="29">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29" t="s">
        <v>242</v>
      </c>
      <c r="AH964" s="29" t="s">
        <v>132</v>
      </c>
      <c r="AI964" s="29" t="s">
        <v>8040</v>
      </c>
      <c r="AJ964" s="29" t="s">
        <v>64</v>
      </c>
      <c r="AK964" s="29" t="s">
        <v>100</v>
      </c>
      <c r="AL964" s="29" t="s">
        <v>66</v>
      </c>
      <c r="AM964" s="29" t="s">
        <v>67</v>
      </c>
      <c r="AN964" s="29">
        <v>1.0313699999999999</v>
      </c>
      <c r="AO964" s="29" t="s">
        <v>68</v>
      </c>
      <c r="AP964" s="29"/>
      <c r="AQ964" s="29"/>
      <c r="AR964" s="29" t="s">
        <v>68</v>
      </c>
      <c r="AS964" s="29"/>
      <c r="AT964" s="29"/>
      <c r="AU964" s="29" t="s">
        <v>992</v>
      </c>
      <c r="AV964" s="29" t="s">
        <v>993</v>
      </c>
      <c r="AW964" s="29">
        <v>2.2556699999999998</v>
      </c>
      <c r="AX964" s="29" t="s">
        <v>69</v>
      </c>
      <c r="AY964" s="29" t="s">
        <v>70</v>
      </c>
      <c r="AZ964" s="3">
        <v>30</v>
      </c>
      <c r="BA964" s="29" t="s">
        <v>60</v>
      </c>
      <c r="BB964" s="29">
        <v>30</v>
      </c>
      <c r="BC964" s="29" t="s">
        <v>60</v>
      </c>
      <c r="BD964" s="29" t="s">
        <v>60</v>
      </c>
      <c r="BE964" s="29" t="s">
        <v>60</v>
      </c>
      <c r="BF964" s="31" t="str">
        <f>IFERROR(VLOOKUP(Data_Power_app[[#This Row],[PRO ODER]],'Result'!H:J,3,0),"")</f>
        <v>LAMINATION 6</v>
      </c>
      <c r="BG964" s="13"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1006</v>
      </c>
      <c r="B965" s="29" t="s">
        <v>9706</v>
      </c>
      <c r="C965" s="29" t="s">
        <v>9707</v>
      </c>
      <c r="D965" s="29" t="s">
        <v>86</v>
      </c>
      <c r="E965" s="29" t="s">
        <v>87</v>
      </c>
      <c r="F965" s="29" t="s">
        <v>72</v>
      </c>
      <c r="G965" s="29">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29" t="s">
        <v>151</v>
      </c>
      <c r="AH965" s="29" t="s">
        <v>753</v>
      </c>
      <c r="AI965" s="29" t="s">
        <v>754</v>
      </c>
      <c r="AJ965" s="29" t="s">
        <v>74</v>
      </c>
      <c r="AK965" s="29" t="s">
        <v>100</v>
      </c>
      <c r="AL965" s="29" t="s">
        <v>248</v>
      </c>
      <c r="AM965" s="29" t="s">
        <v>249</v>
      </c>
      <c r="AN965" s="29">
        <v>4.5395700000000003</v>
      </c>
      <c r="AO965" s="29" t="s">
        <v>68</v>
      </c>
      <c r="AP965" s="29"/>
      <c r="AQ965" s="29"/>
      <c r="AR965" s="29" t="s">
        <v>68</v>
      </c>
      <c r="AS965" s="29"/>
      <c r="AT965" s="29"/>
      <c r="AU965" s="29" t="s">
        <v>755</v>
      </c>
      <c r="AV965" s="29" t="s">
        <v>756</v>
      </c>
      <c r="AW965" s="29">
        <v>9.9271899999999995</v>
      </c>
      <c r="AX965" s="29" t="s">
        <v>757</v>
      </c>
      <c r="AY965" s="29" t="s">
        <v>758</v>
      </c>
      <c r="AZ965" s="3">
        <v>222</v>
      </c>
      <c r="BA965" s="29" t="s">
        <v>60</v>
      </c>
      <c r="BB965" s="29">
        <v>222</v>
      </c>
      <c r="BC965" s="29" t="s">
        <v>60</v>
      </c>
      <c r="BD965" s="29" t="s">
        <v>60</v>
      </c>
      <c r="BE965" s="29" t="s">
        <v>60</v>
      </c>
      <c r="BF965" s="31" t="str">
        <f>IFERROR(VLOOKUP(Data_Power_app[[#This Row],[PRO ODER]],'Result'!H:J,3,0),"")</f>
        <v>LAMINATION 4</v>
      </c>
      <c r="BG965" s="13" t="str">
        <f>IFERROR(VLOOKUP(Data_Power_app[[#This Row],[PRO ODER]]&amp;"LAM",'Real Time'!A:E,4,0),"")</f>
        <v>ML-03</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1007</v>
      </c>
      <c r="B966" s="29" t="s">
        <v>8041</v>
      </c>
      <c r="C966" s="29" t="s">
        <v>7564</v>
      </c>
      <c r="D966" s="29" t="s">
        <v>86</v>
      </c>
      <c r="E966" s="29" t="s">
        <v>170</v>
      </c>
      <c r="F966" s="29" t="s">
        <v>72</v>
      </c>
      <c r="G966" s="29">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29" t="s">
        <v>151</v>
      </c>
      <c r="AH966" s="29" t="s">
        <v>316</v>
      </c>
      <c r="AI966" s="29" t="s">
        <v>6454</v>
      </c>
      <c r="AJ966" s="29" t="s">
        <v>74</v>
      </c>
      <c r="AK966" s="29" t="s">
        <v>100</v>
      </c>
      <c r="AL966" s="29" t="s">
        <v>317</v>
      </c>
      <c r="AM966" s="29" t="s">
        <v>318</v>
      </c>
      <c r="AN966" s="29">
        <v>0.91388999999999998</v>
      </c>
      <c r="AO966" s="29" t="s">
        <v>68</v>
      </c>
      <c r="AP966" s="29"/>
      <c r="AQ966" s="29"/>
      <c r="AR966" s="29" t="s">
        <v>68</v>
      </c>
      <c r="AS966" s="29"/>
      <c r="AT966" s="29"/>
      <c r="AU966" s="29" t="s">
        <v>217</v>
      </c>
      <c r="AV966" s="29" t="s">
        <v>218</v>
      </c>
      <c r="AW966" s="29">
        <v>1.9987299999999999</v>
      </c>
      <c r="AX966" s="29" t="s">
        <v>11572</v>
      </c>
      <c r="AY966" s="29" t="s">
        <v>11573</v>
      </c>
      <c r="AZ966" s="3">
        <v>19</v>
      </c>
      <c r="BA966" s="29" t="s">
        <v>213</v>
      </c>
      <c r="BB966" s="29">
        <v>37</v>
      </c>
      <c r="BC966" s="29" t="s">
        <v>60</v>
      </c>
      <c r="BD966" s="29" t="s">
        <v>60</v>
      </c>
      <c r="BE966" s="29" t="s">
        <v>319</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1008</v>
      </c>
      <c r="B967" s="29" t="s">
        <v>8042</v>
      </c>
      <c r="C967" s="29" t="s">
        <v>7651</v>
      </c>
      <c r="D967" s="29" t="s">
        <v>86</v>
      </c>
      <c r="E967" s="29" t="s">
        <v>201</v>
      </c>
      <c r="F967" s="29" t="s">
        <v>72</v>
      </c>
      <c r="G967" s="29">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45821</v>
      </c>
      <c r="AE967" s="4">
        <v>45822</v>
      </c>
      <c r="AF967" s="4"/>
      <c r="AG967" s="29" t="s">
        <v>151</v>
      </c>
      <c r="AH967" s="29" t="s">
        <v>240</v>
      </c>
      <c r="AI967" s="29" t="s">
        <v>8043</v>
      </c>
      <c r="AJ967" s="29" t="s">
        <v>74</v>
      </c>
      <c r="AK967" s="29" t="s">
        <v>100</v>
      </c>
      <c r="AL967" s="29" t="s">
        <v>233</v>
      </c>
      <c r="AM967" s="29" t="s">
        <v>234</v>
      </c>
      <c r="AN967" s="29">
        <v>7.4825799999999996</v>
      </c>
      <c r="AO967" s="29" t="s">
        <v>68</v>
      </c>
      <c r="AP967" s="29"/>
      <c r="AQ967" s="29"/>
      <c r="AR967" s="29" t="s">
        <v>68</v>
      </c>
      <c r="AS967" s="29"/>
      <c r="AT967" s="29"/>
      <c r="AU967" s="29" t="s">
        <v>367</v>
      </c>
      <c r="AV967" s="29" t="s">
        <v>368</v>
      </c>
      <c r="AW967" s="29">
        <v>16.365960000000001</v>
      </c>
      <c r="AX967" s="29" t="s">
        <v>8044</v>
      </c>
      <c r="AY967" s="29" t="s">
        <v>8045</v>
      </c>
      <c r="AZ967" s="3">
        <v>286</v>
      </c>
      <c r="BA967" s="29" t="s">
        <v>213</v>
      </c>
      <c r="BB967" s="29">
        <v>286</v>
      </c>
      <c r="BC967" s="29" t="s">
        <v>60</v>
      </c>
      <c r="BD967" s="29" t="s">
        <v>60</v>
      </c>
      <c r="BE967" s="29" t="s">
        <v>3338</v>
      </c>
      <c r="BF967" s="31" t="str">
        <f>IFERROR(VLOOKUP(Data_Power_app[[#This Row],[PRO ODER]],'Result'!H:J,3,0),"")</f>
        <v>LAMINATION 4</v>
      </c>
      <c r="BG967" s="13" t="str">
        <f>IFERROR(VLOOKUP(Data_Power_app[[#This Row],[PRO ODER]]&amp;"LAM",'Real Time'!A:E,4,0),"")</f>
        <v>ML-03</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1009</v>
      </c>
      <c r="B968" s="29" t="s">
        <v>8046</v>
      </c>
      <c r="C968" s="29" t="s">
        <v>7653</v>
      </c>
      <c r="D968" s="29" t="s">
        <v>86</v>
      </c>
      <c r="E968" s="29" t="s">
        <v>201</v>
      </c>
      <c r="F968" s="29" t="s">
        <v>72</v>
      </c>
      <c r="G968" s="29">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45821</v>
      </c>
      <c r="AE968" s="4">
        <v>45822</v>
      </c>
      <c r="AF968" s="4"/>
      <c r="AG968" s="29" t="s">
        <v>151</v>
      </c>
      <c r="AH968" s="29" t="s">
        <v>240</v>
      </c>
      <c r="AI968" s="29" t="s">
        <v>1525</v>
      </c>
      <c r="AJ968" s="29" t="s">
        <v>74</v>
      </c>
      <c r="AK968" s="29" t="s">
        <v>100</v>
      </c>
      <c r="AL968" s="29" t="s">
        <v>248</v>
      </c>
      <c r="AM968" s="29" t="s">
        <v>249</v>
      </c>
      <c r="AN968" s="29">
        <v>87.258769999999998</v>
      </c>
      <c r="AO968" s="29" t="s">
        <v>68</v>
      </c>
      <c r="AP968" s="29"/>
      <c r="AQ968" s="29"/>
      <c r="AR968" s="29" t="s">
        <v>68</v>
      </c>
      <c r="AS968" s="29"/>
      <c r="AT968" s="29"/>
      <c r="AU968" s="29" t="s">
        <v>250</v>
      </c>
      <c r="AV968" s="29" t="s">
        <v>251</v>
      </c>
      <c r="AW968" s="29">
        <v>190.83922999999999</v>
      </c>
      <c r="AX968" s="29" t="s">
        <v>671</v>
      </c>
      <c r="AY968" s="29" t="s">
        <v>252</v>
      </c>
      <c r="AZ968" s="3">
        <v>3386</v>
      </c>
      <c r="BA968" s="29" t="s">
        <v>213</v>
      </c>
      <c r="BB968" s="29">
        <v>3386</v>
      </c>
      <c r="BC968" s="29" t="s">
        <v>60</v>
      </c>
      <c r="BD968" s="29" t="s">
        <v>60</v>
      </c>
      <c r="BE968" s="29" t="s">
        <v>245</v>
      </c>
      <c r="BF968" s="31" t="str">
        <f>IFERROR(VLOOKUP(Data_Power_app[[#This Row],[PRO ODER]],'Result'!H:J,3,0),"")</f>
        <v>LAMINATION 3</v>
      </c>
      <c r="BG968" s="13" t="str">
        <f>IFERROR(VLOOKUP(Data_Power_app[[#This Row],[PRO ODER]]&amp;"LAM",'Real Time'!A:E,4,0),"")</f>
        <v>ML-03</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1010</v>
      </c>
      <c r="B969" s="29" t="s">
        <v>8047</v>
      </c>
      <c r="C969" s="29" t="s">
        <v>7654</v>
      </c>
      <c r="D969" s="29" t="s">
        <v>86</v>
      </c>
      <c r="E969" s="29" t="s">
        <v>201</v>
      </c>
      <c r="F969" s="29" t="s">
        <v>72</v>
      </c>
      <c r="G969" s="29">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247</v>
      </c>
      <c r="AI969" s="29" t="s">
        <v>8048</v>
      </c>
      <c r="AJ969" s="29" t="s">
        <v>74</v>
      </c>
      <c r="AK969" s="29" t="s">
        <v>100</v>
      </c>
      <c r="AL969" s="29" t="s">
        <v>248</v>
      </c>
      <c r="AM969" s="29" t="s">
        <v>249</v>
      </c>
      <c r="AN969" s="29">
        <v>9.3299000000000003</v>
      </c>
      <c r="AO969" s="29" t="s">
        <v>68</v>
      </c>
      <c r="AP969" s="29"/>
      <c r="AQ969" s="29"/>
      <c r="AR969" s="29" t="s">
        <v>68</v>
      </c>
      <c r="AS969" s="29"/>
      <c r="AT969" s="29"/>
      <c r="AU969" s="29" t="s">
        <v>250</v>
      </c>
      <c r="AV969" s="29" t="s">
        <v>251</v>
      </c>
      <c r="AW969" s="29">
        <v>20.404450000000001</v>
      </c>
      <c r="AX969" s="29" t="s">
        <v>8049</v>
      </c>
      <c r="AY969" s="29" t="s">
        <v>8050</v>
      </c>
      <c r="AZ969" s="3">
        <v>375</v>
      </c>
      <c r="BA969" s="29" t="s">
        <v>213</v>
      </c>
      <c r="BB969" s="29">
        <v>375</v>
      </c>
      <c r="BC969" s="29" t="s">
        <v>60</v>
      </c>
      <c r="BD969" s="29" t="s">
        <v>60</v>
      </c>
      <c r="BE969" s="29" t="s">
        <v>245</v>
      </c>
      <c r="BF969" s="31" t="str">
        <f>IFERROR(VLOOKUP(Data_Power_app[[#This Row],[PRO ODER]],'Result'!H:J,3,0),"")</f>
        <v>LAMINATION 3</v>
      </c>
      <c r="BG969" s="13" t="str">
        <f>IFERROR(VLOOKUP(Data_Power_app[[#This Row],[PRO ODER]]&amp;"LAM",'Real Time'!A:E,4,0),"")</f>
        <v>ML-03</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1011</v>
      </c>
      <c r="B970" s="29" t="s">
        <v>8051</v>
      </c>
      <c r="C970" s="29" t="s">
        <v>7655</v>
      </c>
      <c r="D970" s="29" t="s">
        <v>86</v>
      </c>
      <c r="E970" s="29" t="s">
        <v>201</v>
      </c>
      <c r="F970" s="29" t="s">
        <v>72</v>
      </c>
      <c r="G970" s="29">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29" t="s">
        <v>151</v>
      </c>
      <c r="AH970" s="29" t="s">
        <v>247</v>
      </c>
      <c r="AI970" s="29" t="s">
        <v>8048</v>
      </c>
      <c r="AJ970" s="29" t="s">
        <v>74</v>
      </c>
      <c r="AK970" s="29" t="s">
        <v>100</v>
      </c>
      <c r="AL970" s="29" t="s">
        <v>248</v>
      </c>
      <c r="AM970" s="29" t="s">
        <v>249</v>
      </c>
      <c r="AN970" s="29">
        <v>37.600850000000001</v>
      </c>
      <c r="AO970" s="29" t="s">
        <v>68</v>
      </c>
      <c r="AP970" s="29"/>
      <c r="AQ970" s="29"/>
      <c r="AR970" s="29" t="s">
        <v>68</v>
      </c>
      <c r="AS970" s="29"/>
      <c r="AT970" s="29"/>
      <c r="AU970" s="29" t="s">
        <v>250</v>
      </c>
      <c r="AV970" s="29" t="s">
        <v>251</v>
      </c>
      <c r="AW970" s="29">
        <v>82.234809999999996</v>
      </c>
      <c r="AX970" s="29" t="s">
        <v>8049</v>
      </c>
      <c r="AY970" s="29" t="s">
        <v>8050</v>
      </c>
      <c r="AZ970" s="3">
        <v>1437</v>
      </c>
      <c r="BA970" s="29" t="s">
        <v>213</v>
      </c>
      <c r="BB970" s="29">
        <v>1437</v>
      </c>
      <c r="BC970" s="29" t="s">
        <v>60</v>
      </c>
      <c r="BD970" s="29" t="s">
        <v>60</v>
      </c>
      <c r="BE970" s="29" t="s">
        <v>245</v>
      </c>
      <c r="BF970" s="31" t="str">
        <f>IFERROR(VLOOKUP(Data_Power_app[[#This Row],[PRO ODER]],'Result'!H:J,3,0),"")</f>
        <v>LAMINATION 3</v>
      </c>
      <c r="BG970" s="13" t="str">
        <f>IFERROR(VLOOKUP(Data_Power_app[[#This Row],[PRO ODER]]&amp;"LAM",'Real Time'!A:E,4,0),"")</f>
        <v>ML-03</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1012</v>
      </c>
      <c r="B971" s="29" t="s">
        <v>8052</v>
      </c>
      <c r="C971" s="29" t="s">
        <v>7660</v>
      </c>
      <c r="D971" s="29" t="s">
        <v>86</v>
      </c>
      <c r="E971" s="29" t="s">
        <v>201</v>
      </c>
      <c r="F971" s="29" t="s">
        <v>72</v>
      </c>
      <c r="G971" s="29">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29" t="s">
        <v>151</v>
      </c>
      <c r="AH971" s="29" t="s">
        <v>247</v>
      </c>
      <c r="AI971" s="29" t="s">
        <v>8048</v>
      </c>
      <c r="AJ971" s="29" t="s">
        <v>74</v>
      </c>
      <c r="AK971" s="29" t="s">
        <v>100</v>
      </c>
      <c r="AL971" s="29" t="s">
        <v>248</v>
      </c>
      <c r="AM971" s="29" t="s">
        <v>249</v>
      </c>
      <c r="AN971" s="29">
        <v>39.891350000000003</v>
      </c>
      <c r="AO971" s="29" t="s">
        <v>68</v>
      </c>
      <c r="AP971" s="29"/>
      <c r="AQ971" s="29"/>
      <c r="AR971" s="29" t="s">
        <v>68</v>
      </c>
      <c r="AS971" s="29"/>
      <c r="AT971" s="29"/>
      <c r="AU971" s="29" t="s">
        <v>250</v>
      </c>
      <c r="AV971" s="29" t="s">
        <v>251</v>
      </c>
      <c r="AW971" s="29">
        <v>87.245720000000006</v>
      </c>
      <c r="AX971" s="29" t="s">
        <v>8049</v>
      </c>
      <c r="AY971" s="29" t="s">
        <v>8050</v>
      </c>
      <c r="AZ971" s="3">
        <v>1569</v>
      </c>
      <c r="BA971" s="29" t="s">
        <v>213</v>
      </c>
      <c r="BB971" s="29">
        <v>1569</v>
      </c>
      <c r="BC971" s="29" t="s">
        <v>60</v>
      </c>
      <c r="BD971" s="29" t="s">
        <v>60</v>
      </c>
      <c r="BE971" s="29" t="s">
        <v>245</v>
      </c>
      <c r="BF971" s="31" t="str">
        <f>IFERROR(VLOOKUP(Data_Power_app[[#This Row],[PRO ODER]],'Result'!H:J,3,0),"")</f>
        <v>LAMINATION 3</v>
      </c>
      <c r="BG971" s="13" t="str">
        <f>IFERROR(VLOOKUP(Data_Power_app[[#This Row],[PRO ODER]]&amp;"LAM",'Real Time'!A:E,4,0),"")</f>
        <v>ML-03</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1013</v>
      </c>
      <c r="B972" s="29" t="s">
        <v>8053</v>
      </c>
      <c r="C972" s="29" t="s">
        <v>7661</v>
      </c>
      <c r="D972" s="29" t="s">
        <v>86</v>
      </c>
      <c r="E972" s="29" t="s">
        <v>201</v>
      </c>
      <c r="F972" s="29" t="s">
        <v>72</v>
      </c>
      <c r="G972" s="29">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29" t="s">
        <v>151</v>
      </c>
      <c r="AH972" s="29" t="s">
        <v>247</v>
      </c>
      <c r="AI972" s="29" t="s">
        <v>8048</v>
      </c>
      <c r="AJ972" s="29" t="s">
        <v>74</v>
      </c>
      <c r="AK972" s="29" t="s">
        <v>100</v>
      </c>
      <c r="AL972" s="29" t="s">
        <v>248</v>
      </c>
      <c r="AM972" s="29" t="s">
        <v>249</v>
      </c>
      <c r="AN972" s="29">
        <v>73.069909999999993</v>
      </c>
      <c r="AO972" s="29" t="s">
        <v>68</v>
      </c>
      <c r="AP972" s="29"/>
      <c r="AQ972" s="29"/>
      <c r="AR972" s="29" t="s">
        <v>68</v>
      </c>
      <c r="AS972" s="29"/>
      <c r="AT972" s="29"/>
      <c r="AU972" s="29" t="s">
        <v>250</v>
      </c>
      <c r="AV972" s="29" t="s">
        <v>251</v>
      </c>
      <c r="AW972" s="29">
        <v>159.81562</v>
      </c>
      <c r="AX972" s="29" t="s">
        <v>8049</v>
      </c>
      <c r="AY972" s="29" t="s">
        <v>8050</v>
      </c>
      <c r="AZ972" s="3">
        <v>3003</v>
      </c>
      <c r="BA972" s="29" t="s">
        <v>213</v>
      </c>
      <c r="BB972" s="29">
        <v>3003</v>
      </c>
      <c r="BC972" s="29" t="s">
        <v>60</v>
      </c>
      <c r="BD972" s="29" t="s">
        <v>60</v>
      </c>
      <c r="BE972" s="29" t="s">
        <v>245</v>
      </c>
      <c r="BF972" s="31" t="str">
        <f>IFERROR(VLOOKUP(Data_Power_app[[#This Row],[PRO ODER]],'Result'!H:J,3,0),"")</f>
        <v>LAMINATION 3</v>
      </c>
      <c r="BG972" s="13"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1014</v>
      </c>
      <c r="B973" s="29" t="s">
        <v>8054</v>
      </c>
      <c r="C973" s="29" t="s">
        <v>7644</v>
      </c>
      <c r="D973" s="29" t="s">
        <v>86</v>
      </c>
      <c r="E973" s="29" t="s">
        <v>201</v>
      </c>
      <c r="F973" s="29" t="s">
        <v>72</v>
      </c>
      <c r="G973" s="29">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29" t="s">
        <v>151</v>
      </c>
      <c r="AH973" s="29" t="s">
        <v>240</v>
      </c>
      <c r="AI973" s="29" t="s">
        <v>8055</v>
      </c>
      <c r="AJ973" s="29" t="s">
        <v>74</v>
      </c>
      <c r="AK973" s="29" t="s">
        <v>100</v>
      </c>
      <c r="AL973" s="29" t="s">
        <v>248</v>
      </c>
      <c r="AM973" s="29" t="s">
        <v>249</v>
      </c>
      <c r="AN973" s="29">
        <v>20.091080000000002</v>
      </c>
      <c r="AO973" s="29" t="s">
        <v>68</v>
      </c>
      <c r="AP973" s="29"/>
      <c r="AQ973" s="29"/>
      <c r="AR973" s="29" t="s">
        <v>68</v>
      </c>
      <c r="AS973" s="29"/>
      <c r="AT973" s="29"/>
      <c r="AU973" s="29" t="s">
        <v>3932</v>
      </c>
      <c r="AV973" s="29" t="s">
        <v>3933</v>
      </c>
      <c r="AW973" s="29">
        <v>43.940130000000003</v>
      </c>
      <c r="AX973" s="29" t="s">
        <v>8056</v>
      </c>
      <c r="AY973" s="29" t="s">
        <v>8057</v>
      </c>
      <c r="AZ973" s="3">
        <v>780</v>
      </c>
      <c r="BA973" s="29" t="s">
        <v>213</v>
      </c>
      <c r="BB973" s="29">
        <v>780</v>
      </c>
      <c r="BC973" s="29" t="s">
        <v>60</v>
      </c>
      <c r="BD973" s="29" t="s">
        <v>60</v>
      </c>
      <c r="BE973" s="29" t="s">
        <v>245</v>
      </c>
      <c r="BF973" s="31" t="str">
        <f>IFERROR(VLOOKUP(Data_Power_app[[#This Row],[PRO ODER]],'Result'!H:J,3,0),"")</f>
        <v>LAMINATION 3</v>
      </c>
      <c r="BG973" s="13" t="str">
        <f>IFERROR(VLOOKUP(Data_Power_app[[#This Row],[PRO ODER]]&amp;"LAM",'Real Time'!A:E,4,0),"")</f>
        <v>ML-03</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7">
        <v>1015</v>
      </c>
      <c r="B974" s="29" t="s">
        <v>8058</v>
      </c>
      <c r="C974" s="29" t="s">
        <v>7662</v>
      </c>
      <c r="D974" s="29" t="s">
        <v>86</v>
      </c>
      <c r="E974" s="29" t="s">
        <v>201</v>
      </c>
      <c r="F974" s="29" t="s">
        <v>72</v>
      </c>
      <c r="G974" s="29">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29" t="s">
        <v>151</v>
      </c>
      <c r="AH974" s="29" t="s">
        <v>247</v>
      </c>
      <c r="AI974" s="29" t="s">
        <v>8048</v>
      </c>
      <c r="AJ974" s="29" t="s">
        <v>74</v>
      </c>
      <c r="AK974" s="29" t="s">
        <v>100</v>
      </c>
      <c r="AL974" s="29" t="s">
        <v>248</v>
      </c>
      <c r="AM974" s="29" t="s">
        <v>249</v>
      </c>
      <c r="AN974" s="29">
        <v>81.840630000000004</v>
      </c>
      <c r="AO974" s="29" t="s">
        <v>68</v>
      </c>
      <c r="AP974" s="29"/>
      <c r="AQ974" s="29"/>
      <c r="AR974" s="29" t="s">
        <v>68</v>
      </c>
      <c r="AS974" s="29"/>
      <c r="AT974" s="29"/>
      <c r="AU974" s="29" t="s">
        <v>250</v>
      </c>
      <c r="AV974" s="29" t="s">
        <v>251</v>
      </c>
      <c r="AW974" s="29">
        <v>178.98643999999999</v>
      </c>
      <c r="AX974" s="29" t="s">
        <v>8049</v>
      </c>
      <c r="AY974" s="29" t="s">
        <v>8050</v>
      </c>
      <c r="AZ974" s="3">
        <v>3003</v>
      </c>
      <c r="BA974" s="29" t="s">
        <v>213</v>
      </c>
      <c r="BB974" s="29">
        <v>3003</v>
      </c>
      <c r="BC974" s="29" t="s">
        <v>60</v>
      </c>
      <c r="BD974" s="29" t="s">
        <v>60</v>
      </c>
      <c r="BE974" s="29" t="s">
        <v>245</v>
      </c>
      <c r="BF974" s="31" t="str">
        <f>IFERROR(VLOOKUP(Data_Power_app[[#This Row],[PRO ODER]],'Result'!H:J,3,0),"")</f>
        <v>LAMINATION 3</v>
      </c>
      <c r="BG974" s="13" t="str">
        <f>IFERROR(VLOOKUP(Data_Power_app[[#This Row],[PRO ODER]]&amp;"LAM",'Real Time'!A:E,4,0),"")</f>
        <v>ML-03</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7">
        <v>1016</v>
      </c>
      <c r="B975" s="29" t="s">
        <v>8059</v>
      </c>
      <c r="C975" s="29" t="s">
        <v>7663</v>
      </c>
      <c r="D975" s="29" t="s">
        <v>86</v>
      </c>
      <c r="E975" s="29" t="s">
        <v>87</v>
      </c>
      <c r="F975" s="29" t="s">
        <v>72</v>
      </c>
      <c r="G975" s="29">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29" t="s">
        <v>151</v>
      </c>
      <c r="AH975" s="29" t="s">
        <v>2427</v>
      </c>
      <c r="AI975" s="29" t="s">
        <v>3786</v>
      </c>
      <c r="AJ975" s="29" t="s">
        <v>74</v>
      </c>
      <c r="AK975" s="29" t="s">
        <v>100</v>
      </c>
      <c r="AL975" s="29" t="s">
        <v>2428</v>
      </c>
      <c r="AM975" s="29" t="s">
        <v>2429</v>
      </c>
      <c r="AN975" s="29">
        <v>2.9860000000000001E-2</v>
      </c>
      <c r="AO975" s="29" t="s">
        <v>68</v>
      </c>
      <c r="AP975" s="29"/>
      <c r="AQ975" s="29"/>
      <c r="AR975" s="29" t="s">
        <v>68</v>
      </c>
      <c r="AS975" s="29"/>
      <c r="AT975" s="29"/>
      <c r="AU975" s="29" t="s">
        <v>2562</v>
      </c>
      <c r="AV975" s="29" t="s">
        <v>2563</v>
      </c>
      <c r="AW975" s="29">
        <v>6.5290000000000001E-2</v>
      </c>
      <c r="AX975" s="29" t="s">
        <v>3787</v>
      </c>
      <c r="AY975" s="29" t="s">
        <v>3788</v>
      </c>
      <c r="AZ975" s="3">
        <v>1</v>
      </c>
      <c r="BA975" s="29" t="s">
        <v>213</v>
      </c>
      <c r="BB975" s="29">
        <v>1</v>
      </c>
      <c r="BC975" s="29" t="s">
        <v>60</v>
      </c>
      <c r="BD975" s="29" t="s">
        <v>60</v>
      </c>
      <c r="BE975" s="29" t="s">
        <v>3789</v>
      </c>
      <c r="BF975" s="31" t="str">
        <f>IFERROR(VLOOKUP(Data_Power_app[[#This Row],[PRO ODER]],'Result'!H:J,3,0),"")</f>
        <v>LAMINATION 7</v>
      </c>
      <c r="BG975" s="13"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1017</v>
      </c>
      <c r="B976" s="29" t="s">
        <v>8060</v>
      </c>
      <c r="C976" s="29" t="s">
        <v>7641</v>
      </c>
      <c r="D976" s="29" t="s">
        <v>86</v>
      </c>
      <c r="E976" s="29" t="s">
        <v>201</v>
      </c>
      <c r="F976" s="29" t="s">
        <v>72</v>
      </c>
      <c r="G976" s="29">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c r="AG976" s="29" t="s">
        <v>62</v>
      </c>
      <c r="AH976" s="29" t="s">
        <v>247</v>
      </c>
      <c r="AI976" s="29" t="s">
        <v>3334</v>
      </c>
      <c r="AJ976" s="29" t="s">
        <v>74</v>
      </c>
      <c r="AK976" s="29" t="s">
        <v>65</v>
      </c>
      <c r="AL976" s="29" t="s">
        <v>248</v>
      </c>
      <c r="AM976" s="29" t="s">
        <v>249</v>
      </c>
      <c r="AN976" s="29">
        <v>20.042300000000001</v>
      </c>
      <c r="AO976" s="29" t="s">
        <v>68</v>
      </c>
      <c r="AP976" s="29"/>
      <c r="AQ976" s="29"/>
      <c r="AR976" s="29" t="s">
        <v>68</v>
      </c>
      <c r="AS976" s="29"/>
      <c r="AT976" s="29"/>
      <c r="AU976" s="29" t="s">
        <v>250</v>
      </c>
      <c r="AV976" s="29" t="s">
        <v>251</v>
      </c>
      <c r="AW976" s="29">
        <v>43.825809999999997</v>
      </c>
      <c r="AX976" s="29" t="s">
        <v>671</v>
      </c>
      <c r="AY976" s="29" t="s">
        <v>252</v>
      </c>
      <c r="AZ976" s="3">
        <v>930</v>
      </c>
      <c r="BA976" s="29" t="s">
        <v>213</v>
      </c>
      <c r="BB976" s="29">
        <v>930</v>
      </c>
      <c r="BC976" s="29" t="s">
        <v>60</v>
      </c>
      <c r="BD976" s="29" t="s">
        <v>60</v>
      </c>
      <c r="BE976" s="29" t="s">
        <v>241</v>
      </c>
      <c r="BF976" s="31" t="str">
        <f>IFERROR(VLOOKUP(Data_Power_app[[#This Row],[PRO ODER]],'Result'!H:J,3,0),"")</f>
        <v>LAMINATION 3</v>
      </c>
      <c r="BG976" s="13" t="str">
        <f>IFERROR(VLOOKUP(Data_Power_app[[#This Row],[PRO ODER]]&amp;"LAM",'Real Time'!A:E,4,0),"")</f>
        <v>ML-03</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7">
        <v>1018</v>
      </c>
      <c r="B977" s="29" t="s">
        <v>8061</v>
      </c>
      <c r="C977" s="29" t="s">
        <v>7642</v>
      </c>
      <c r="D977" s="29" t="s">
        <v>86</v>
      </c>
      <c r="E977" s="29" t="s">
        <v>201</v>
      </c>
      <c r="F977" s="29" t="s">
        <v>72</v>
      </c>
      <c r="G977" s="29">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29" t="s">
        <v>151</v>
      </c>
      <c r="AH977" s="29" t="s">
        <v>247</v>
      </c>
      <c r="AI977" s="29" t="s">
        <v>3334</v>
      </c>
      <c r="AJ977" s="29" t="s">
        <v>74</v>
      </c>
      <c r="AK977" s="29" t="s">
        <v>65</v>
      </c>
      <c r="AL977" s="29" t="s">
        <v>248</v>
      </c>
      <c r="AM977" s="29" t="s">
        <v>249</v>
      </c>
      <c r="AN977" s="29">
        <v>9.7243600000000008</v>
      </c>
      <c r="AO977" s="29" t="s">
        <v>68</v>
      </c>
      <c r="AP977" s="29"/>
      <c r="AQ977" s="29"/>
      <c r="AR977" s="29" t="s">
        <v>68</v>
      </c>
      <c r="AS977" s="29"/>
      <c r="AT977" s="29"/>
      <c r="AU977" s="29" t="s">
        <v>250</v>
      </c>
      <c r="AV977" s="29" t="s">
        <v>251</v>
      </c>
      <c r="AW977" s="29">
        <v>21.264659999999999</v>
      </c>
      <c r="AX977" s="29" t="s">
        <v>671</v>
      </c>
      <c r="AY977" s="29" t="s">
        <v>252</v>
      </c>
      <c r="AZ977" s="3">
        <v>453</v>
      </c>
      <c r="BA977" s="29" t="s">
        <v>213</v>
      </c>
      <c r="BB977" s="29">
        <v>453</v>
      </c>
      <c r="BC977" s="29" t="s">
        <v>60</v>
      </c>
      <c r="BD977" s="29" t="s">
        <v>60</v>
      </c>
      <c r="BE977" s="29" t="s">
        <v>241</v>
      </c>
      <c r="BF977" s="31" t="str">
        <f>IFERROR(VLOOKUP(Data_Power_app[[#This Row],[PRO ODER]],'Result'!H:J,3,0),"")</f>
        <v>LAMINATION 3</v>
      </c>
      <c r="BG977" s="13" t="str">
        <f>IFERROR(VLOOKUP(Data_Power_app[[#This Row],[PRO ODER]]&amp;"LAM",'Real Time'!A:E,4,0),"")</f>
        <v>ML-03</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1019</v>
      </c>
      <c r="B978" s="29" t="s">
        <v>8062</v>
      </c>
      <c r="C978" s="29" t="s">
        <v>7643</v>
      </c>
      <c r="D978" s="29" t="s">
        <v>86</v>
      </c>
      <c r="E978" s="29" t="s">
        <v>201</v>
      </c>
      <c r="F978" s="29" t="s">
        <v>72</v>
      </c>
      <c r="G978" s="29">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c r="AG978" s="29" t="s">
        <v>62</v>
      </c>
      <c r="AH978" s="29" t="s">
        <v>247</v>
      </c>
      <c r="AI978" s="29" t="s">
        <v>3334</v>
      </c>
      <c r="AJ978" s="29" t="s">
        <v>74</v>
      </c>
      <c r="AK978" s="29" t="s">
        <v>65</v>
      </c>
      <c r="AL978" s="29" t="s">
        <v>248</v>
      </c>
      <c r="AM978" s="29" t="s">
        <v>249</v>
      </c>
      <c r="AN978" s="29">
        <v>34.422080000000001</v>
      </c>
      <c r="AO978" s="29" t="s">
        <v>68</v>
      </c>
      <c r="AP978" s="29"/>
      <c r="AQ978" s="29"/>
      <c r="AR978" s="29" t="s">
        <v>68</v>
      </c>
      <c r="AS978" s="29"/>
      <c r="AT978" s="29"/>
      <c r="AU978" s="29" t="s">
        <v>250</v>
      </c>
      <c r="AV978" s="29" t="s">
        <v>251</v>
      </c>
      <c r="AW978" s="29">
        <v>75.267570000000006</v>
      </c>
      <c r="AX978" s="29" t="s">
        <v>671</v>
      </c>
      <c r="AY978" s="29" t="s">
        <v>252</v>
      </c>
      <c r="AZ978" s="3">
        <v>1653</v>
      </c>
      <c r="BA978" s="29" t="s">
        <v>213</v>
      </c>
      <c r="BB978" s="29">
        <v>1653</v>
      </c>
      <c r="BC978" s="29" t="s">
        <v>60</v>
      </c>
      <c r="BD978" s="29" t="s">
        <v>60</v>
      </c>
      <c r="BE978" s="29" t="s">
        <v>241</v>
      </c>
      <c r="BF978" s="31" t="str">
        <f>IFERROR(VLOOKUP(Data_Power_app[[#This Row],[PRO ODER]],'Result'!H:J,3,0),"")</f>
        <v>LAMINATION 3</v>
      </c>
      <c r="BG978" s="13" t="str">
        <f>IFERROR(VLOOKUP(Data_Power_app[[#This Row],[PRO ODER]]&amp;"LAM",'Real Time'!A:E,4,0),"")</f>
        <v>ML-03</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1022</v>
      </c>
      <c r="B979" s="29" t="s">
        <v>8063</v>
      </c>
      <c r="C979" s="29" t="s">
        <v>7645</v>
      </c>
      <c r="D979" s="29" t="s">
        <v>222</v>
      </c>
      <c r="E979" s="29" t="s">
        <v>280</v>
      </c>
      <c r="F979" s="29" t="s">
        <v>72</v>
      </c>
      <c r="G979" s="29">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29" t="s">
        <v>1106</v>
      </c>
      <c r="AH979" s="29" t="s">
        <v>281</v>
      </c>
      <c r="AI979" s="29" t="s">
        <v>8064</v>
      </c>
      <c r="AJ979" s="29" t="s">
        <v>74</v>
      </c>
      <c r="AK979" s="29" t="s">
        <v>100</v>
      </c>
      <c r="AL979" s="29" t="s">
        <v>282</v>
      </c>
      <c r="AM979" s="29" t="s">
        <v>283</v>
      </c>
      <c r="AN979" s="29">
        <v>4.8254799999999998</v>
      </c>
      <c r="AO979" s="29" t="s">
        <v>68</v>
      </c>
      <c r="AP979" s="29"/>
      <c r="AQ979" s="29"/>
      <c r="AR979" s="29" t="s">
        <v>68</v>
      </c>
      <c r="AS979" s="29"/>
      <c r="AT979" s="29"/>
      <c r="AU979" s="29" t="s">
        <v>284</v>
      </c>
      <c r="AV979" s="29" t="s">
        <v>285</v>
      </c>
      <c r="AW979" s="29">
        <v>10.552300000000001</v>
      </c>
      <c r="AX979" s="29" t="s">
        <v>8065</v>
      </c>
      <c r="AY979" s="29" t="s">
        <v>8066</v>
      </c>
      <c r="AZ979" s="3">
        <v>215</v>
      </c>
      <c r="BA979" s="29" t="s">
        <v>213</v>
      </c>
      <c r="BB979" s="29">
        <v>215</v>
      </c>
      <c r="BC979" s="29" t="s">
        <v>60</v>
      </c>
      <c r="BD979" s="29" t="s">
        <v>60</v>
      </c>
      <c r="BE979" s="29" t="s">
        <v>286</v>
      </c>
      <c r="BF979" s="31" t="str">
        <f>IFERROR(VLOOKUP(Data_Power_app[[#This Row],[PRO ODER]],'Result'!H:J,3,0),"")</f>
        <v>LAMINATION 7</v>
      </c>
      <c r="BG979" s="13" t="str">
        <f>IFERROR(VLOOKUP(Data_Power_app[[#This Row],[PRO ODER]]&amp;"LAM",'Real Time'!A:E,4,0),"")</f>
        <v>ML-07</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1023</v>
      </c>
      <c r="B980" s="29" t="s">
        <v>8067</v>
      </c>
      <c r="C980" s="29" t="s">
        <v>7646</v>
      </c>
      <c r="D980" s="29" t="s">
        <v>222</v>
      </c>
      <c r="E980" s="29" t="s">
        <v>280</v>
      </c>
      <c r="F980" s="29" t="s">
        <v>72</v>
      </c>
      <c r="G980" s="29">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29" t="s">
        <v>1106</v>
      </c>
      <c r="AH980" s="29" t="s">
        <v>281</v>
      </c>
      <c r="AI980" s="29" t="s">
        <v>390</v>
      </c>
      <c r="AJ980" s="29" t="s">
        <v>74</v>
      </c>
      <c r="AK980" s="29" t="s">
        <v>100</v>
      </c>
      <c r="AL980" s="29" t="s">
        <v>282</v>
      </c>
      <c r="AM980" s="29" t="s">
        <v>283</v>
      </c>
      <c r="AN980" s="29">
        <v>5.9632100000000001</v>
      </c>
      <c r="AO980" s="29" t="s">
        <v>68</v>
      </c>
      <c r="AP980" s="29"/>
      <c r="AQ980" s="29"/>
      <c r="AR980" s="29" t="s">
        <v>68</v>
      </c>
      <c r="AS980" s="29"/>
      <c r="AT980" s="29"/>
      <c r="AU980" s="29" t="s">
        <v>284</v>
      </c>
      <c r="AV980" s="29" t="s">
        <v>285</v>
      </c>
      <c r="AW980" s="29">
        <v>13.0405</v>
      </c>
      <c r="AX980" s="29" t="s">
        <v>391</v>
      </c>
      <c r="AY980" s="29" t="s">
        <v>392</v>
      </c>
      <c r="AZ980" s="3">
        <v>269</v>
      </c>
      <c r="BA980" s="29" t="s">
        <v>213</v>
      </c>
      <c r="BB980" s="29">
        <v>269</v>
      </c>
      <c r="BC980" s="29" t="s">
        <v>60</v>
      </c>
      <c r="BD980" s="29" t="s">
        <v>60</v>
      </c>
      <c r="BE980" s="29" t="s">
        <v>286</v>
      </c>
      <c r="BF980" s="31" t="str">
        <f>IFERROR(VLOOKUP(Data_Power_app[[#This Row],[PRO ODER]],'Result'!H:J,3,0),"")</f>
        <v>LAMINATION 7</v>
      </c>
      <c r="BG980" s="13" t="str">
        <f>IFERROR(VLOOKUP(Data_Power_app[[#This Row],[PRO ODER]]&amp;"LAM",'Real Time'!A:E,4,0),"")</f>
        <v>ML-07</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1024</v>
      </c>
      <c r="B981" s="29" t="s">
        <v>8068</v>
      </c>
      <c r="C981" s="29" t="s">
        <v>7647</v>
      </c>
      <c r="D981" s="29" t="s">
        <v>222</v>
      </c>
      <c r="E981" s="29" t="s">
        <v>280</v>
      </c>
      <c r="F981" s="29" t="s">
        <v>72</v>
      </c>
      <c r="G981" s="29">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29" t="s">
        <v>1106</v>
      </c>
      <c r="AH981" s="29" t="s">
        <v>281</v>
      </c>
      <c r="AI981" s="29" t="s">
        <v>667</v>
      </c>
      <c r="AJ981" s="29" t="s">
        <v>74</v>
      </c>
      <c r="AK981" s="29" t="s">
        <v>100</v>
      </c>
      <c r="AL981" s="29" t="s">
        <v>282</v>
      </c>
      <c r="AM981" s="29" t="s">
        <v>283</v>
      </c>
      <c r="AN981" s="29">
        <v>20.13353</v>
      </c>
      <c r="AO981" s="29" t="s">
        <v>68</v>
      </c>
      <c r="AP981" s="29"/>
      <c r="AQ981" s="29"/>
      <c r="AR981" s="29" t="s">
        <v>68</v>
      </c>
      <c r="AS981" s="29"/>
      <c r="AT981" s="29"/>
      <c r="AU981" s="29" t="s">
        <v>284</v>
      </c>
      <c r="AV981" s="29" t="s">
        <v>285</v>
      </c>
      <c r="AW981" s="29">
        <v>44.028419999999997</v>
      </c>
      <c r="AX981" s="29" t="s">
        <v>668</v>
      </c>
      <c r="AY981" s="29" t="s">
        <v>669</v>
      </c>
      <c r="AZ981" s="3">
        <v>905</v>
      </c>
      <c r="BA981" s="29" t="s">
        <v>213</v>
      </c>
      <c r="BB981" s="29">
        <v>905</v>
      </c>
      <c r="BC981" s="29" t="s">
        <v>60</v>
      </c>
      <c r="BD981" s="29" t="s">
        <v>60</v>
      </c>
      <c r="BE981" s="29" t="s">
        <v>286</v>
      </c>
      <c r="BF981" s="31" t="str">
        <f>IFERROR(VLOOKUP(Data_Power_app[[#This Row],[PRO ODER]],'Result'!H:J,3,0),"")</f>
        <v>LAMINATION 7</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7">
        <v>1025</v>
      </c>
      <c r="B982" s="29" t="s">
        <v>8069</v>
      </c>
      <c r="C982" s="29" t="s">
        <v>7648</v>
      </c>
      <c r="D982" s="29" t="s">
        <v>222</v>
      </c>
      <c r="E982" s="29" t="s">
        <v>280</v>
      </c>
      <c r="F982" s="29" t="s">
        <v>72</v>
      </c>
      <c r="G982" s="29">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29" t="s">
        <v>1106</v>
      </c>
      <c r="AH982" s="29" t="s">
        <v>281</v>
      </c>
      <c r="AI982" s="29" t="s">
        <v>390</v>
      </c>
      <c r="AJ982" s="29" t="s">
        <v>74</v>
      </c>
      <c r="AK982" s="29" t="s">
        <v>100</v>
      </c>
      <c r="AL982" s="29" t="s">
        <v>282</v>
      </c>
      <c r="AM982" s="29" t="s">
        <v>283</v>
      </c>
      <c r="AN982" s="29">
        <v>11.69157</v>
      </c>
      <c r="AO982" s="29" t="s">
        <v>68</v>
      </c>
      <c r="AP982" s="29"/>
      <c r="AQ982" s="29"/>
      <c r="AR982" s="29" t="s">
        <v>68</v>
      </c>
      <c r="AS982" s="29"/>
      <c r="AT982" s="29"/>
      <c r="AU982" s="29" t="s">
        <v>284</v>
      </c>
      <c r="AV982" s="29" t="s">
        <v>285</v>
      </c>
      <c r="AW982" s="29">
        <v>25.56711</v>
      </c>
      <c r="AX982" s="29" t="s">
        <v>391</v>
      </c>
      <c r="AY982" s="29" t="s">
        <v>392</v>
      </c>
      <c r="AZ982" s="3">
        <v>521</v>
      </c>
      <c r="BA982" s="29" t="s">
        <v>213</v>
      </c>
      <c r="BB982" s="29">
        <v>521</v>
      </c>
      <c r="BC982" s="29" t="s">
        <v>60</v>
      </c>
      <c r="BD982" s="29" t="s">
        <v>60</v>
      </c>
      <c r="BE982" s="29" t="s">
        <v>286</v>
      </c>
      <c r="BF982" s="31" t="str">
        <f>IFERROR(VLOOKUP(Data_Power_app[[#This Row],[PRO ODER]],'Result'!H:J,3,0),"")</f>
        <v>LAMINATION 7</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7">
        <v>1026</v>
      </c>
      <c r="B983" s="29" t="s">
        <v>8070</v>
      </c>
      <c r="C983" s="29" t="s">
        <v>7649</v>
      </c>
      <c r="D983" s="29" t="s">
        <v>222</v>
      </c>
      <c r="E983" s="29" t="s">
        <v>280</v>
      </c>
      <c r="F983" s="29" t="s">
        <v>72</v>
      </c>
      <c r="G983" s="29">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29" t="s">
        <v>1106</v>
      </c>
      <c r="AH983" s="29" t="s">
        <v>281</v>
      </c>
      <c r="AI983" s="29" t="s">
        <v>8064</v>
      </c>
      <c r="AJ983" s="29" t="s">
        <v>74</v>
      </c>
      <c r="AK983" s="29" t="s">
        <v>100</v>
      </c>
      <c r="AL983" s="29" t="s">
        <v>282</v>
      </c>
      <c r="AM983" s="29" t="s">
        <v>283</v>
      </c>
      <c r="AN983" s="29">
        <v>15.53157</v>
      </c>
      <c r="AO983" s="29" t="s">
        <v>68</v>
      </c>
      <c r="AP983" s="29"/>
      <c r="AQ983" s="29"/>
      <c r="AR983" s="29" t="s">
        <v>68</v>
      </c>
      <c r="AS983" s="29"/>
      <c r="AT983" s="29"/>
      <c r="AU983" s="29" t="s">
        <v>284</v>
      </c>
      <c r="AV983" s="29" t="s">
        <v>285</v>
      </c>
      <c r="AW983" s="29">
        <v>33.964419999999997</v>
      </c>
      <c r="AX983" s="29" t="s">
        <v>8065</v>
      </c>
      <c r="AY983" s="29" t="s">
        <v>8066</v>
      </c>
      <c r="AZ983" s="3">
        <v>695</v>
      </c>
      <c r="BA983" s="29" t="s">
        <v>213</v>
      </c>
      <c r="BB983" s="29">
        <v>695</v>
      </c>
      <c r="BC983" s="29" t="s">
        <v>60</v>
      </c>
      <c r="BD983" s="29" t="s">
        <v>60</v>
      </c>
      <c r="BE983" s="29" t="s">
        <v>286</v>
      </c>
      <c r="BF983" s="31" t="str">
        <f>IFERROR(VLOOKUP(Data_Power_app[[#This Row],[PRO ODER]],'Result'!H:J,3,0),"")</f>
        <v>LAMINATION 7</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7">
        <v>1027</v>
      </c>
      <c r="B984" s="29" t="s">
        <v>8071</v>
      </c>
      <c r="C984" s="29" t="s">
        <v>7664</v>
      </c>
      <c r="D984" s="29" t="s">
        <v>222</v>
      </c>
      <c r="E984" s="29" t="s">
        <v>280</v>
      </c>
      <c r="F984" s="29" t="s">
        <v>72</v>
      </c>
      <c r="G984" s="29">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v>45819</v>
      </c>
      <c r="AC984" s="4" t="s">
        <v>60</v>
      </c>
      <c r="AD984" s="4">
        <v>45821</v>
      </c>
      <c r="AE984" s="4">
        <v>45822</v>
      </c>
      <c r="AF984" s="4"/>
      <c r="AG984" s="29" t="s">
        <v>1107</v>
      </c>
      <c r="AH984" s="29" t="s">
        <v>281</v>
      </c>
      <c r="AI984" s="29" t="s">
        <v>814</v>
      </c>
      <c r="AJ984" s="29" t="s">
        <v>74</v>
      </c>
      <c r="AK984" s="29" t="s">
        <v>100</v>
      </c>
      <c r="AL984" s="29" t="s">
        <v>282</v>
      </c>
      <c r="AM984" s="29" t="s">
        <v>283</v>
      </c>
      <c r="AN984" s="29">
        <v>36.509410000000003</v>
      </c>
      <c r="AO984" s="29" t="s">
        <v>68</v>
      </c>
      <c r="AP984" s="29"/>
      <c r="AQ984" s="29"/>
      <c r="AR984" s="29" t="s">
        <v>68</v>
      </c>
      <c r="AS984" s="29"/>
      <c r="AT984" s="29"/>
      <c r="AU984" s="29" t="s">
        <v>815</v>
      </c>
      <c r="AV984" s="29" t="s">
        <v>816</v>
      </c>
      <c r="AW984" s="29">
        <v>79.838970000000003</v>
      </c>
      <c r="AX984" s="29" t="s">
        <v>764</v>
      </c>
      <c r="AY984" s="29" t="s">
        <v>765</v>
      </c>
      <c r="AZ984" s="3">
        <v>1511</v>
      </c>
      <c r="BA984" s="29" t="s">
        <v>213</v>
      </c>
      <c r="BB984" s="29">
        <v>1511</v>
      </c>
      <c r="BC984" s="29" t="s">
        <v>60</v>
      </c>
      <c r="BD984" s="29" t="s">
        <v>60</v>
      </c>
      <c r="BE984" s="29" t="s">
        <v>286</v>
      </c>
      <c r="BF984" s="31" t="str">
        <f>IFERROR(VLOOKUP(Data_Power_app[[#This Row],[PRO ODER]],'Result'!H:J,3,0),"")</f>
        <v>LAMINATION 7</v>
      </c>
      <c r="BG984" s="13" t="str">
        <f>IFERROR(VLOOKUP(Data_Power_app[[#This Row],[PRO ODER]]&amp;"LAM",'Real Time'!A:E,4,0),"")</f>
        <v>ML-07</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1029</v>
      </c>
      <c r="B985" s="29" t="s">
        <v>8072</v>
      </c>
      <c r="C985" s="29" t="s">
        <v>7650</v>
      </c>
      <c r="D985" s="29" t="s">
        <v>86</v>
      </c>
      <c r="E985" s="29" t="s">
        <v>150</v>
      </c>
      <c r="F985" s="29" t="s">
        <v>72</v>
      </c>
      <c r="G985" s="29">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45821</v>
      </c>
      <c r="AE985" s="4">
        <v>45822</v>
      </c>
      <c r="AF985" s="4"/>
      <c r="AG985" s="29" t="s">
        <v>151</v>
      </c>
      <c r="AH985" s="29" t="s">
        <v>8073</v>
      </c>
      <c r="AI985" s="29" t="s">
        <v>8074</v>
      </c>
      <c r="AJ985" s="29" t="s">
        <v>74</v>
      </c>
      <c r="AK985" s="29" t="s">
        <v>264</v>
      </c>
      <c r="AL985" s="29" t="s">
        <v>248</v>
      </c>
      <c r="AM985" s="29" t="s">
        <v>249</v>
      </c>
      <c r="AN985" s="29">
        <v>245.78952000000001</v>
      </c>
      <c r="AO985" s="29" t="s">
        <v>68</v>
      </c>
      <c r="AP985" s="29"/>
      <c r="AQ985" s="29"/>
      <c r="AR985" s="29" t="s">
        <v>68</v>
      </c>
      <c r="AS985" s="29"/>
      <c r="AT985" s="29"/>
      <c r="AU985" s="29" t="s">
        <v>168</v>
      </c>
      <c r="AV985" s="29" t="s">
        <v>169</v>
      </c>
      <c r="AW985" s="29">
        <v>537.47523000000001</v>
      </c>
      <c r="AX985" s="29" t="s">
        <v>68</v>
      </c>
      <c r="AY985" s="29" t="s">
        <v>68</v>
      </c>
      <c r="AZ985" s="3" t="s">
        <v>68</v>
      </c>
      <c r="BA985" s="29" t="s">
        <v>60</v>
      </c>
      <c r="BB985" s="29">
        <v>12502</v>
      </c>
      <c r="BC985" s="29" t="s">
        <v>60</v>
      </c>
      <c r="BD985" s="29" t="s">
        <v>60</v>
      </c>
      <c r="BE985" s="29" t="s">
        <v>60</v>
      </c>
      <c r="BF985" s="31" t="str">
        <f>IFERROR(VLOOKUP(Data_Power_app[[#This Row],[PRO ODER]],'Result'!H:J,3,0),"")</f>
        <v>LAMINATION 3</v>
      </c>
      <c r="BG985" s="13" t="str">
        <f>IFERROR(VLOOKUP(Data_Power_app[[#This Row],[PRO ODER]]&amp;"LAM",'Real Time'!A:E,4,0),"")</f>
        <v>ML-04</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7">
        <v>1030</v>
      </c>
      <c r="B986" s="29" t="s">
        <v>8075</v>
      </c>
      <c r="C986" s="29" t="s">
        <v>7690</v>
      </c>
      <c r="D986" s="29" t="s">
        <v>86</v>
      </c>
      <c r="E986" s="29" t="s">
        <v>150</v>
      </c>
      <c r="F986" s="29" t="s">
        <v>72</v>
      </c>
      <c r="G986" s="29">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c r="AG986" s="29" t="s">
        <v>62</v>
      </c>
      <c r="AH986" s="29" t="s">
        <v>152</v>
      </c>
      <c r="AI986" s="29" t="s">
        <v>8076</v>
      </c>
      <c r="AJ986" s="29" t="s">
        <v>74</v>
      </c>
      <c r="AK986" s="29" t="s">
        <v>65</v>
      </c>
      <c r="AL986" s="29" t="s">
        <v>153</v>
      </c>
      <c r="AM986" s="29" t="s">
        <v>154</v>
      </c>
      <c r="AN986" s="29">
        <v>6.2660900000000002</v>
      </c>
      <c r="AO986" s="29" t="s">
        <v>68</v>
      </c>
      <c r="AP986" s="29"/>
      <c r="AQ986" s="29"/>
      <c r="AR986" s="29" t="s">
        <v>68</v>
      </c>
      <c r="AS986" s="29"/>
      <c r="AT986" s="29"/>
      <c r="AU986" s="29" t="s">
        <v>292</v>
      </c>
      <c r="AV986" s="29" t="s">
        <v>293</v>
      </c>
      <c r="AW986" s="29">
        <v>13.701750000000001</v>
      </c>
      <c r="AX986" s="29" t="s">
        <v>8077</v>
      </c>
      <c r="AY986" s="29" t="s">
        <v>8078</v>
      </c>
      <c r="AZ986" s="3">
        <v>276</v>
      </c>
      <c r="BA986" s="29" t="s">
        <v>60</v>
      </c>
      <c r="BB986" s="29">
        <v>317</v>
      </c>
      <c r="BC986" s="29" t="s">
        <v>60</v>
      </c>
      <c r="BD986" s="29" t="s">
        <v>60</v>
      </c>
      <c r="BE986" s="29" t="s">
        <v>60</v>
      </c>
      <c r="BF986" s="31" t="str">
        <f>IFERROR(VLOOKUP(Data_Power_app[[#This Row],[PRO ODER]],'Result'!H:J,3,0),"")</f>
        <v>LAMINATION 4</v>
      </c>
      <c r="BG986" s="13" t="str">
        <f>IFERROR(VLOOKUP(Data_Power_app[[#This Row],[PRO ODER]]&amp;"LAM",'Real Time'!A:E,4,0),"")</f>
        <v>ML-04</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7">
        <v>1031</v>
      </c>
      <c r="B987" s="29" t="s">
        <v>8079</v>
      </c>
      <c r="C987" s="29" t="s">
        <v>7691</v>
      </c>
      <c r="D987" s="29" t="s">
        <v>86</v>
      </c>
      <c r="E987" s="29" t="s">
        <v>150</v>
      </c>
      <c r="F987" s="29" t="s">
        <v>72</v>
      </c>
      <c r="G987" s="29">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29" t="s">
        <v>265</v>
      </c>
      <c r="AH987" s="29" t="s">
        <v>152</v>
      </c>
      <c r="AI987" s="29" t="s">
        <v>8076</v>
      </c>
      <c r="AJ987" s="29" t="s">
        <v>74</v>
      </c>
      <c r="AK987" s="29" t="s">
        <v>65</v>
      </c>
      <c r="AL987" s="29" t="s">
        <v>153</v>
      </c>
      <c r="AM987" s="29" t="s">
        <v>154</v>
      </c>
      <c r="AN987" s="29">
        <v>69.335310000000007</v>
      </c>
      <c r="AO987" s="29" t="s">
        <v>68</v>
      </c>
      <c r="AP987" s="29"/>
      <c r="AQ987" s="29"/>
      <c r="AR987" s="29" t="s">
        <v>68</v>
      </c>
      <c r="AS987" s="29"/>
      <c r="AT987" s="29"/>
      <c r="AU987" s="29" t="s">
        <v>292</v>
      </c>
      <c r="AV987" s="29" t="s">
        <v>293</v>
      </c>
      <c r="AW987" s="29">
        <v>151.61086</v>
      </c>
      <c r="AX987" s="29" t="s">
        <v>8077</v>
      </c>
      <c r="AY987" s="29" t="s">
        <v>8078</v>
      </c>
      <c r="AZ987" s="3">
        <v>2976</v>
      </c>
      <c r="BA987" s="29" t="s">
        <v>60</v>
      </c>
      <c r="BB987" s="29">
        <v>3540</v>
      </c>
      <c r="BC987" s="29" t="s">
        <v>60</v>
      </c>
      <c r="BD987" s="29" t="s">
        <v>60</v>
      </c>
      <c r="BE987" s="29" t="s">
        <v>60</v>
      </c>
      <c r="BF987" s="31" t="str">
        <f>IFERROR(VLOOKUP(Data_Power_app[[#This Row],[PRO ODER]],'Result'!H:J,3,0),"")</f>
        <v>LAMINATION 4</v>
      </c>
      <c r="BG987" s="13" t="str">
        <f>IFERROR(VLOOKUP(Data_Power_app[[#This Row],[PRO ODER]]&amp;"LAM",'Real Time'!A:E,4,0),"")</f>
        <v>ML-04</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7">
        <v>1032</v>
      </c>
      <c r="B988" s="29" t="s">
        <v>15095</v>
      </c>
      <c r="C988" s="29" t="s">
        <v>15096</v>
      </c>
      <c r="D988" s="29" t="s">
        <v>86</v>
      </c>
      <c r="E988" s="29" t="s">
        <v>235</v>
      </c>
      <c r="F988" s="29" t="s">
        <v>72</v>
      </c>
      <c r="G988" s="29">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29" t="s">
        <v>119</v>
      </c>
      <c r="AH988" s="29" t="s">
        <v>236</v>
      </c>
      <c r="AI988" s="29" t="s">
        <v>15064</v>
      </c>
      <c r="AJ988" s="29" t="s">
        <v>74</v>
      </c>
      <c r="AK988" s="29" t="s">
        <v>65</v>
      </c>
      <c r="AL988" s="29" t="s">
        <v>237</v>
      </c>
      <c r="AM988" s="29" t="s">
        <v>238</v>
      </c>
      <c r="AN988" s="29">
        <v>2.9430000000000001E-2</v>
      </c>
      <c r="AO988" s="29" t="s">
        <v>68</v>
      </c>
      <c r="AP988" s="29"/>
      <c r="AQ988" s="29"/>
      <c r="AR988" s="29" t="s">
        <v>68</v>
      </c>
      <c r="AS988" s="29"/>
      <c r="AT988" s="29"/>
      <c r="AU988" s="29" t="s">
        <v>15065</v>
      </c>
      <c r="AV988" s="29" t="s">
        <v>15066</v>
      </c>
      <c r="AW988" s="29">
        <v>6.4360000000000001E-2</v>
      </c>
      <c r="AX988" s="29" t="s">
        <v>15067</v>
      </c>
      <c r="AY988" s="29" t="s">
        <v>15068</v>
      </c>
      <c r="AZ988" s="3">
        <v>1</v>
      </c>
      <c r="BA988" s="29" t="s">
        <v>213</v>
      </c>
      <c r="BB988" s="29">
        <v>1</v>
      </c>
      <c r="BC988" s="29" t="s">
        <v>60</v>
      </c>
      <c r="BD988" s="29" t="s">
        <v>60</v>
      </c>
      <c r="BE988" s="29" t="s">
        <v>239</v>
      </c>
      <c r="BF988" s="31" t="str">
        <f>IFERROR(VLOOKUP(Data_Power_app[[#This Row],[PRO ODER]],'Result'!H:J,3,0),"")</f>
        <v/>
      </c>
      <c r="BG988" s="13" t="str">
        <f>IFERROR(VLOOKUP(Data_Power_app[[#This Row],[PRO ODER]]&amp;"LAM",'Real Time'!A:E,4,0),"")</f>
        <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7">
        <v>1033</v>
      </c>
      <c r="B989" s="29" t="s">
        <v>3897</v>
      </c>
      <c r="C989" s="29" t="s">
        <v>3898</v>
      </c>
      <c r="D989" s="29" t="s">
        <v>222</v>
      </c>
      <c r="E989" s="29" t="s">
        <v>273</v>
      </c>
      <c r="F989" s="29" t="s">
        <v>59</v>
      </c>
      <c r="G989" s="29">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29" t="s">
        <v>62</v>
      </c>
      <c r="AH989" s="29" t="s">
        <v>517</v>
      </c>
      <c r="AI989" s="29" t="s">
        <v>718</v>
      </c>
      <c r="AJ989" s="29" t="s">
        <v>519</v>
      </c>
      <c r="AK989" s="29" t="s">
        <v>177</v>
      </c>
      <c r="AL989" s="29" t="s">
        <v>719</v>
      </c>
      <c r="AM989" s="29" t="s">
        <v>720</v>
      </c>
      <c r="AN989" s="29">
        <v>36.914810000000003</v>
      </c>
      <c r="AO989" s="29" t="s">
        <v>68</v>
      </c>
      <c r="AP989" s="29"/>
      <c r="AQ989" s="29"/>
      <c r="AR989" s="29" t="s">
        <v>68</v>
      </c>
      <c r="AS989" s="29"/>
      <c r="AT989" s="29"/>
      <c r="AU989" s="29" t="s">
        <v>721</v>
      </c>
      <c r="AV989" s="29" t="s">
        <v>722</v>
      </c>
      <c r="AW989" s="29">
        <v>161.46003999999999</v>
      </c>
      <c r="AX989" s="29" t="s">
        <v>723</v>
      </c>
      <c r="AY989" s="29" t="s">
        <v>724</v>
      </c>
      <c r="AZ989" s="3">
        <v>1980</v>
      </c>
      <c r="BA989" s="29" t="s">
        <v>60</v>
      </c>
      <c r="BB989" s="29">
        <v>1980</v>
      </c>
      <c r="BC989" s="29" t="s">
        <v>60</v>
      </c>
      <c r="BD989" s="29" t="s">
        <v>60</v>
      </c>
      <c r="BE989" s="29" t="s">
        <v>60</v>
      </c>
      <c r="BF989" s="31" t="str">
        <f>IFERROR(VLOOKUP(Data_Power_app[[#This Row],[PRO ODER]],'Result'!H:J,3,0),"")</f>
        <v>LAMINATION 1</v>
      </c>
      <c r="BG989" s="13"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7">
        <v>1034</v>
      </c>
      <c r="B990" s="29" t="s">
        <v>2953</v>
      </c>
      <c r="C990" s="29" t="s">
        <v>2954</v>
      </c>
      <c r="D990" s="29" t="s">
        <v>272</v>
      </c>
      <c r="E990" s="29" t="s">
        <v>342</v>
      </c>
      <c r="F990" s="29" t="s">
        <v>59</v>
      </c>
      <c r="G990" s="29">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45819</v>
      </c>
      <c r="AG990" s="29" t="s">
        <v>1106</v>
      </c>
      <c r="AH990" s="29" t="s">
        <v>1242</v>
      </c>
      <c r="AI990" s="29" t="s">
        <v>2955</v>
      </c>
      <c r="AJ990" s="29" t="s">
        <v>1243</v>
      </c>
      <c r="AK990" s="29" t="s">
        <v>100</v>
      </c>
      <c r="AL990" s="29" t="s">
        <v>348</v>
      </c>
      <c r="AM990" s="29" t="s">
        <v>349</v>
      </c>
      <c r="AN990" s="29">
        <v>165.8871</v>
      </c>
      <c r="AO990" s="29" t="s">
        <v>68</v>
      </c>
      <c r="AP990" s="29"/>
      <c r="AQ990" s="29"/>
      <c r="AR990" s="29" t="s">
        <v>68</v>
      </c>
      <c r="AS990" s="29"/>
      <c r="AT990" s="29"/>
      <c r="AU990" s="29" t="s">
        <v>350</v>
      </c>
      <c r="AV990" s="29" t="s">
        <v>351</v>
      </c>
      <c r="AW990" s="29">
        <v>725.48622</v>
      </c>
      <c r="AX990" s="29" t="s">
        <v>2956</v>
      </c>
      <c r="AY990" s="29" t="s">
        <v>2957</v>
      </c>
      <c r="AZ990" s="3">
        <v>9296</v>
      </c>
      <c r="BA990" s="29" t="s">
        <v>60</v>
      </c>
      <c r="BB990" s="29">
        <v>9296</v>
      </c>
      <c r="BC990" s="29" t="s">
        <v>60</v>
      </c>
      <c r="BD990" s="29" t="s">
        <v>60</v>
      </c>
      <c r="BE990" s="29" t="s">
        <v>60</v>
      </c>
      <c r="BF990" s="31" t="str">
        <f>IFERROR(VLOOKUP(Data_Power_app[[#This Row],[PRO ODER]],'Result'!H:J,3,0),"")</f>
        <v/>
      </c>
      <c r="BG990" s="13" t="str">
        <f>IFERROR(VLOOKUP(Data_Power_app[[#This Row],[PRO ODER]]&amp;"LAM",'Real Time'!A:E,4,0),"")</f>
        <v>ML-06</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1035</v>
      </c>
      <c r="B991" s="29" t="s">
        <v>2678</v>
      </c>
      <c r="C991" s="29" t="s">
        <v>2679</v>
      </c>
      <c r="D991" s="29" t="s">
        <v>272</v>
      </c>
      <c r="E991" s="29" t="s">
        <v>342</v>
      </c>
      <c r="F991" s="29" t="s">
        <v>59</v>
      </c>
      <c r="G991" s="29">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29" t="s">
        <v>1106</v>
      </c>
      <c r="AH991" s="29" t="s">
        <v>1242</v>
      </c>
      <c r="AI991" s="29" t="s">
        <v>2680</v>
      </c>
      <c r="AJ991" s="29" t="s">
        <v>1243</v>
      </c>
      <c r="AK991" s="29" t="s">
        <v>100</v>
      </c>
      <c r="AL991" s="29" t="s">
        <v>348</v>
      </c>
      <c r="AM991" s="29" t="s">
        <v>349</v>
      </c>
      <c r="AN991" s="29">
        <v>0.32141999999999998</v>
      </c>
      <c r="AO991" s="29" t="s">
        <v>68</v>
      </c>
      <c r="AP991" s="29"/>
      <c r="AQ991" s="29"/>
      <c r="AR991" s="29" t="s">
        <v>68</v>
      </c>
      <c r="AS991" s="29"/>
      <c r="AT991" s="29"/>
      <c r="AU991" s="29" t="s">
        <v>2681</v>
      </c>
      <c r="AV991" s="29" t="s">
        <v>2682</v>
      </c>
      <c r="AW991" s="29">
        <v>1.40564</v>
      </c>
      <c r="AX991" s="29" t="s">
        <v>1503</v>
      </c>
      <c r="AY991" s="29" t="s">
        <v>1504</v>
      </c>
      <c r="AZ991" s="3">
        <v>21</v>
      </c>
      <c r="BA991" s="29" t="s">
        <v>60</v>
      </c>
      <c r="BB991" s="29">
        <v>21</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1036</v>
      </c>
      <c r="B992" s="29" t="s">
        <v>3899</v>
      </c>
      <c r="C992" s="29" t="s">
        <v>3900</v>
      </c>
      <c r="D992" s="29" t="s">
        <v>57</v>
      </c>
      <c r="E992" s="29" t="s">
        <v>106</v>
      </c>
      <c r="F992" s="29" t="s">
        <v>59</v>
      </c>
      <c r="G992" s="29">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29" t="s">
        <v>242</v>
      </c>
      <c r="AH992" s="29" t="s">
        <v>136</v>
      </c>
      <c r="AI992" s="29" t="s">
        <v>3901</v>
      </c>
      <c r="AJ992" s="29" t="s">
        <v>138</v>
      </c>
      <c r="AK992" s="29" t="s">
        <v>100</v>
      </c>
      <c r="AL992" s="29" t="s">
        <v>139</v>
      </c>
      <c r="AM992" s="29" t="s">
        <v>140</v>
      </c>
      <c r="AN992" s="29">
        <v>0.42503000000000002</v>
      </c>
      <c r="AO992" s="29" t="s">
        <v>68</v>
      </c>
      <c r="AP992" s="29"/>
      <c r="AQ992" s="29"/>
      <c r="AR992" s="29" t="s">
        <v>68</v>
      </c>
      <c r="AS992" s="29"/>
      <c r="AT992" s="29"/>
      <c r="AU992" s="29" t="s">
        <v>266</v>
      </c>
      <c r="AV992" s="29" t="s">
        <v>267</v>
      </c>
      <c r="AW992" s="29">
        <v>0.92952999999999997</v>
      </c>
      <c r="AX992" s="29" t="s">
        <v>220</v>
      </c>
      <c r="AY992" s="29" t="s">
        <v>221</v>
      </c>
      <c r="AZ992" s="3">
        <v>10</v>
      </c>
      <c r="BA992" s="29" t="s">
        <v>60</v>
      </c>
      <c r="BB992" s="29">
        <v>10</v>
      </c>
      <c r="BC992" s="29" t="s">
        <v>60</v>
      </c>
      <c r="BD992" s="29" t="s">
        <v>60</v>
      </c>
      <c r="BE992" s="29" t="s">
        <v>60</v>
      </c>
      <c r="BF992" s="31" t="str">
        <f>IFERROR(VLOOKUP(Data_Power_app[[#This Row],[PRO ODER]],'Result'!H:J,3,0),"")</f>
        <v>LAMINATION 1</v>
      </c>
      <c r="BG992" s="13"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7">
        <v>1037</v>
      </c>
      <c r="B993" s="29" t="s">
        <v>2976</v>
      </c>
      <c r="C993" s="29" t="s">
        <v>2977</v>
      </c>
      <c r="D993" s="29" t="s">
        <v>86</v>
      </c>
      <c r="E993" s="29" t="s">
        <v>192</v>
      </c>
      <c r="F993" s="29" t="s">
        <v>59</v>
      </c>
      <c r="G993" s="29">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c r="Y993" s="4" t="s">
        <v>60</v>
      </c>
      <c r="Z993" s="4">
        <v>45819</v>
      </c>
      <c r="AA993" s="4"/>
      <c r="AB993" s="4" t="s">
        <v>60</v>
      </c>
      <c r="AC993" s="4">
        <v>45820</v>
      </c>
      <c r="AD993" s="4">
        <v>45821</v>
      </c>
      <c r="AE993" s="4">
        <v>45822</v>
      </c>
      <c r="AF993" s="4"/>
      <c r="AG993" s="29" t="s">
        <v>312</v>
      </c>
      <c r="AH993" s="29" t="s">
        <v>193</v>
      </c>
      <c r="AI993" s="29" t="s">
        <v>813</v>
      </c>
      <c r="AJ993" s="29" t="s">
        <v>194</v>
      </c>
      <c r="AK993" s="29" t="s">
        <v>100</v>
      </c>
      <c r="AL993" s="29" t="s">
        <v>195</v>
      </c>
      <c r="AM993" s="29" t="s">
        <v>196</v>
      </c>
      <c r="AN993" s="29">
        <v>4.0608000000000004</v>
      </c>
      <c r="AO993" s="29" t="s">
        <v>68</v>
      </c>
      <c r="AP993" s="29"/>
      <c r="AQ993" s="29"/>
      <c r="AR993" s="29" t="s">
        <v>68</v>
      </c>
      <c r="AS993" s="29"/>
      <c r="AT993" s="29"/>
      <c r="AU993" s="29" t="s">
        <v>507</v>
      </c>
      <c r="AV993" s="29" t="s">
        <v>508</v>
      </c>
      <c r="AW993" s="29">
        <v>8.8808500000000006</v>
      </c>
      <c r="AX993" s="29" t="s">
        <v>570</v>
      </c>
      <c r="AY993" s="29" t="s">
        <v>571</v>
      </c>
      <c r="AZ993" s="3">
        <v>129</v>
      </c>
      <c r="BA993" s="29" t="s">
        <v>60</v>
      </c>
      <c r="BB993" s="29">
        <v>129</v>
      </c>
      <c r="BC993" s="29" t="s">
        <v>60</v>
      </c>
      <c r="BD993" s="29" t="s">
        <v>60</v>
      </c>
      <c r="BE993" s="29" t="s">
        <v>60</v>
      </c>
      <c r="BF993" s="31" t="str">
        <f>IFERROR(VLOOKUP(Data_Power_app[[#This Row],[PRO ODER]],'Result'!H:J,3,0),"")</f>
        <v>LAMINATION 5</v>
      </c>
      <c r="BG993" s="13" t="str">
        <f>IFERROR(VLOOKUP(Data_Power_app[[#This Row],[PRO ODER]]&amp;"LAM",'Real Time'!A:E,4,0),"")</f>
        <v>ML-07</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7">
        <v>1038</v>
      </c>
      <c r="B994" s="29" t="s">
        <v>8080</v>
      </c>
      <c r="C994" s="29" t="s">
        <v>7692</v>
      </c>
      <c r="D994" s="29" t="s">
        <v>86</v>
      </c>
      <c r="E994" s="29" t="s">
        <v>163</v>
      </c>
      <c r="F994" s="29" t="s">
        <v>72</v>
      </c>
      <c r="G994" s="29">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29" t="s">
        <v>1106</v>
      </c>
      <c r="AH994" s="29" t="s">
        <v>525</v>
      </c>
      <c r="AI994" s="29" t="s">
        <v>663</v>
      </c>
      <c r="AJ994" s="29" t="s">
        <v>74</v>
      </c>
      <c r="AK994" s="29" t="s">
        <v>100</v>
      </c>
      <c r="AL994" s="29" t="s">
        <v>161</v>
      </c>
      <c r="AM994" s="29" t="s">
        <v>162</v>
      </c>
      <c r="AN994" s="29">
        <v>140.61228</v>
      </c>
      <c r="AO994" s="29" t="s">
        <v>68</v>
      </c>
      <c r="AP994" s="29"/>
      <c r="AQ994" s="29"/>
      <c r="AR994" s="29" t="s">
        <v>68</v>
      </c>
      <c r="AS994" s="29"/>
      <c r="AT994" s="29"/>
      <c r="AU994" s="29" t="s">
        <v>296</v>
      </c>
      <c r="AV994" s="29" t="s">
        <v>297</v>
      </c>
      <c r="AW994" s="29">
        <v>307.50482</v>
      </c>
      <c r="AX994" s="29" t="s">
        <v>211</v>
      </c>
      <c r="AY994" s="29" t="s">
        <v>212</v>
      </c>
      <c r="AZ994" s="3">
        <v>5250</v>
      </c>
      <c r="BA994" s="29" t="s">
        <v>213</v>
      </c>
      <c r="BB994" s="29">
        <v>5250</v>
      </c>
      <c r="BC994" s="29" t="s">
        <v>60</v>
      </c>
      <c r="BD994" s="29" t="s">
        <v>60</v>
      </c>
      <c r="BE994" s="29" t="s">
        <v>664</v>
      </c>
      <c r="BF994" s="31" t="str">
        <f>IFERROR(VLOOKUP(Data_Power_app[[#This Row],[PRO ODER]],'Result'!H:J,3,0),"")</f>
        <v>LAMINATION 3</v>
      </c>
      <c r="BG994" s="13" t="str">
        <f>IFERROR(VLOOKUP(Data_Power_app[[#This Row],[PRO ODER]]&amp;"LAM",'Real Time'!A:E,4,0),"")</f>
        <v>ML-04</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1039</v>
      </c>
      <c r="B995" s="29" t="s">
        <v>8081</v>
      </c>
      <c r="C995" s="29" t="s">
        <v>7693</v>
      </c>
      <c r="D995" s="29" t="s">
        <v>86</v>
      </c>
      <c r="E995" s="29" t="s">
        <v>163</v>
      </c>
      <c r="F995" s="29" t="s">
        <v>72</v>
      </c>
      <c r="G995" s="29">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29" t="s">
        <v>1106</v>
      </c>
      <c r="AH995" s="29" t="s">
        <v>525</v>
      </c>
      <c r="AI995" s="29" t="s">
        <v>663</v>
      </c>
      <c r="AJ995" s="29" t="s">
        <v>74</v>
      </c>
      <c r="AK995" s="29" t="s">
        <v>100</v>
      </c>
      <c r="AL995" s="29" t="s">
        <v>161</v>
      </c>
      <c r="AM995" s="29" t="s">
        <v>162</v>
      </c>
      <c r="AN995" s="29">
        <v>101.49755999999999</v>
      </c>
      <c r="AO995" s="29" t="s">
        <v>68</v>
      </c>
      <c r="AP995" s="29"/>
      <c r="AQ995" s="29"/>
      <c r="AR995" s="29" t="s">
        <v>68</v>
      </c>
      <c r="AS995" s="29"/>
      <c r="AT995" s="29"/>
      <c r="AU995" s="29" t="s">
        <v>296</v>
      </c>
      <c r="AV995" s="29" t="s">
        <v>297</v>
      </c>
      <c r="AW995" s="29">
        <v>221.96364</v>
      </c>
      <c r="AX995" s="29" t="s">
        <v>211</v>
      </c>
      <c r="AY995" s="29" t="s">
        <v>212</v>
      </c>
      <c r="AZ995" s="3">
        <v>3900</v>
      </c>
      <c r="BA995" s="29" t="s">
        <v>213</v>
      </c>
      <c r="BB995" s="29">
        <v>3900</v>
      </c>
      <c r="BC995" s="29" t="s">
        <v>60</v>
      </c>
      <c r="BD995" s="29" t="s">
        <v>60</v>
      </c>
      <c r="BE995" s="29" t="s">
        <v>664</v>
      </c>
      <c r="BF995" s="31" t="str">
        <f>IFERROR(VLOOKUP(Data_Power_app[[#This Row],[PRO ODER]],'Result'!H:J,3,0),"")</f>
        <v>LAMINATION 3</v>
      </c>
      <c r="BG995" s="13"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1040</v>
      </c>
      <c r="B996" s="29" t="s">
        <v>8082</v>
      </c>
      <c r="C996" s="29" t="s">
        <v>7694</v>
      </c>
      <c r="D996" s="29" t="s">
        <v>86</v>
      </c>
      <c r="E996" s="29" t="s">
        <v>163</v>
      </c>
      <c r="F996" s="29" t="s">
        <v>72</v>
      </c>
      <c r="G996" s="29">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45822</v>
      </c>
      <c r="AF996" s="4"/>
      <c r="AG996" s="29" t="s">
        <v>151</v>
      </c>
      <c r="AH996" s="29" t="s">
        <v>547</v>
      </c>
      <c r="AI996" s="29" t="s">
        <v>2564</v>
      </c>
      <c r="AJ996" s="29" t="s">
        <v>74</v>
      </c>
      <c r="AK996" s="29" t="s">
        <v>65</v>
      </c>
      <c r="AL996" s="29" t="s">
        <v>161</v>
      </c>
      <c r="AM996" s="29" t="s">
        <v>162</v>
      </c>
      <c r="AN996" s="29">
        <v>121.31487</v>
      </c>
      <c r="AO996" s="29" t="s">
        <v>68</v>
      </c>
      <c r="AP996" s="29"/>
      <c r="AQ996" s="29"/>
      <c r="AR996" s="29" t="s">
        <v>68</v>
      </c>
      <c r="AS996" s="29"/>
      <c r="AT996" s="29"/>
      <c r="AU996" s="29" t="s">
        <v>296</v>
      </c>
      <c r="AV996" s="29" t="s">
        <v>297</v>
      </c>
      <c r="AW996" s="29">
        <v>265.29604</v>
      </c>
      <c r="AX996" s="29" t="s">
        <v>2565</v>
      </c>
      <c r="AY996" s="29" t="s">
        <v>2566</v>
      </c>
      <c r="AZ996" s="3">
        <v>5990</v>
      </c>
      <c r="BA996" s="29" t="s">
        <v>60</v>
      </c>
      <c r="BB996" s="29">
        <v>5990</v>
      </c>
      <c r="BC996" s="29" t="s">
        <v>60</v>
      </c>
      <c r="BD996" s="29" t="s">
        <v>60</v>
      </c>
      <c r="BE996" s="29" t="s">
        <v>60</v>
      </c>
      <c r="BF996" s="31" t="str">
        <f>IFERROR(VLOOKUP(Data_Power_app[[#This Row],[PRO ODER]],'Result'!H:J,3,0),"")</f>
        <v>LAMINATION 3</v>
      </c>
      <c r="BG996" s="13" t="str">
        <f>IFERROR(VLOOKUP(Data_Power_app[[#This Row],[PRO ODER]]&amp;"LAM",'Real Time'!A:E,4,0),"")</f>
        <v>ML-04</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1041</v>
      </c>
      <c r="B997" s="29" t="s">
        <v>3450</v>
      </c>
      <c r="C997" s="29" t="s">
        <v>3451</v>
      </c>
      <c r="D997" s="29" t="s">
        <v>86</v>
      </c>
      <c r="E997" s="29" t="s">
        <v>182</v>
      </c>
      <c r="F997" s="29" t="s">
        <v>59</v>
      </c>
      <c r="G997" s="29">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c r="AB997" s="4" t="s">
        <v>60</v>
      </c>
      <c r="AC997" s="4">
        <v>45820</v>
      </c>
      <c r="AD997" s="4">
        <v>45821</v>
      </c>
      <c r="AE997" s="4">
        <v>45822</v>
      </c>
      <c r="AF997" s="4"/>
      <c r="AG997" s="29" t="s">
        <v>97</v>
      </c>
      <c r="AH997" s="29" t="s">
        <v>183</v>
      </c>
      <c r="AI997" s="29" t="s">
        <v>3444</v>
      </c>
      <c r="AJ997" s="29" t="s">
        <v>184</v>
      </c>
      <c r="AK997" s="29" t="s">
        <v>100</v>
      </c>
      <c r="AL997" s="29" t="s">
        <v>166</v>
      </c>
      <c r="AM997" s="29" t="s">
        <v>167</v>
      </c>
      <c r="AN997" s="29">
        <v>652.60968000000003</v>
      </c>
      <c r="AO997" s="29" t="s">
        <v>68</v>
      </c>
      <c r="AP997" s="29"/>
      <c r="AQ997" s="29"/>
      <c r="AR997" s="29" t="s">
        <v>68</v>
      </c>
      <c r="AS997" s="29"/>
      <c r="AT997" s="29"/>
      <c r="AU997" s="29" t="s">
        <v>3445</v>
      </c>
      <c r="AV997" s="29" t="s">
        <v>3446</v>
      </c>
      <c r="AW997" s="29">
        <v>1427.3173200000001</v>
      </c>
      <c r="AX997" s="29" t="s">
        <v>11574</v>
      </c>
      <c r="AY997" s="29" t="s">
        <v>11575</v>
      </c>
      <c r="AZ997" s="3">
        <v>15744</v>
      </c>
      <c r="BA997" s="29" t="s">
        <v>60</v>
      </c>
      <c r="BB997" s="29">
        <v>16922</v>
      </c>
      <c r="BC997" s="29" t="s">
        <v>60</v>
      </c>
      <c r="BD997" s="29" t="s">
        <v>60</v>
      </c>
      <c r="BE997" s="29" t="s">
        <v>60</v>
      </c>
      <c r="BF997" s="31" t="str">
        <f>IFERROR(VLOOKUP(Data_Power_app[[#This Row],[PRO ODER]],'Result'!H:J,3,0),"")</f>
        <v>LAMINATION 6</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7">
        <v>1042</v>
      </c>
      <c r="B998" s="29" t="s">
        <v>6735</v>
      </c>
      <c r="C998" s="29" t="s">
        <v>6736</v>
      </c>
      <c r="D998" s="29" t="s">
        <v>272</v>
      </c>
      <c r="E998" s="29" t="s">
        <v>273</v>
      </c>
      <c r="F998" s="29" t="s">
        <v>59</v>
      </c>
      <c r="G998" s="29">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29" t="s">
        <v>62</v>
      </c>
      <c r="AH998" s="29" t="s">
        <v>491</v>
      </c>
      <c r="AI998" s="29" t="s">
        <v>6737</v>
      </c>
      <c r="AJ998" s="29" t="s">
        <v>275</v>
      </c>
      <c r="AK998" s="29" t="s">
        <v>100</v>
      </c>
      <c r="AL998" s="29" t="s">
        <v>276</v>
      </c>
      <c r="AM998" s="29" t="s">
        <v>277</v>
      </c>
      <c r="AN998" s="29">
        <v>2.7218800000000001</v>
      </c>
      <c r="AO998" s="29" t="s">
        <v>68</v>
      </c>
      <c r="AP998" s="29"/>
      <c r="AQ998" s="29"/>
      <c r="AR998" s="29" t="s">
        <v>68</v>
      </c>
      <c r="AS998" s="29"/>
      <c r="AT998" s="29"/>
      <c r="AU998" s="29" t="s">
        <v>6738</v>
      </c>
      <c r="AV998" s="29" t="s">
        <v>6739</v>
      </c>
      <c r="AW998" s="29">
        <v>10.219150000000001</v>
      </c>
      <c r="AX998" s="29" t="s">
        <v>6740</v>
      </c>
      <c r="AY998" s="29" t="s">
        <v>6741</v>
      </c>
      <c r="AZ998" s="3">
        <v>122</v>
      </c>
      <c r="BA998" s="29" t="s">
        <v>60</v>
      </c>
      <c r="BB998" s="29">
        <v>122</v>
      </c>
      <c r="BC998" s="29" t="s">
        <v>60</v>
      </c>
      <c r="BD998" s="29" t="s">
        <v>60</v>
      </c>
      <c r="BE998" s="29" t="s">
        <v>60</v>
      </c>
      <c r="BF998" s="31" t="str">
        <f>IFERROR(VLOOKUP(Data_Power_app[[#This Row],[PRO ODER]],'Result'!H:J,3,0),"")</f>
        <v>LAMINATION 5</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7">
        <v>1043</v>
      </c>
      <c r="B999" s="29" t="s">
        <v>6742</v>
      </c>
      <c r="C999" s="29" t="s">
        <v>6743</v>
      </c>
      <c r="D999" s="29" t="s">
        <v>272</v>
      </c>
      <c r="E999" s="29" t="s">
        <v>273</v>
      </c>
      <c r="F999" s="29" t="s">
        <v>59</v>
      </c>
      <c r="G999" s="29">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29" t="s">
        <v>1106</v>
      </c>
      <c r="AH999" s="29" t="s">
        <v>491</v>
      </c>
      <c r="AI999" s="29" t="s">
        <v>6737</v>
      </c>
      <c r="AJ999" s="29" t="s">
        <v>275</v>
      </c>
      <c r="AK999" s="29" t="s">
        <v>100</v>
      </c>
      <c r="AL999" s="29" t="s">
        <v>276</v>
      </c>
      <c r="AM999" s="29" t="s">
        <v>277</v>
      </c>
      <c r="AN999" s="29">
        <v>2.5943700000000001</v>
      </c>
      <c r="AO999" s="29" t="s">
        <v>68</v>
      </c>
      <c r="AP999" s="29"/>
      <c r="AQ999" s="29"/>
      <c r="AR999" s="29" t="s">
        <v>68</v>
      </c>
      <c r="AS999" s="29"/>
      <c r="AT999" s="29"/>
      <c r="AU999" s="29" t="s">
        <v>6738</v>
      </c>
      <c r="AV999" s="29" t="s">
        <v>6739</v>
      </c>
      <c r="AW999" s="29">
        <v>9.7404600000000006</v>
      </c>
      <c r="AX999" s="29" t="s">
        <v>6740</v>
      </c>
      <c r="AY999" s="29" t="s">
        <v>6741</v>
      </c>
      <c r="AZ999" s="3">
        <v>116</v>
      </c>
      <c r="BA999" s="29" t="s">
        <v>60</v>
      </c>
      <c r="BB999" s="29">
        <v>116</v>
      </c>
      <c r="BC999" s="29" t="s">
        <v>60</v>
      </c>
      <c r="BD999" s="29" t="s">
        <v>60</v>
      </c>
      <c r="BE999" s="29" t="s">
        <v>60</v>
      </c>
      <c r="BF999" s="31" t="str">
        <f>IFERROR(VLOOKUP(Data_Power_app[[#This Row],[PRO ODER]],'Result'!H:J,3,0),"")</f>
        <v>LAMINATION 5</v>
      </c>
      <c r="BG999" s="13" t="str">
        <f>IFERROR(VLOOKUP(Data_Power_app[[#This Row],[PRO ODER]]&amp;"LAM",'Real Time'!A:E,4,0),"")</f>
        <v>ML-07</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7">
        <v>1044</v>
      </c>
      <c r="B1000" s="29" t="s">
        <v>6744</v>
      </c>
      <c r="C1000" s="29" t="s">
        <v>6745</v>
      </c>
      <c r="D1000" s="29" t="s">
        <v>272</v>
      </c>
      <c r="E1000" s="29" t="s">
        <v>273</v>
      </c>
      <c r="F1000" s="29" t="s">
        <v>59</v>
      </c>
      <c r="G1000" s="29">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29" t="s">
        <v>312</v>
      </c>
      <c r="AH1000" s="29" t="s">
        <v>491</v>
      </c>
      <c r="AI1000" s="29" t="s">
        <v>6746</v>
      </c>
      <c r="AJ1000" s="29" t="s">
        <v>275</v>
      </c>
      <c r="AK1000" s="29" t="s">
        <v>65</v>
      </c>
      <c r="AL1000" s="29" t="s">
        <v>276</v>
      </c>
      <c r="AM1000" s="29" t="s">
        <v>277</v>
      </c>
      <c r="AN1000" s="29">
        <v>2.10223</v>
      </c>
      <c r="AO1000" s="29" t="s">
        <v>68</v>
      </c>
      <c r="AP1000" s="29"/>
      <c r="AQ1000" s="29"/>
      <c r="AR1000" s="29" t="s">
        <v>68</v>
      </c>
      <c r="AS1000" s="29"/>
      <c r="AT1000" s="29"/>
      <c r="AU1000" s="29" t="s">
        <v>6738</v>
      </c>
      <c r="AV1000" s="29" t="s">
        <v>6739</v>
      </c>
      <c r="AW1000" s="29">
        <v>7.89208</v>
      </c>
      <c r="AX1000" s="29" t="s">
        <v>6747</v>
      </c>
      <c r="AY1000" s="29" t="s">
        <v>6748</v>
      </c>
      <c r="AZ1000" s="3">
        <v>110</v>
      </c>
      <c r="BA1000" s="29" t="s">
        <v>60</v>
      </c>
      <c r="BB1000" s="29">
        <v>110</v>
      </c>
      <c r="BC1000" s="29" t="s">
        <v>60</v>
      </c>
      <c r="BD1000" s="29" t="s">
        <v>60</v>
      </c>
      <c r="BE1000" s="29" t="s">
        <v>60</v>
      </c>
      <c r="BF1000" s="31" t="str">
        <f>IFERROR(VLOOKUP(Data_Power_app[[#This Row],[PRO ODER]],'Result'!H:J,3,0),"")</f>
        <v>LAMINATION 5</v>
      </c>
      <c r="BG1000" s="13" t="str">
        <f>IFERROR(VLOOKUP(Data_Power_app[[#This Row],[PRO ODER]]&amp;"LAM",'Real Time'!A:E,4,0),"")</f>
        <v>ML-07</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7">
        <v>1045</v>
      </c>
      <c r="B1001" s="29" t="s">
        <v>3531</v>
      </c>
      <c r="C1001" s="29" t="s">
        <v>3142</v>
      </c>
      <c r="D1001" s="29" t="s">
        <v>272</v>
      </c>
      <c r="E1001" s="29" t="s">
        <v>342</v>
      </c>
      <c r="F1001" s="29" t="s">
        <v>59</v>
      </c>
      <c r="G1001" s="29">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c r="V1001" s="4"/>
      <c r="W1001" s="4">
        <v>45818</v>
      </c>
      <c r="X1001" s="4"/>
      <c r="Y1001" s="4" t="s">
        <v>60</v>
      </c>
      <c r="Z1001" s="4" t="s">
        <v>60</v>
      </c>
      <c r="AA1001" s="4"/>
      <c r="AB1001" s="4" t="s">
        <v>60</v>
      </c>
      <c r="AC1001" s="4">
        <v>45820</v>
      </c>
      <c r="AD1001" s="4">
        <v>45821</v>
      </c>
      <c r="AE1001" s="4">
        <v>45822</v>
      </c>
      <c r="AF1001" s="4"/>
      <c r="AG1001" s="29" t="s">
        <v>2552</v>
      </c>
      <c r="AH1001" s="29" t="s">
        <v>3532</v>
      </c>
      <c r="AI1001" s="29" t="s">
        <v>3533</v>
      </c>
      <c r="AJ1001" s="29" t="s">
        <v>1243</v>
      </c>
      <c r="AK1001" s="29" t="s">
        <v>100</v>
      </c>
      <c r="AL1001" s="29" t="s">
        <v>348</v>
      </c>
      <c r="AM1001" s="29" t="s">
        <v>349</v>
      </c>
      <c r="AN1001" s="29">
        <v>62.642330000000001</v>
      </c>
      <c r="AO1001" s="29" t="s">
        <v>68</v>
      </c>
      <c r="AP1001" s="29"/>
      <c r="AQ1001" s="29"/>
      <c r="AR1001" s="29" t="s">
        <v>68</v>
      </c>
      <c r="AS1001" s="29"/>
      <c r="AT1001" s="29"/>
      <c r="AU1001" s="29" t="s">
        <v>3534</v>
      </c>
      <c r="AV1001" s="29" t="s">
        <v>3535</v>
      </c>
      <c r="AW1001" s="29">
        <v>273.96836000000002</v>
      </c>
      <c r="AX1001" s="29" t="s">
        <v>243</v>
      </c>
      <c r="AY1001" s="29" t="s">
        <v>243</v>
      </c>
      <c r="AZ1001" s="3" t="s">
        <v>243</v>
      </c>
      <c r="BA1001" s="29" t="s">
        <v>60</v>
      </c>
      <c r="BB1001" s="29">
        <v>3349</v>
      </c>
      <c r="BC1001" s="29" t="s">
        <v>1691</v>
      </c>
      <c r="BD1001" s="29" t="s">
        <v>3536</v>
      </c>
      <c r="BE1001" s="29" t="s">
        <v>60</v>
      </c>
      <c r="BF1001" s="31" t="str">
        <f>IFERROR(VLOOKUP(Data_Power_app[[#This Row],[PRO ODER]],'Result'!H:J,3,0),"")</f>
        <v>LAMINATION 5</v>
      </c>
      <c r="BG1001" s="13" t="str">
        <f>IFERROR(VLOOKUP(Data_Power_app[[#This Row],[PRO ODER]]&amp;"LAM",'Real Time'!A:E,4,0),"")</f>
        <v>ML-05</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7">
        <v>1046</v>
      </c>
      <c r="B1002" s="29" t="s">
        <v>7306</v>
      </c>
      <c r="C1002" s="29" t="s">
        <v>7307</v>
      </c>
      <c r="D1002" s="29" t="s">
        <v>222</v>
      </c>
      <c r="E1002" s="29" t="s">
        <v>375</v>
      </c>
      <c r="F1002" s="29" t="s">
        <v>59</v>
      </c>
      <c r="G1002" s="29">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29" t="s">
        <v>312</v>
      </c>
      <c r="AH1002" s="29" t="s">
        <v>376</v>
      </c>
      <c r="AI1002" s="29" t="s">
        <v>779</v>
      </c>
      <c r="AJ1002" s="29" t="s">
        <v>377</v>
      </c>
      <c r="AK1002" s="29" t="s">
        <v>100</v>
      </c>
      <c r="AL1002" s="29" t="s">
        <v>378</v>
      </c>
      <c r="AM1002" s="29" t="s">
        <v>379</v>
      </c>
      <c r="AN1002" s="29">
        <v>8.1600000000000006E-2</v>
      </c>
      <c r="AO1002" s="29" t="s">
        <v>68</v>
      </c>
      <c r="AP1002" s="29"/>
      <c r="AQ1002" s="29"/>
      <c r="AR1002" s="29" t="s">
        <v>68</v>
      </c>
      <c r="AS1002" s="29"/>
      <c r="AT1002" s="29"/>
      <c r="AU1002" s="29" t="s">
        <v>380</v>
      </c>
      <c r="AV1002" s="29" t="s">
        <v>381</v>
      </c>
      <c r="AW1002" s="29">
        <v>0.15168999999999999</v>
      </c>
      <c r="AX1002" s="29" t="s">
        <v>780</v>
      </c>
      <c r="AY1002" s="29" t="s">
        <v>781</v>
      </c>
      <c r="AZ1002" s="3">
        <v>2</v>
      </c>
      <c r="BA1002" s="29" t="s">
        <v>60</v>
      </c>
      <c r="BB1002" s="29">
        <v>2</v>
      </c>
      <c r="BC1002" s="29" t="s">
        <v>60</v>
      </c>
      <c r="BD1002" s="29" t="s">
        <v>60</v>
      </c>
      <c r="BE1002" s="29" t="s">
        <v>60</v>
      </c>
      <c r="BF1002" s="31" t="str">
        <f>IFERROR(VLOOKUP(Data_Power_app[[#This Row],[PRO ODER]],'Result'!H:J,3,0),"")</f>
        <v>LAMINATION 5</v>
      </c>
      <c r="BG1002" s="13" t="str">
        <f>IFERROR(VLOOKUP(Data_Power_app[[#This Row],[PRO ODER]]&amp;"LAM",'Real Time'!A:E,4,0),"")</f>
        <v>ML-07</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1047</v>
      </c>
      <c r="B1003" s="29" t="s">
        <v>7308</v>
      </c>
      <c r="C1003" s="29" t="s">
        <v>7309</v>
      </c>
      <c r="D1003" s="29" t="s">
        <v>222</v>
      </c>
      <c r="E1003" s="29" t="s">
        <v>375</v>
      </c>
      <c r="F1003" s="29" t="s">
        <v>59</v>
      </c>
      <c r="G1003" s="29">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29" t="s">
        <v>312</v>
      </c>
      <c r="AH1003" s="29" t="s">
        <v>376</v>
      </c>
      <c r="AI1003" s="29" t="s">
        <v>2758</v>
      </c>
      <c r="AJ1003" s="29" t="s">
        <v>377</v>
      </c>
      <c r="AK1003" s="29" t="s">
        <v>100</v>
      </c>
      <c r="AL1003" s="29" t="s">
        <v>378</v>
      </c>
      <c r="AM1003" s="29" t="s">
        <v>379</v>
      </c>
      <c r="AN1003" s="29">
        <v>8.1600000000000006E-2</v>
      </c>
      <c r="AO1003" s="29" t="s">
        <v>68</v>
      </c>
      <c r="AP1003" s="29"/>
      <c r="AQ1003" s="29"/>
      <c r="AR1003" s="29" t="s">
        <v>68</v>
      </c>
      <c r="AS1003" s="29"/>
      <c r="AT1003" s="29"/>
      <c r="AU1003" s="29" t="s">
        <v>380</v>
      </c>
      <c r="AV1003" s="29" t="s">
        <v>381</v>
      </c>
      <c r="AW1003" s="29">
        <v>0.15168999999999999</v>
      </c>
      <c r="AX1003" s="29" t="s">
        <v>2759</v>
      </c>
      <c r="AY1003" s="29" t="s">
        <v>2760</v>
      </c>
      <c r="AZ1003" s="3">
        <v>2</v>
      </c>
      <c r="BA1003" s="29" t="s">
        <v>60</v>
      </c>
      <c r="BB1003" s="29">
        <v>2</v>
      </c>
      <c r="BC1003" s="29" t="s">
        <v>60</v>
      </c>
      <c r="BD1003" s="29" t="s">
        <v>60</v>
      </c>
      <c r="BE1003" s="29" t="s">
        <v>60</v>
      </c>
      <c r="BF1003" s="31" t="str">
        <f>IFERROR(VLOOKUP(Data_Power_app[[#This Row],[PRO ODER]],'Result'!H:J,3,0),"")</f>
        <v>LAMINATION 5</v>
      </c>
      <c r="BG1003" s="13" t="str">
        <f>IFERROR(VLOOKUP(Data_Power_app[[#This Row],[PRO ODER]]&amp;"LAM",'Real Time'!A:E,4,0),"")</f>
        <v>ML-07</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7">
        <v>1048</v>
      </c>
      <c r="B1004" s="29" t="s">
        <v>7310</v>
      </c>
      <c r="C1004" s="29" t="s">
        <v>7311</v>
      </c>
      <c r="D1004" s="29" t="s">
        <v>222</v>
      </c>
      <c r="E1004" s="29" t="s">
        <v>375</v>
      </c>
      <c r="F1004" s="29" t="s">
        <v>59</v>
      </c>
      <c r="G1004" s="29">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29" t="s">
        <v>312</v>
      </c>
      <c r="AH1004" s="29" t="s">
        <v>376</v>
      </c>
      <c r="AI1004" s="29" t="s">
        <v>2186</v>
      </c>
      <c r="AJ1004" s="29" t="s">
        <v>377</v>
      </c>
      <c r="AK1004" s="29" t="s">
        <v>100</v>
      </c>
      <c r="AL1004" s="29" t="s">
        <v>378</v>
      </c>
      <c r="AM1004" s="29" t="s">
        <v>379</v>
      </c>
      <c r="AN1004" s="29">
        <v>8.1600000000000006E-2</v>
      </c>
      <c r="AO1004" s="29" t="s">
        <v>68</v>
      </c>
      <c r="AP1004" s="29"/>
      <c r="AQ1004" s="29"/>
      <c r="AR1004" s="29" t="s">
        <v>68</v>
      </c>
      <c r="AS1004" s="29"/>
      <c r="AT1004" s="29"/>
      <c r="AU1004" s="29" t="s">
        <v>380</v>
      </c>
      <c r="AV1004" s="29" t="s">
        <v>381</v>
      </c>
      <c r="AW1004" s="29">
        <v>0.15168999999999999</v>
      </c>
      <c r="AX1004" s="29" t="s">
        <v>2187</v>
      </c>
      <c r="AY1004" s="29" t="s">
        <v>2188</v>
      </c>
      <c r="AZ1004" s="3">
        <v>2</v>
      </c>
      <c r="BA1004" s="29" t="s">
        <v>60</v>
      </c>
      <c r="BB1004" s="29">
        <v>2</v>
      </c>
      <c r="BC1004" s="29" t="s">
        <v>60</v>
      </c>
      <c r="BD1004" s="29" t="s">
        <v>60</v>
      </c>
      <c r="BE1004" s="29" t="s">
        <v>60</v>
      </c>
      <c r="BF1004" s="31" t="str">
        <f>IFERROR(VLOOKUP(Data_Power_app[[#This Row],[PRO ODER]],'Result'!H:J,3,0),"")</f>
        <v>LAMINATION 5</v>
      </c>
      <c r="BG1004" s="13" t="str">
        <f>IFERROR(VLOOKUP(Data_Power_app[[#This Row],[PRO ODER]]&amp;"LAM",'Real Time'!A:E,4,0),"")</f>
        <v>ML-07</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7">
        <v>1049</v>
      </c>
      <c r="B1005" s="29" t="s">
        <v>5680</v>
      </c>
      <c r="C1005" s="29" t="s">
        <v>5667</v>
      </c>
      <c r="D1005" s="29" t="s">
        <v>272</v>
      </c>
      <c r="E1005" s="29" t="s">
        <v>342</v>
      </c>
      <c r="F1005" s="29" t="s">
        <v>59</v>
      </c>
      <c r="G1005" s="29">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29" t="s">
        <v>97</v>
      </c>
      <c r="AH1005" s="29" t="s">
        <v>1242</v>
      </c>
      <c r="AI1005" s="29" t="s">
        <v>5718</v>
      </c>
      <c r="AJ1005" s="29" t="s">
        <v>1243</v>
      </c>
      <c r="AK1005" s="29" t="s">
        <v>100</v>
      </c>
      <c r="AL1005" s="29" t="s">
        <v>348</v>
      </c>
      <c r="AM1005" s="29" t="s">
        <v>349</v>
      </c>
      <c r="AN1005" s="29">
        <v>1.7838099999999999</v>
      </c>
      <c r="AO1005" s="29" t="s">
        <v>68</v>
      </c>
      <c r="AP1005" s="29"/>
      <c r="AQ1005" s="29"/>
      <c r="AR1005" s="29" t="s">
        <v>68</v>
      </c>
      <c r="AS1005" s="29"/>
      <c r="AT1005" s="29"/>
      <c r="AU1005" s="29" t="s">
        <v>711</v>
      </c>
      <c r="AV1005" s="29" t="s">
        <v>712</v>
      </c>
      <c r="AW1005" s="29">
        <v>7.8015699999999999</v>
      </c>
      <c r="AX1005" s="29" t="s">
        <v>5716</v>
      </c>
      <c r="AY1005" s="29" t="s">
        <v>5717</v>
      </c>
      <c r="AZ1005" s="3">
        <v>101</v>
      </c>
      <c r="BA1005" s="29" t="s">
        <v>60</v>
      </c>
      <c r="BB1005" s="29">
        <v>101</v>
      </c>
      <c r="BC1005" s="29" t="s">
        <v>60</v>
      </c>
      <c r="BD1005" s="29" t="s">
        <v>60</v>
      </c>
      <c r="BE1005" s="29" t="s">
        <v>60</v>
      </c>
      <c r="BF1005" s="31" t="str">
        <f>IFERROR(VLOOKUP(Data_Power_app[[#This Row],[PRO ODER]],'Result'!H:J,3,0),"")</f>
        <v>LAMINATION 7</v>
      </c>
      <c r="BG1005" s="13"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7">
        <v>1050</v>
      </c>
      <c r="B1006" s="29" t="s">
        <v>12675</v>
      </c>
      <c r="C1006" s="29" t="s">
        <v>12676</v>
      </c>
      <c r="D1006" s="29" t="s">
        <v>86</v>
      </c>
      <c r="E1006" s="29" t="s">
        <v>170</v>
      </c>
      <c r="F1006" s="29" t="s">
        <v>72</v>
      </c>
      <c r="G1006" s="29">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29" t="s">
        <v>119</v>
      </c>
      <c r="AH1006" s="29" t="s">
        <v>898</v>
      </c>
      <c r="AI1006" s="29" t="s">
        <v>899</v>
      </c>
      <c r="AJ1006" s="29" t="s">
        <v>74</v>
      </c>
      <c r="AK1006" s="29" t="s">
        <v>100</v>
      </c>
      <c r="AL1006" s="29" t="s">
        <v>188</v>
      </c>
      <c r="AM1006" s="29" t="s">
        <v>189</v>
      </c>
      <c r="AN1006" s="29">
        <v>87.419110000000003</v>
      </c>
      <c r="AO1006" s="29" t="s">
        <v>93</v>
      </c>
      <c r="AP1006" s="29" t="s">
        <v>94</v>
      </c>
      <c r="AQ1006" s="29">
        <v>87.419110000000003</v>
      </c>
      <c r="AR1006" s="29" t="s">
        <v>68</v>
      </c>
      <c r="AS1006" s="29"/>
      <c r="AT1006" s="29"/>
      <c r="AU1006" s="29" t="s">
        <v>900</v>
      </c>
      <c r="AV1006" s="29" t="s">
        <v>901</v>
      </c>
      <c r="AW1006" s="29">
        <v>164.05466999999999</v>
      </c>
      <c r="AX1006" s="29" t="s">
        <v>243</v>
      </c>
      <c r="AY1006" s="29" t="s">
        <v>243</v>
      </c>
      <c r="AZ1006" s="3" t="s">
        <v>243</v>
      </c>
      <c r="BA1006" s="29" t="s">
        <v>60</v>
      </c>
      <c r="BB1006" s="29">
        <v>2447</v>
      </c>
      <c r="BC1006" s="29" t="s">
        <v>244</v>
      </c>
      <c r="BD1006" s="29" t="s">
        <v>1114</v>
      </c>
      <c r="BE1006" s="29" t="s">
        <v>60</v>
      </c>
      <c r="BF1006" s="31" t="str">
        <f>IFERROR(VLOOKUP(Data_Power_app[[#This Row],[PRO ODER]],'Result'!H:J,3,0),"")</f>
        <v>LAMINATION 2</v>
      </c>
      <c r="BG1006" s="13" t="str">
        <f>IFERROR(VLOOKUP(Data_Power_app[[#This Row],[PRO ODER]]&amp;"LAM",'Real Time'!A:E,4,0),"")</f>
        <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1075</v>
      </c>
      <c r="B1007" s="29" t="s">
        <v>2422</v>
      </c>
      <c r="C1007" s="29" t="s">
        <v>2338</v>
      </c>
      <c r="D1007" s="29" t="s">
        <v>272</v>
      </c>
      <c r="E1007" s="29" t="s">
        <v>342</v>
      </c>
      <c r="F1007" s="29" t="s">
        <v>59</v>
      </c>
      <c r="G1007" s="29">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29" t="s">
        <v>1106</v>
      </c>
      <c r="AH1007" s="29" t="s">
        <v>1242</v>
      </c>
      <c r="AI1007" s="29" t="s">
        <v>1377</v>
      </c>
      <c r="AJ1007" s="29" t="s">
        <v>1243</v>
      </c>
      <c r="AK1007" s="29" t="s">
        <v>100</v>
      </c>
      <c r="AL1007" s="29" t="s">
        <v>348</v>
      </c>
      <c r="AM1007" s="29" t="s">
        <v>349</v>
      </c>
      <c r="AN1007" s="29">
        <v>142.10392999999999</v>
      </c>
      <c r="AO1007" s="29" t="s">
        <v>68</v>
      </c>
      <c r="AP1007" s="29"/>
      <c r="AQ1007" s="29"/>
      <c r="AR1007" s="29" t="s">
        <v>68</v>
      </c>
      <c r="AS1007" s="29"/>
      <c r="AT1007" s="29"/>
      <c r="AU1007" s="29" t="s">
        <v>1378</v>
      </c>
      <c r="AV1007" s="29" t="s">
        <v>1379</v>
      </c>
      <c r="AW1007" s="29">
        <v>621.48416999999995</v>
      </c>
      <c r="AX1007" s="29" t="s">
        <v>1380</v>
      </c>
      <c r="AY1007" s="29" t="s">
        <v>1381</v>
      </c>
      <c r="AZ1007" s="3">
        <v>7844</v>
      </c>
      <c r="BA1007" s="29" t="s">
        <v>60</v>
      </c>
      <c r="BB1007" s="29">
        <v>7844</v>
      </c>
      <c r="BC1007" s="29" t="s">
        <v>60</v>
      </c>
      <c r="BD1007" s="29" t="s">
        <v>60</v>
      </c>
      <c r="BE1007" s="29" t="s">
        <v>60</v>
      </c>
      <c r="BF1007" s="31" t="str">
        <f>IFERROR(VLOOKUP(Data_Power_app[[#This Row],[PRO ODER]],'Result'!H:J,3,0),"")</f>
        <v/>
      </c>
      <c r="BG1007" s="13" t="str">
        <f>IFERROR(VLOOKUP(Data_Power_app[[#This Row],[PRO ODER]]&amp;"LAM",'Real Time'!A:E,4,0),"")</f>
        <v>ML-05</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1076</v>
      </c>
      <c r="B1008" s="29" t="s">
        <v>1248</v>
      </c>
      <c r="C1008" s="29" t="s">
        <v>1239</v>
      </c>
      <c r="D1008" s="29" t="s">
        <v>272</v>
      </c>
      <c r="E1008" s="29" t="s">
        <v>342</v>
      </c>
      <c r="F1008" s="29" t="s">
        <v>59</v>
      </c>
      <c r="G1008" s="29">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29" t="s">
        <v>312</v>
      </c>
      <c r="AH1008" s="29" t="s">
        <v>1242</v>
      </c>
      <c r="AI1008" s="29" t="s">
        <v>1245</v>
      </c>
      <c r="AJ1008" s="29" t="s">
        <v>1243</v>
      </c>
      <c r="AK1008" s="29" t="s">
        <v>100</v>
      </c>
      <c r="AL1008" s="29" t="s">
        <v>348</v>
      </c>
      <c r="AM1008" s="29" t="s">
        <v>349</v>
      </c>
      <c r="AN1008" s="29">
        <v>146.32839999999999</v>
      </c>
      <c r="AO1008" s="29" t="s">
        <v>68</v>
      </c>
      <c r="AP1008" s="29"/>
      <c r="AQ1008" s="29"/>
      <c r="AR1008" s="29" t="s">
        <v>68</v>
      </c>
      <c r="AS1008" s="29"/>
      <c r="AT1008" s="29"/>
      <c r="AU1008" s="29" t="s">
        <v>743</v>
      </c>
      <c r="AV1008" s="29" t="s">
        <v>744</v>
      </c>
      <c r="AW1008" s="29">
        <v>639.95173</v>
      </c>
      <c r="AX1008" s="29" t="s">
        <v>1246</v>
      </c>
      <c r="AY1008" s="29" t="s">
        <v>1247</v>
      </c>
      <c r="AZ1008" s="3">
        <v>8265</v>
      </c>
      <c r="BA1008" s="29" t="s">
        <v>60</v>
      </c>
      <c r="BB1008" s="29">
        <v>8265</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1077</v>
      </c>
      <c r="B1009" s="29" t="s">
        <v>2491</v>
      </c>
      <c r="C1009" s="29" t="s">
        <v>2386</v>
      </c>
      <c r="D1009" s="29" t="s">
        <v>272</v>
      </c>
      <c r="E1009" s="29" t="s">
        <v>273</v>
      </c>
      <c r="F1009" s="29" t="s">
        <v>59</v>
      </c>
      <c r="G1009" s="29">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29" t="s">
        <v>1106</v>
      </c>
      <c r="AH1009" s="29" t="s">
        <v>274</v>
      </c>
      <c r="AI1009" s="29" t="s">
        <v>926</v>
      </c>
      <c r="AJ1009" s="29" t="s">
        <v>275</v>
      </c>
      <c r="AK1009" s="29" t="s">
        <v>100</v>
      </c>
      <c r="AL1009" s="29" t="s">
        <v>348</v>
      </c>
      <c r="AM1009" s="29" t="s">
        <v>349</v>
      </c>
      <c r="AN1009" s="29">
        <v>9.7205399999999997</v>
      </c>
      <c r="AO1009" s="29" t="s">
        <v>68</v>
      </c>
      <c r="AP1009" s="29"/>
      <c r="AQ1009" s="29"/>
      <c r="AR1009" s="29" t="s">
        <v>68</v>
      </c>
      <c r="AS1009" s="29"/>
      <c r="AT1009" s="29"/>
      <c r="AU1009" s="29" t="s">
        <v>350</v>
      </c>
      <c r="AV1009" s="29" t="s">
        <v>351</v>
      </c>
      <c r="AW1009" s="29">
        <v>42.516500000000001</v>
      </c>
      <c r="AX1009" s="29" t="s">
        <v>741</v>
      </c>
      <c r="AY1009" s="29" t="s">
        <v>690</v>
      </c>
      <c r="AZ1009" s="3">
        <v>472</v>
      </c>
      <c r="BA1009" s="29" t="s">
        <v>60</v>
      </c>
      <c r="BB1009" s="29">
        <v>472</v>
      </c>
      <c r="BC1009" s="29" t="s">
        <v>60</v>
      </c>
      <c r="BD1009" s="29" t="s">
        <v>60</v>
      </c>
      <c r="BE1009" s="29" t="s">
        <v>60</v>
      </c>
      <c r="BF1009" s="31" t="str">
        <f>IFERROR(VLOOKUP(Data_Power_app[[#This Row],[PRO ODER]],'Result'!H:J,3,0),"")</f>
        <v/>
      </c>
      <c r="BG1009" s="13" t="str">
        <f>IFERROR(VLOOKUP(Data_Power_app[[#This Row],[PRO ODER]]&amp;"LAM",'Real Time'!A:E,4,0),"")</f>
        <v>ML-05</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1078</v>
      </c>
      <c r="B1010" s="29" t="s">
        <v>2495</v>
      </c>
      <c r="C1010" s="29" t="s">
        <v>2390</v>
      </c>
      <c r="D1010" s="29" t="s">
        <v>272</v>
      </c>
      <c r="E1010" s="29" t="s">
        <v>273</v>
      </c>
      <c r="F1010" s="29" t="s">
        <v>59</v>
      </c>
      <c r="G1010" s="29">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29" t="s">
        <v>1106</v>
      </c>
      <c r="AH1010" s="29" t="s">
        <v>274</v>
      </c>
      <c r="AI1010" s="29" t="s">
        <v>926</v>
      </c>
      <c r="AJ1010" s="29" t="s">
        <v>275</v>
      </c>
      <c r="AK1010" s="29" t="s">
        <v>100</v>
      </c>
      <c r="AL1010" s="29" t="s">
        <v>348</v>
      </c>
      <c r="AM1010" s="29" t="s">
        <v>349</v>
      </c>
      <c r="AN1010" s="29">
        <v>13.410830000000001</v>
      </c>
      <c r="AO1010" s="29" t="s">
        <v>68</v>
      </c>
      <c r="AP1010" s="29"/>
      <c r="AQ1010" s="29"/>
      <c r="AR1010" s="29" t="s">
        <v>68</v>
      </c>
      <c r="AS1010" s="29"/>
      <c r="AT1010" s="29"/>
      <c r="AU1010" s="29" t="s">
        <v>350</v>
      </c>
      <c r="AV1010" s="29" t="s">
        <v>351</v>
      </c>
      <c r="AW1010" s="29">
        <v>58.657020000000003</v>
      </c>
      <c r="AX1010" s="29" t="s">
        <v>741</v>
      </c>
      <c r="AY1010" s="29" t="s">
        <v>690</v>
      </c>
      <c r="AZ1010" s="3">
        <v>656</v>
      </c>
      <c r="BA1010" s="29" t="s">
        <v>60</v>
      </c>
      <c r="BB1010" s="29">
        <v>656</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1079</v>
      </c>
      <c r="B1011" s="29" t="s">
        <v>3902</v>
      </c>
      <c r="C1011" s="29" t="s">
        <v>3903</v>
      </c>
      <c r="D1011" s="29" t="s">
        <v>86</v>
      </c>
      <c r="E1011" s="29" t="s">
        <v>170</v>
      </c>
      <c r="F1011" s="29" t="s">
        <v>59</v>
      </c>
      <c r="G1011" s="29">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29" t="s">
        <v>62</v>
      </c>
      <c r="AH1011" s="29" t="s">
        <v>171</v>
      </c>
      <c r="AI1011" s="29" t="s">
        <v>2449</v>
      </c>
      <c r="AJ1011" s="29" t="s">
        <v>172</v>
      </c>
      <c r="AK1011" s="29" t="s">
        <v>65</v>
      </c>
      <c r="AL1011" s="29" t="s">
        <v>173</v>
      </c>
      <c r="AM1011" s="29" t="s">
        <v>174</v>
      </c>
      <c r="AN1011" s="29">
        <v>96.815510000000003</v>
      </c>
      <c r="AO1011" s="29" t="s">
        <v>68</v>
      </c>
      <c r="AP1011" s="29"/>
      <c r="AQ1011" s="29"/>
      <c r="AR1011" s="29" t="s">
        <v>68</v>
      </c>
      <c r="AS1011" s="29"/>
      <c r="AT1011" s="29"/>
      <c r="AU1011" s="29" t="s">
        <v>250</v>
      </c>
      <c r="AV1011" s="29" t="s">
        <v>251</v>
      </c>
      <c r="AW1011" s="29">
        <v>211.73104000000001</v>
      </c>
      <c r="AX1011" s="29" t="s">
        <v>2450</v>
      </c>
      <c r="AY1011" s="29" t="s">
        <v>2451</v>
      </c>
      <c r="AZ1011" s="3">
        <v>2892</v>
      </c>
      <c r="BA1011" s="29" t="s">
        <v>60</v>
      </c>
      <c r="BB1011" s="29">
        <v>3121</v>
      </c>
      <c r="BC1011" s="29" t="s">
        <v>60</v>
      </c>
      <c r="BD1011" s="29" t="s">
        <v>60</v>
      </c>
      <c r="BE1011" s="29" t="s">
        <v>60</v>
      </c>
      <c r="BF1011" s="31" t="str">
        <f>IFERROR(VLOOKUP(Data_Power_app[[#This Row],[PRO ODER]],'Result'!H:J,3,0),"")</f>
        <v>LAMINATION 5</v>
      </c>
      <c r="BG1011" s="13" t="str">
        <f>IFERROR(VLOOKUP(Data_Power_app[[#This Row],[PRO ODER]]&amp;"LAM",'Real Time'!A:E,4,0),"")</f>
        <v>ML-03</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7">
        <v>1080</v>
      </c>
      <c r="B1012" s="29" t="s">
        <v>3904</v>
      </c>
      <c r="C1012" s="29" t="s">
        <v>3905</v>
      </c>
      <c r="D1012" s="29" t="s">
        <v>86</v>
      </c>
      <c r="E1012" s="29" t="s">
        <v>170</v>
      </c>
      <c r="F1012" s="29" t="s">
        <v>59</v>
      </c>
      <c r="G1012" s="29">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29" t="s">
        <v>1106</v>
      </c>
      <c r="AH1012" s="29" t="s">
        <v>171</v>
      </c>
      <c r="AI1012" s="29" t="s">
        <v>557</v>
      </c>
      <c r="AJ1012" s="29" t="s">
        <v>172</v>
      </c>
      <c r="AK1012" s="29" t="s">
        <v>65</v>
      </c>
      <c r="AL1012" s="29" t="s">
        <v>173</v>
      </c>
      <c r="AM1012" s="29" t="s">
        <v>174</v>
      </c>
      <c r="AN1012" s="29">
        <v>45.133789999999998</v>
      </c>
      <c r="AO1012" s="29" t="s">
        <v>68</v>
      </c>
      <c r="AP1012" s="29"/>
      <c r="AQ1012" s="29"/>
      <c r="AR1012" s="29" t="s">
        <v>68</v>
      </c>
      <c r="AS1012" s="29"/>
      <c r="AT1012" s="29"/>
      <c r="AU1012" s="29" t="s">
        <v>250</v>
      </c>
      <c r="AV1012" s="29" t="s">
        <v>251</v>
      </c>
      <c r="AW1012" s="29">
        <v>98.705579999999998</v>
      </c>
      <c r="AX1012" s="29" t="s">
        <v>11570</v>
      </c>
      <c r="AY1012" s="29" t="s">
        <v>11571</v>
      </c>
      <c r="AZ1012" s="3">
        <v>1275</v>
      </c>
      <c r="BA1012" s="29" t="s">
        <v>60</v>
      </c>
      <c r="BB1012" s="29">
        <v>1447</v>
      </c>
      <c r="BC1012" s="29" t="s">
        <v>60</v>
      </c>
      <c r="BD1012" s="29" t="s">
        <v>60</v>
      </c>
      <c r="BE1012" s="29" t="s">
        <v>60</v>
      </c>
      <c r="BF1012" s="31" t="str">
        <f>IFERROR(VLOOKUP(Data_Power_app[[#This Row],[PRO ODER]],'Result'!H:J,3,0),"")</f>
        <v>LAMINATION 5</v>
      </c>
      <c r="BG1012" s="13" t="str">
        <f>IFERROR(VLOOKUP(Data_Power_app[[#This Row],[PRO ODER]]&amp;"LAM",'Real Time'!A:E,4,0),"")</f>
        <v>ML-03</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7">
        <v>1081</v>
      </c>
      <c r="B1013" s="29" t="s">
        <v>8083</v>
      </c>
      <c r="C1013" s="29" t="s">
        <v>7695</v>
      </c>
      <c r="D1013" s="29" t="s">
        <v>86</v>
      </c>
      <c r="E1013" s="29" t="s">
        <v>150</v>
      </c>
      <c r="F1013" s="29" t="s">
        <v>72</v>
      </c>
      <c r="G1013" s="29">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29" t="s">
        <v>151</v>
      </c>
      <c r="AH1013" s="29" t="s">
        <v>240</v>
      </c>
      <c r="AI1013" s="29" t="s">
        <v>8084</v>
      </c>
      <c r="AJ1013" s="29" t="s">
        <v>74</v>
      </c>
      <c r="AK1013" s="29" t="s">
        <v>65</v>
      </c>
      <c r="AL1013" s="29" t="s">
        <v>248</v>
      </c>
      <c r="AM1013" s="29" t="s">
        <v>249</v>
      </c>
      <c r="AN1013" s="29">
        <v>106.7492</v>
      </c>
      <c r="AO1013" s="29" t="s">
        <v>68</v>
      </c>
      <c r="AP1013" s="29"/>
      <c r="AQ1013" s="29"/>
      <c r="AR1013" s="29" t="s">
        <v>68</v>
      </c>
      <c r="AS1013" s="29"/>
      <c r="AT1013" s="29"/>
      <c r="AU1013" s="29" t="s">
        <v>314</v>
      </c>
      <c r="AV1013" s="29" t="s">
        <v>315</v>
      </c>
      <c r="AW1013" s="29">
        <v>233.41002</v>
      </c>
      <c r="AX1013" s="29" t="s">
        <v>8085</v>
      </c>
      <c r="AY1013" s="29" t="s">
        <v>8086</v>
      </c>
      <c r="AZ1013" s="3">
        <v>5483</v>
      </c>
      <c r="BA1013" s="29" t="s">
        <v>213</v>
      </c>
      <c r="BB1013" s="29">
        <v>5483</v>
      </c>
      <c r="BC1013" s="29" t="s">
        <v>60</v>
      </c>
      <c r="BD1013" s="29" t="s">
        <v>60</v>
      </c>
      <c r="BE1013" s="29" t="s">
        <v>241</v>
      </c>
      <c r="BF1013" s="31" t="str">
        <f>IFERROR(VLOOKUP(Data_Power_app[[#This Row],[PRO ODER]],'Result'!H:J,3,0),"")</f>
        <v>LAMINATION 3</v>
      </c>
      <c r="BG1013" s="13" t="str">
        <f>IFERROR(VLOOKUP(Data_Power_app[[#This Row],[PRO ODER]]&amp;"LAM",'Real Time'!A:E,4,0),"")</f>
        <v>ML-03</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7">
        <v>1082</v>
      </c>
      <c r="B1014" s="29" t="s">
        <v>2498</v>
      </c>
      <c r="C1014" s="29" t="s">
        <v>2393</v>
      </c>
      <c r="D1014" s="29" t="s">
        <v>272</v>
      </c>
      <c r="E1014" s="29" t="s">
        <v>273</v>
      </c>
      <c r="F1014" s="29" t="s">
        <v>59</v>
      </c>
      <c r="G1014" s="29">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29" t="s">
        <v>1106</v>
      </c>
      <c r="AH1014" s="29" t="s">
        <v>274</v>
      </c>
      <c r="AI1014" s="29" t="s">
        <v>1477</v>
      </c>
      <c r="AJ1014" s="29" t="s">
        <v>275</v>
      </c>
      <c r="AK1014" s="29" t="s">
        <v>65</v>
      </c>
      <c r="AL1014" s="29" t="s">
        <v>348</v>
      </c>
      <c r="AM1014" s="29" t="s">
        <v>349</v>
      </c>
      <c r="AN1014" s="29">
        <v>13.998340000000001</v>
      </c>
      <c r="AO1014" s="29" t="s">
        <v>68</v>
      </c>
      <c r="AP1014" s="29"/>
      <c r="AQ1014" s="29"/>
      <c r="AR1014" s="29" t="s">
        <v>68</v>
      </c>
      <c r="AS1014" s="29"/>
      <c r="AT1014" s="29"/>
      <c r="AU1014" s="29" t="s">
        <v>350</v>
      </c>
      <c r="AV1014" s="29" t="s">
        <v>351</v>
      </c>
      <c r="AW1014" s="29">
        <v>61.216470000000001</v>
      </c>
      <c r="AX1014" s="29" t="s">
        <v>855</v>
      </c>
      <c r="AY1014" s="29" t="s">
        <v>353</v>
      </c>
      <c r="AZ1014" s="3">
        <v>882</v>
      </c>
      <c r="BA1014" s="29" t="s">
        <v>60</v>
      </c>
      <c r="BB1014" s="29">
        <v>882</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1083</v>
      </c>
      <c r="B1015" s="29" t="s">
        <v>1841</v>
      </c>
      <c r="C1015" s="29" t="s">
        <v>1842</v>
      </c>
      <c r="D1015" s="29" t="s">
        <v>272</v>
      </c>
      <c r="E1015" s="29" t="s">
        <v>273</v>
      </c>
      <c r="F1015" s="29" t="s">
        <v>59</v>
      </c>
      <c r="G1015" s="29">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29" t="s">
        <v>1106</v>
      </c>
      <c r="AH1015" s="29" t="s">
        <v>274</v>
      </c>
      <c r="AI1015" s="29" t="s">
        <v>1477</v>
      </c>
      <c r="AJ1015" s="29" t="s">
        <v>275</v>
      </c>
      <c r="AK1015" s="29" t="s">
        <v>65</v>
      </c>
      <c r="AL1015" s="29" t="s">
        <v>348</v>
      </c>
      <c r="AM1015" s="29" t="s">
        <v>349</v>
      </c>
      <c r="AN1015" s="29">
        <v>8.2591400000000004</v>
      </c>
      <c r="AO1015" s="29" t="s">
        <v>68</v>
      </c>
      <c r="AP1015" s="29"/>
      <c r="AQ1015" s="29"/>
      <c r="AR1015" s="29" t="s">
        <v>68</v>
      </c>
      <c r="AS1015" s="29"/>
      <c r="AT1015" s="29"/>
      <c r="AU1015" s="29" t="s">
        <v>350</v>
      </c>
      <c r="AV1015" s="29" t="s">
        <v>351</v>
      </c>
      <c r="AW1015" s="29">
        <v>36.118049999999997</v>
      </c>
      <c r="AX1015" s="29" t="s">
        <v>855</v>
      </c>
      <c r="AY1015" s="29" t="s">
        <v>353</v>
      </c>
      <c r="AZ1015" s="3">
        <v>524</v>
      </c>
      <c r="BA1015" s="29" t="s">
        <v>60</v>
      </c>
      <c r="BB1015" s="29">
        <v>524</v>
      </c>
      <c r="BC1015" s="29" t="s">
        <v>60</v>
      </c>
      <c r="BD1015" s="29" t="s">
        <v>60</v>
      </c>
      <c r="BE1015" s="29" t="s">
        <v>60</v>
      </c>
      <c r="BF1015" s="31" t="str">
        <f>IFERROR(VLOOKUP(Data_Power_app[[#This Row],[PRO ODER]],'Result'!H:J,3,0),"")</f>
        <v/>
      </c>
      <c r="BG1015" s="13" t="str">
        <f>IFERROR(VLOOKUP(Data_Power_app[[#This Row],[PRO ODER]]&amp;"LAM",'Real Time'!A:E,4,0),"")</f>
        <v>ML-07</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1084</v>
      </c>
      <c r="B1016" s="29" t="s">
        <v>1848</v>
      </c>
      <c r="C1016" s="29" t="s">
        <v>1849</v>
      </c>
      <c r="D1016" s="29" t="s">
        <v>272</v>
      </c>
      <c r="E1016" s="29" t="s">
        <v>273</v>
      </c>
      <c r="F1016" s="29" t="s">
        <v>59</v>
      </c>
      <c r="G1016" s="29">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29" t="s">
        <v>1106</v>
      </c>
      <c r="AH1016" s="29" t="s">
        <v>274</v>
      </c>
      <c r="AI1016" s="29" t="s">
        <v>473</v>
      </c>
      <c r="AJ1016" s="29" t="s">
        <v>275</v>
      </c>
      <c r="AK1016" s="29" t="s">
        <v>65</v>
      </c>
      <c r="AL1016" s="29" t="s">
        <v>276</v>
      </c>
      <c r="AM1016" s="29" t="s">
        <v>277</v>
      </c>
      <c r="AN1016" s="29">
        <v>8.9080999999999992</v>
      </c>
      <c r="AO1016" s="29" t="s">
        <v>68</v>
      </c>
      <c r="AP1016" s="29"/>
      <c r="AQ1016" s="29"/>
      <c r="AR1016" s="29" t="s">
        <v>68</v>
      </c>
      <c r="AS1016" s="29"/>
      <c r="AT1016" s="29"/>
      <c r="AU1016" s="29" t="s">
        <v>345</v>
      </c>
      <c r="AV1016" s="29" t="s">
        <v>346</v>
      </c>
      <c r="AW1016" s="29">
        <v>33.120049999999999</v>
      </c>
      <c r="AX1016" s="29" t="s">
        <v>474</v>
      </c>
      <c r="AY1016" s="29" t="s">
        <v>475</v>
      </c>
      <c r="AZ1016" s="3">
        <v>442</v>
      </c>
      <c r="BA1016" s="29" t="s">
        <v>60</v>
      </c>
      <c r="BB1016" s="29">
        <v>442</v>
      </c>
      <c r="BC1016" s="29" t="s">
        <v>60</v>
      </c>
      <c r="BD1016" s="29" t="s">
        <v>60</v>
      </c>
      <c r="BE1016" s="29" t="s">
        <v>60</v>
      </c>
      <c r="BF1016" s="31" t="str">
        <f>IFERROR(VLOOKUP(Data_Power_app[[#This Row],[PRO ODER]],'Result'!H:J,3,0),"")</f>
        <v/>
      </c>
      <c r="BG1016" s="13"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1085</v>
      </c>
      <c r="B1017" s="29" t="s">
        <v>2980</v>
      </c>
      <c r="C1017" s="29" t="s">
        <v>2981</v>
      </c>
      <c r="D1017" s="29" t="s">
        <v>272</v>
      </c>
      <c r="E1017" s="29" t="s">
        <v>273</v>
      </c>
      <c r="F1017" s="29" t="s">
        <v>59</v>
      </c>
      <c r="G1017" s="29">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29" t="s">
        <v>1106</v>
      </c>
      <c r="AH1017" s="29" t="s">
        <v>274</v>
      </c>
      <c r="AI1017" s="29" t="s">
        <v>2982</v>
      </c>
      <c r="AJ1017" s="29" t="s">
        <v>275</v>
      </c>
      <c r="AK1017" s="29" t="s">
        <v>65</v>
      </c>
      <c r="AL1017" s="29" t="s">
        <v>276</v>
      </c>
      <c r="AM1017" s="29" t="s">
        <v>277</v>
      </c>
      <c r="AN1017" s="29">
        <v>18.822839999999999</v>
      </c>
      <c r="AO1017" s="29" t="s">
        <v>68</v>
      </c>
      <c r="AP1017" s="29"/>
      <c r="AQ1017" s="29"/>
      <c r="AR1017" s="29" t="s">
        <v>68</v>
      </c>
      <c r="AS1017" s="29"/>
      <c r="AT1017" s="29"/>
      <c r="AU1017" s="29" t="s">
        <v>532</v>
      </c>
      <c r="AV1017" s="29" t="s">
        <v>533</v>
      </c>
      <c r="AW1017" s="29">
        <v>69.982129999999998</v>
      </c>
      <c r="AX1017" s="29" t="s">
        <v>474</v>
      </c>
      <c r="AY1017" s="29" t="s">
        <v>475</v>
      </c>
      <c r="AZ1017" s="3">
        <v>944</v>
      </c>
      <c r="BA1017" s="29" t="s">
        <v>60</v>
      </c>
      <c r="BB1017" s="29">
        <v>944</v>
      </c>
      <c r="BC1017" s="29" t="s">
        <v>60</v>
      </c>
      <c r="BD1017" s="29" t="s">
        <v>60</v>
      </c>
      <c r="BE1017" s="29" t="s">
        <v>60</v>
      </c>
      <c r="BF1017" s="31" t="str">
        <f>IFERROR(VLOOKUP(Data_Power_app[[#This Row],[PRO ODER]],'Result'!H:J,3,0),"")</f>
        <v>LAMINATION 5</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7">
        <v>1086</v>
      </c>
      <c r="B1018" s="29" t="s">
        <v>2983</v>
      </c>
      <c r="C1018" s="29" t="s">
        <v>2984</v>
      </c>
      <c r="D1018" s="29" t="s">
        <v>95</v>
      </c>
      <c r="E1018" s="29" t="s">
        <v>298</v>
      </c>
      <c r="F1018" s="29" t="s">
        <v>59</v>
      </c>
      <c r="G1018" s="29">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29" t="s">
        <v>1106</v>
      </c>
      <c r="AH1018" s="29" t="s">
        <v>455</v>
      </c>
      <c r="AI1018" s="29" t="s">
        <v>2985</v>
      </c>
      <c r="AJ1018" s="29" t="s">
        <v>457</v>
      </c>
      <c r="AK1018" s="29" t="s">
        <v>100</v>
      </c>
      <c r="AL1018" s="29" t="s">
        <v>458</v>
      </c>
      <c r="AM1018" s="29" t="s">
        <v>459</v>
      </c>
      <c r="AN1018" s="29">
        <v>6.4965099999999998</v>
      </c>
      <c r="AO1018" s="29" t="s">
        <v>68</v>
      </c>
      <c r="AP1018" s="29"/>
      <c r="AQ1018" s="29"/>
      <c r="AR1018" s="29" t="s">
        <v>68</v>
      </c>
      <c r="AS1018" s="29"/>
      <c r="AT1018" s="29"/>
      <c r="AU1018" s="29" t="s">
        <v>301</v>
      </c>
      <c r="AV1018" s="29" t="s">
        <v>302</v>
      </c>
      <c r="AW1018" s="29">
        <v>28.418959999999998</v>
      </c>
      <c r="AX1018" s="29" t="s">
        <v>2986</v>
      </c>
      <c r="AY1018" s="29" t="s">
        <v>2987</v>
      </c>
      <c r="AZ1018" s="3">
        <v>300</v>
      </c>
      <c r="BA1018" s="29" t="s">
        <v>60</v>
      </c>
      <c r="BB1018" s="29">
        <v>300</v>
      </c>
      <c r="BC1018" s="29" t="s">
        <v>60</v>
      </c>
      <c r="BD1018" s="29" t="s">
        <v>60</v>
      </c>
      <c r="BE1018" s="29" t="s">
        <v>60</v>
      </c>
      <c r="BF1018" s="31" t="str">
        <f>IFERROR(VLOOKUP(Data_Power_app[[#This Row],[PRO ODER]],'Result'!H:J,3,0),"")</f>
        <v>LAMINATION 5</v>
      </c>
      <c r="BG1018" s="13"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7">
        <v>1087</v>
      </c>
      <c r="B1019" s="29" t="s">
        <v>2988</v>
      </c>
      <c r="C1019" s="29" t="s">
        <v>2989</v>
      </c>
      <c r="D1019" s="29" t="s">
        <v>95</v>
      </c>
      <c r="E1019" s="29" t="s">
        <v>298</v>
      </c>
      <c r="F1019" s="29" t="s">
        <v>59</v>
      </c>
      <c r="G1019" s="29">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29" t="s">
        <v>1106</v>
      </c>
      <c r="AH1019" s="29" t="s">
        <v>455</v>
      </c>
      <c r="AI1019" s="29" t="s">
        <v>2985</v>
      </c>
      <c r="AJ1019" s="29" t="s">
        <v>457</v>
      </c>
      <c r="AK1019" s="29" t="s">
        <v>100</v>
      </c>
      <c r="AL1019" s="29" t="s">
        <v>458</v>
      </c>
      <c r="AM1019" s="29" t="s">
        <v>459</v>
      </c>
      <c r="AN1019" s="29">
        <v>19.303699999999999</v>
      </c>
      <c r="AO1019" s="29" t="s">
        <v>68</v>
      </c>
      <c r="AP1019" s="29"/>
      <c r="AQ1019" s="29"/>
      <c r="AR1019" s="29" t="s">
        <v>68</v>
      </c>
      <c r="AS1019" s="29"/>
      <c r="AT1019" s="29"/>
      <c r="AU1019" s="29" t="s">
        <v>301</v>
      </c>
      <c r="AV1019" s="29" t="s">
        <v>302</v>
      </c>
      <c r="AW1019" s="29">
        <v>84.437529999999995</v>
      </c>
      <c r="AX1019" s="29" t="s">
        <v>2986</v>
      </c>
      <c r="AY1019" s="29" t="s">
        <v>2987</v>
      </c>
      <c r="AZ1019" s="3">
        <v>900</v>
      </c>
      <c r="BA1019" s="29" t="s">
        <v>60</v>
      </c>
      <c r="BB1019" s="29">
        <v>900</v>
      </c>
      <c r="BC1019" s="29" t="s">
        <v>60</v>
      </c>
      <c r="BD1019" s="29" t="s">
        <v>60</v>
      </c>
      <c r="BE1019" s="29" t="s">
        <v>60</v>
      </c>
      <c r="BF1019" s="31" t="str">
        <f>IFERROR(VLOOKUP(Data_Power_app[[#This Row],[PRO ODER]],'Result'!H:J,3,0),"")</f>
        <v>LAMINATION 5</v>
      </c>
      <c r="BG1019" s="13"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7">
        <v>1088</v>
      </c>
      <c r="B1020" s="29" t="s">
        <v>1628</v>
      </c>
      <c r="C1020" s="29" t="s">
        <v>1629</v>
      </c>
      <c r="D1020" s="29" t="s">
        <v>95</v>
      </c>
      <c r="E1020" s="29" t="s">
        <v>1125</v>
      </c>
      <c r="F1020" s="29" t="s">
        <v>59</v>
      </c>
      <c r="G1020" s="29">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c r="Y1020" s="4" t="s">
        <v>60</v>
      </c>
      <c r="Z1020" s="4">
        <v>45819</v>
      </c>
      <c r="AA1020" s="4"/>
      <c r="AB1020" s="4" t="s">
        <v>60</v>
      </c>
      <c r="AC1020" s="4">
        <v>45820</v>
      </c>
      <c r="AD1020" s="4">
        <v>45821</v>
      </c>
      <c r="AE1020" s="4">
        <v>45824</v>
      </c>
      <c r="AF1020" s="4"/>
      <c r="AG1020" s="29" t="s">
        <v>312</v>
      </c>
      <c r="AH1020" s="29" t="s">
        <v>654</v>
      </c>
      <c r="AI1020" s="29" t="s">
        <v>1630</v>
      </c>
      <c r="AJ1020" s="29" t="s">
        <v>655</v>
      </c>
      <c r="AK1020" s="29" t="s">
        <v>100</v>
      </c>
      <c r="AL1020" s="29" t="s">
        <v>656</v>
      </c>
      <c r="AM1020" s="29" t="s">
        <v>657</v>
      </c>
      <c r="AN1020" s="29">
        <v>67.351569999999995</v>
      </c>
      <c r="AO1020" s="29" t="s">
        <v>68</v>
      </c>
      <c r="AP1020" s="29"/>
      <c r="AQ1020" s="29"/>
      <c r="AR1020" s="29" t="s">
        <v>68</v>
      </c>
      <c r="AS1020" s="29"/>
      <c r="AT1020" s="29"/>
      <c r="AU1020" s="29" t="s">
        <v>460</v>
      </c>
      <c r="AV1020" s="29" t="s">
        <v>461</v>
      </c>
      <c r="AW1020" s="29">
        <v>125.20797</v>
      </c>
      <c r="AX1020" s="29" t="s">
        <v>607</v>
      </c>
      <c r="AY1020" s="29" t="s">
        <v>608</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ML-06</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1089</v>
      </c>
      <c r="B1021" s="29" t="s">
        <v>1631</v>
      </c>
      <c r="C1021" s="29" t="s">
        <v>1632</v>
      </c>
      <c r="D1021" s="29" t="s">
        <v>95</v>
      </c>
      <c r="E1021" s="29" t="s">
        <v>1125</v>
      </c>
      <c r="F1021" s="29" t="s">
        <v>59</v>
      </c>
      <c r="G1021" s="29">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c r="Y1021" s="4" t="s">
        <v>60</v>
      </c>
      <c r="Z1021" s="4">
        <v>45819</v>
      </c>
      <c r="AA1021" s="4"/>
      <c r="AB1021" s="4" t="s">
        <v>60</v>
      </c>
      <c r="AC1021" s="4">
        <v>45820</v>
      </c>
      <c r="AD1021" s="4">
        <v>45821</v>
      </c>
      <c r="AE1021" s="4">
        <v>45824</v>
      </c>
      <c r="AF1021" s="4"/>
      <c r="AG1021" s="29" t="s">
        <v>312</v>
      </c>
      <c r="AH1021" s="29" t="s">
        <v>654</v>
      </c>
      <c r="AI1021" s="29" t="s">
        <v>1630</v>
      </c>
      <c r="AJ1021" s="29" t="s">
        <v>655</v>
      </c>
      <c r="AK1021" s="29" t="s">
        <v>100</v>
      </c>
      <c r="AL1021" s="29" t="s">
        <v>656</v>
      </c>
      <c r="AM1021" s="29" t="s">
        <v>657</v>
      </c>
      <c r="AN1021" s="29">
        <v>67.415580000000006</v>
      </c>
      <c r="AO1021" s="29" t="s">
        <v>68</v>
      </c>
      <c r="AP1021" s="29"/>
      <c r="AQ1021" s="29"/>
      <c r="AR1021" s="29" t="s">
        <v>68</v>
      </c>
      <c r="AS1021" s="29"/>
      <c r="AT1021" s="29"/>
      <c r="AU1021" s="29" t="s">
        <v>460</v>
      </c>
      <c r="AV1021" s="29" t="s">
        <v>461</v>
      </c>
      <c r="AW1021" s="29">
        <v>125.32658000000001</v>
      </c>
      <c r="AX1021" s="29" t="s">
        <v>607</v>
      </c>
      <c r="AY1021" s="29" t="s">
        <v>608</v>
      </c>
      <c r="AZ1021" s="3">
        <v>1468</v>
      </c>
      <c r="BA1021" s="29" t="s">
        <v>60</v>
      </c>
      <c r="BB1021" s="29">
        <v>1468</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1090</v>
      </c>
      <c r="B1022" s="29" t="s">
        <v>1633</v>
      </c>
      <c r="C1022" s="29" t="s">
        <v>1634</v>
      </c>
      <c r="D1022" s="29" t="s">
        <v>95</v>
      </c>
      <c r="E1022" s="29" t="s">
        <v>1125</v>
      </c>
      <c r="F1022" s="29" t="s">
        <v>59</v>
      </c>
      <c r="G1022" s="29">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c r="Y1022" s="4" t="s">
        <v>60</v>
      </c>
      <c r="Z1022" s="4">
        <v>45819</v>
      </c>
      <c r="AA1022" s="4"/>
      <c r="AB1022" s="4" t="s">
        <v>60</v>
      </c>
      <c r="AC1022" s="4">
        <v>45820</v>
      </c>
      <c r="AD1022" s="4">
        <v>45821</v>
      </c>
      <c r="AE1022" s="4">
        <v>45824</v>
      </c>
      <c r="AF1022" s="4"/>
      <c r="AG1022" s="29" t="s">
        <v>312</v>
      </c>
      <c r="AH1022" s="29" t="s">
        <v>654</v>
      </c>
      <c r="AI1022" s="29" t="s">
        <v>1635</v>
      </c>
      <c r="AJ1022" s="29" t="s">
        <v>655</v>
      </c>
      <c r="AK1022" s="29" t="s">
        <v>100</v>
      </c>
      <c r="AL1022" s="29" t="s">
        <v>656</v>
      </c>
      <c r="AM1022" s="29" t="s">
        <v>657</v>
      </c>
      <c r="AN1022" s="29">
        <v>41.339619999999996</v>
      </c>
      <c r="AO1022" s="29" t="s">
        <v>68</v>
      </c>
      <c r="AP1022" s="29"/>
      <c r="AQ1022" s="29"/>
      <c r="AR1022" s="29" t="s">
        <v>68</v>
      </c>
      <c r="AS1022" s="29"/>
      <c r="AT1022" s="29"/>
      <c r="AU1022" s="29" t="s">
        <v>460</v>
      </c>
      <c r="AV1022" s="29" t="s">
        <v>461</v>
      </c>
      <c r="AW1022" s="29">
        <v>76.85324</v>
      </c>
      <c r="AX1022" s="29" t="s">
        <v>788</v>
      </c>
      <c r="AY1022" s="29" t="s">
        <v>789</v>
      </c>
      <c r="AZ1022" s="3">
        <v>904</v>
      </c>
      <c r="BA1022" s="29" t="s">
        <v>60</v>
      </c>
      <c r="BB1022" s="29">
        <v>904</v>
      </c>
      <c r="BC1022" s="29" t="s">
        <v>60</v>
      </c>
      <c r="BD1022" s="29" t="s">
        <v>60</v>
      </c>
      <c r="BE1022" s="29" t="s">
        <v>60</v>
      </c>
      <c r="BF1022" s="31" t="str">
        <f>IFERROR(VLOOKUP(Data_Power_app[[#This Row],[PRO ODER]],'Result'!H:J,3,0),"")</f>
        <v/>
      </c>
      <c r="BG1022" s="13" t="str">
        <f>IFERROR(VLOOKUP(Data_Power_app[[#This Row],[PRO ODER]]&amp;"LAM",'Real Time'!A:E,4,0),"")</f>
        <v>ML-06</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1091</v>
      </c>
      <c r="B1023" s="29" t="s">
        <v>2683</v>
      </c>
      <c r="C1023" s="29" t="s">
        <v>2684</v>
      </c>
      <c r="D1023" s="29" t="s">
        <v>95</v>
      </c>
      <c r="E1023" s="29" t="s">
        <v>1125</v>
      </c>
      <c r="F1023" s="29" t="s">
        <v>59</v>
      </c>
      <c r="G1023" s="29">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29" t="s">
        <v>1106</v>
      </c>
      <c r="AH1023" s="29" t="s">
        <v>654</v>
      </c>
      <c r="AI1023" s="29" t="s">
        <v>2685</v>
      </c>
      <c r="AJ1023" s="29" t="s">
        <v>655</v>
      </c>
      <c r="AK1023" s="29" t="s">
        <v>100</v>
      </c>
      <c r="AL1023" s="29" t="s">
        <v>656</v>
      </c>
      <c r="AM1023" s="29" t="s">
        <v>657</v>
      </c>
      <c r="AN1023" s="29">
        <v>17.624120000000001</v>
      </c>
      <c r="AO1023" s="29" t="s">
        <v>68</v>
      </c>
      <c r="AP1023" s="29"/>
      <c r="AQ1023" s="29"/>
      <c r="AR1023" s="29" t="s">
        <v>68</v>
      </c>
      <c r="AS1023" s="29"/>
      <c r="AT1023" s="29"/>
      <c r="AU1023" s="29" t="s">
        <v>682</v>
      </c>
      <c r="AV1023" s="29" t="s">
        <v>683</v>
      </c>
      <c r="AW1023" s="29">
        <v>32.763669999999998</v>
      </c>
      <c r="AX1023" s="29" t="s">
        <v>2686</v>
      </c>
      <c r="AY1023" s="29" t="s">
        <v>2687</v>
      </c>
      <c r="AZ1023" s="3">
        <v>384</v>
      </c>
      <c r="BA1023" s="29" t="s">
        <v>60</v>
      </c>
      <c r="BB1023" s="29">
        <v>384</v>
      </c>
      <c r="BC1023" s="29" t="s">
        <v>60</v>
      </c>
      <c r="BD1023" s="29" t="s">
        <v>60</v>
      </c>
      <c r="BE1023" s="29" t="s">
        <v>60</v>
      </c>
      <c r="BF1023" s="31" t="str">
        <f>IFERROR(VLOOKUP(Data_Power_app[[#This Row],[PRO ODER]],'Result'!H:J,3,0),"")</f>
        <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7">
        <v>1092</v>
      </c>
      <c r="B1024" s="29" t="s">
        <v>1636</v>
      </c>
      <c r="C1024" s="29" t="s">
        <v>1637</v>
      </c>
      <c r="D1024" s="29" t="s">
        <v>95</v>
      </c>
      <c r="E1024" s="29" t="s">
        <v>1125</v>
      </c>
      <c r="F1024" s="29" t="s">
        <v>59</v>
      </c>
      <c r="G1024" s="29">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c r="Y1024" s="4" t="s">
        <v>60</v>
      </c>
      <c r="Z1024" s="4">
        <v>45819</v>
      </c>
      <c r="AA1024" s="4"/>
      <c r="AB1024" s="4" t="s">
        <v>60</v>
      </c>
      <c r="AC1024" s="4">
        <v>45820</v>
      </c>
      <c r="AD1024" s="4">
        <v>45821</v>
      </c>
      <c r="AE1024" s="4">
        <v>45824</v>
      </c>
      <c r="AF1024" s="4"/>
      <c r="AG1024" s="29" t="s">
        <v>312</v>
      </c>
      <c r="AH1024" s="29" t="s">
        <v>654</v>
      </c>
      <c r="AI1024" s="29" t="s">
        <v>1630</v>
      </c>
      <c r="AJ1024" s="29" t="s">
        <v>655</v>
      </c>
      <c r="AK1024" s="29" t="s">
        <v>100</v>
      </c>
      <c r="AL1024" s="29" t="s">
        <v>656</v>
      </c>
      <c r="AM1024" s="29" t="s">
        <v>657</v>
      </c>
      <c r="AN1024" s="29">
        <v>55.735700000000001</v>
      </c>
      <c r="AO1024" s="29" t="s">
        <v>68</v>
      </c>
      <c r="AP1024" s="29"/>
      <c r="AQ1024" s="29"/>
      <c r="AR1024" s="29" t="s">
        <v>68</v>
      </c>
      <c r="AS1024" s="29"/>
      <c r="AT1024" s="29"/>
      <c r="AU1024" s="29" t="s">
        <v>460</v>
      </c>
      <c r="AV1024" s="29" t="s">
        <v>461</v>
      </c>
      <c r="AW1024" s="29">
        <v>103.61502</v>
      </c>
      <c r="AX1024" s="29" t="s">
        <v>607</v>
      </c>
      <c r="AY1024" s="29" t="s">
        <v>608</v>
      </c>
      <c r="AZ1024" s="3">
        <v>1204</v>
      </c>
      <c r="BA1024" s="29" t="s">
        <v>60</v>
      </c>
      <c r="BB1024" s="29">
        <v>1204</v>
      </c>
      <c r="BC1024" s="29" t="s">
        <v>60</v>
      </c>
      <c r="BD1024" s="29" t="s">
        <v>60</v>
      </c>
      <c r="BE1024" s="29" t="s">
        <v>60</v>
      </c>
      <c r="BF1024" s="31" t="str">
        <f>IFERROR(VLOOKUP(Data_Power_app[[#This Row],[PRO ODER]],'Result'!H:J,3,0),"")</f>
        <v/>
      </c>
      <c r="BG1024" s="13" t="str">
        <f>IFERROR(VLOOKUP(Data_Power_app[[#This Row],[PRO ODER]]&amp;"LAM",'Real Time'!A:E,4,0),"")</f>
        <v>ML-06</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1093</v>
      </c>
      <c r="B1025" s="29" t="s">
        <v>1638</v>
      </c>
      <c r="C1025" s="29" t="s">
        <v>1639</v>
      </c>
      <c r="D1025" s="29" t="s">
        <v>95</v>
      </c>
      <c r="E1025" s="29" t="s">
        <v>1125</v>
      </c>
      <c r="F1025" s="29" t="s">
        <v>59</v>
      </c>
      <c r="G1025" s="29">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c r="Y1025" s="4" t="s">
        <v>60</v>
      </c>
      <c r="Z1025" s="4">
        <v>45819</v>
      </c>
      <c r="AA1025" s="4"/>
      <c r="AB1025" s="4" t="s">
        <v>60</v>
      </c>
      <c r="AC1025" s="4">
        <v>45820</v>
      </c>
      <c r="AD1025" s="4">
        <v>45821</v>
      </c>
      <c r="AE1025" s="4">
        <v>45824</v>
      </c>
      <c r="AF1025" s="4"/>
      <c r="AG1025" s="29" t="s">
        <v>312</v>
      </c>
      <c r="AH1025" s="29" t="s">
        <v>654</v>
      </c>
      <c r="AI1025" s="29" t="s">
        <v>1640</v>
      </c>
      <c r="AJ1025" s="29" t="s">
        <v>655</v>
      </c>
      <c r="AK1025" s="29" t="s">
        <v>100</v>
      </c>
      <c r="AL1025" s="29" t="s">
        <v>656</v>
      </c>
      <c r="AM1025" s="29" t="s">
        <v>657</v>
      </c>
      <c r="AN1025" s="29">
        <v>27.179880000000001</v>
      </c>
      <c r="AO1025" s="29" t="s">
        <v>68</v>
      </c>
      <c r="AP1025" s="29"/>
      <c r="AQ1025" s="29"/>
      <c r="AR1025" s="29" t="s">
        <v>68</v>
      </c>
      <c r="AS1025" s="29"/>
      <c r="AT1025" s="29"/>
      <c r="AU1025" s="29" t="s">
        <v>460</v>
      </c>
      <c r="AV1025" s="29" t="s">
        <v>461</v>
      </c>
      <c r="AW1025" s="29">
        <v>50.527819999999998</v>
      </c>
      <c r="AX1025" s="29" t="s">
        <v>792</v>
      </c>
      <c r="AY1025" s="29" t="s">
        <v>793</v>
      </c>
      <c r="AZ1025" s="3">
        <v>592</v>
      </c>
      <c r="BA1025" s="29" t="s">
        <v>60</v>
      </c>
      <c r="BB1025" s="29">
        <v>592</v>
      </c>
      <c r="BC1025" s="29" t="s">
        <v>60</v>
      </c>
      <c r="BD1025" s="29" t="s">
        <v>60</v>
      </c>
      <c r="BE1025" s="29" t="s">
        <v>60</v>
      </c>
      <c r="BF1025" s="31" t="str">
        <f>IFERROR(VLOOKUP(Data_Power_app[[#This Row],[PRO ODER]],'Result'!H:J,3,0),"")</f>
        <v/>
      </c>
      <c r="BG1025" s="13" t="str">
        <f>IFERROR(VLOOKUP(Data_Power_app[[#This Row],[PRO ODER]]&amp;"LAM",'Real Time'!A:E,4,0),"")</f>
        <v>ML-06</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1094</v>
      </c>
      <c r="B1026" s="29" t="s">
        <v>1641</v>
      </c>
      <c r="C1026" s="29" t="s">
        <v>1642</v>
      </c>
      <c r="D1026" s="29" t="s">
        <v>95</v>
      </c>
      <c r="E1026" s="29" t="s">
        <v>1125</v>
      </c>
      <c r="F1026" s="29" t="s">
        <v>59</v>
      </c>
      <c r="G1026" s="29">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29" t="s">
        <v>1106</v>
      </c>
      <c r="AH1026" s="29" t="s">
        <v>654</v>
      </c>
      <c r="AI1026" s="29" t="s">
        <v>1643</v>
      </c>
      <c r="AJ1026" s="29" t="s">
        <v>655</v>
      </c>
      <c r="AK1026" s="29" t="s">
        <v>65</v>
      </c>
      <c r="AL1026" s="29" t="s">
        <v>656</v>
      </c>
      <c r="AM1026" s="29" t="s">
        <v>657</v>
      </c>
      <c r="AN1026" s="29">
        <v>93.242289999999997</v>
      </c>
      <c r="AO1026" s="29" t="s">
        <v>68</v>
      </c>
      <c r="AP1026" s="29"/>
      <c r="AQ1026" s="29"/>
      <c r="AR1026" s="29" t="s">
        <v>68</v>
      </c>
      <c r="AS1026" s="29"/>
      <c r="AT1026" s="29"/>
      <c r="AU1026" s="29" t="s">
        <v>460</v>
      </c>
      <c r="AV1026" s="29" t="s">
        <v>461</v>
      </c>
      <c r="AW1026" s="29">
        <v>173.33284</v>
      </c>
      <c r="AX1026" s="29" t="s">
        <v>576</v>
      </c>
      <c r="AY1026" s="29" t="s">
        <v>577</v>
      </c>
      <c r="AZ1026" s="3">
        <v>2404</v>
      </c>
      <c r="BA1026" s="29" t="s">
        <v>60</v>
      </c>
      <c r="BB1026" s="29">
        <v>2404</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1095</v>
      </c>
      <c r="B1027" s="29" t="s">
        <v>2688</v>
      </c>
      <c r="C1027" s="29" t="s">
        <v>2689</v>
      </c>
      <c r="D1027" s="29" t="s">
        <v>95</v>
      </c>
      <c r="E1027" s="29" t="s">
        <v>1125</v>
      </c>
      <c r="F1027" s="29" t="s">
        <v>59</v>
      </c>
      <c r="G1027" s="29">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c r="Y1027" s="4" t="s">
        <v>60</v>
      </c>
      <c r="Z1027" s="4">
        <v>45819</v>
      </c>
      <c r="AA1027" s="4"/>
      <c r="AB1027" s="4" t="s">
        <v>60</v>
      </c>
      <c r="AC1027" s="4">
        <v>45820</v>
      </c>
      <c r="AD1027" s="4">
        <v>45821</v>
      </c>
      <c r="AE1027" s="4">
        <v>45824</v>
      </c>
      <c r="AF1027" s="4"/>
      <c r="AG1027" s="29" t="s">
        <v>312</v>
      </c>
      <c r="AH1027" s="29" t="s">
        <v>654</v>
      </c>
      <c r="AI1027" s="29" t="s">
        <v>2690</v>
      </c>
      <c r="AJ1027" s="29" t="s">
        <v>655</v>
      </c>
      <c r="AK1027" s="29" t="s">
        <v>65</v>
      </c>
      <c r="AL1027" s="29" t="s">
        <v>656</v>
      </c>
      <c r="AM1027" s="29" t="s">
        <v>657</v>
      </c>
      <c r="AN1027" s="29">
        <v>34.147320000000001</v>
      </c>
      <c r="AO1027" s="29" t="s">
        <v>68</v>
      </c>
      <c r="AP1027" s="29"/>
      <c r="AQ1027" s="29"/>
      <c r="AR1027" s="29" t="s">
        <v>68</v>
      </c>
      <c r="AS1027" s="29"/>
      <c r="AT1027" s="29"/>
      <c r="AU1027" s="29" t="s">
        <v>460</v>
      </c>
      <c r="AV1027" s="29" t="s">
        <v>461</v>
      </c>
      <c r="AW1027" s="29">
        <v>63.480069999999998</v>
      </c>
      <c r="AX1027" s="29" t="s">
        <v>2691</v>
      </c>
      <c r="AY1027" s="29" t="s">
        <v>2692</v>
      </c>
      <c r="AZ1027" s="3">
        <v>904</v>
      </c>
      <c r="BA1027" s="29" t="s">
        <v>60</v>
      </c>
      <c r="BB1027" s="29">
        <v>904</v>
      </c>
      <c r="BC1027" s="29" t="s">
        <v>60</v>
      </c>
      <c r="BD1027" s="29" t="s">
        <v>60</v>
      </c>
      <c r="BE1027" s="29" t="s">
        <v>60</v>
      </c>
      <c r="BF1027" s="31" t="str">
        <f>IFERROR(VLOOKUP(Data_Power_app[[#This Row],[PRO ODER]],'Result'!H:J,3,0),"")</f>
        <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7">
        <v>1096</v>
      </c>
      <c r="B1028" s="29" t="s">
        <v>2693</v>
      </c>
      <c r="C1028" s="29" t="s">
        <v>2694</v>
      </c>
      <c r="D1028" s="29" t="s">
        <v>95</v>
      </c>
      <c r="E1028" s="29" t="s">
        <v>1125</v>
      </c>
      <c r="F1028" s="29" t="s">
        <v>59</v>
      </c>
      <c r="G1028" s="29">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c r="Y1028" s="4" t="s">
        <v>60</v>
      </c>
      <c r="Z1028" s="4">
        <v>45819</v>
      </c>
      <c r="AA1028" s="4"/>
      <c r="AB1028" s="4" t="s">
        <v>60</v>
      </c>
      <c r="AC1028" s="4">
        <v>45820</v>
      </c>
      <c r="AD1028" s="4">
        <v>45821</v>
      </c>
      <c r="AE1028" s="4">
        <v>45824</v>
      </c>
      <c r="AF1028" s="4"/>
      <c r="AG1028" s="29" t="s">
        <v>312</v>
      </c>
      <c r="AH1028" s="29" t="s">
        <v>654</v>
      </c>
      <c r="AI1028" s="29" t="s">
        <v>2695</v>
      </c>
      <c r="AJ1028" s="29" t="s">
        <v>655</v>
      </c>
      <c r="AK1028" s="29" t="s">
        <v>65</v>
      </c>
      <c r="AL1028" s="29" t="s">
        <v>656</v>
      </c>
      <c r="AM1028" s="29" t="s">
        <v>657</v>
      </c>
      <c r="AN1028" s="29">
        <v>15.10355</v>
      </c>
      <c r="AO1028" s="29" t="s">
        <v>68</v>
      </c>
      <c r="AP1028" s="29"/>
      <c r="AQ1028" s="29"/>
      <c r="AR1028" s="29" t="s">
        <v>68</v>
      </c>
      <c r="AS1028" s="29"/>
      <c r="AT1028" s="29"/>
      <c r="AU1028" s="29" t="s">
        <v>301</v>
      </c>
      <c r="AV1028" s="29" t="s">
        <v>302</v>
      </c>
      <c r="AW1028" s="29">
        <v>28.076360000000001</v>
      </c>
      <c r="AX1028" s="29" t="s">
        <v>462</v>
      </c>
      <c r="AY1028" s="29" t="s">
        <v>463</v>
      </c>
      <c r="AZ1028" s="3">
        <v>384</v>
      </c>
      <c r="BA1028" s="29" t="s">
        <v>60</v>
      </c>
      <c r="BB1028" s="29">
        <v>384</v>
      </c>
      <c r="BC1028" s="29" t="s">
        <v>60</v>
      </c>
      <c r="BD1028" s="29" t="s">
        <v>60</v>
      </c>
      <c r="BE1028" s="29" t="s">
        <v>60</v>
      </c>
      <c r="BF1028" s="31" t="str">
        <f>IFERROR(VLOOKUP(Data_Power_app[[#This Row],[PRO ODER]],'Result'!H:J,3,0),"")</f>
        <v/>
      </c>
      <c r="BG1028" s="13" t="str">
        <f>IFERROR(VLOOKUP(Data_Power_app[[#This Row],[PRO ODER]]&amp;"LAM",'Real Time'!A:E,4,0),"")</f>
        <v>ML-05</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7">
        <v>1097</v>
      </c>
      <c r="B1029" s="29" t="s">
        <v>2696</v>
      </c>
      <c r="C1029" s="29" t="s">
        <v>2697</v>
      </c>
      <c r="D1029" s="29" t="s">
        <v>95</v>
      </c>
      <c r="E1029" s="29" t="s">
        <v>1125</v>
      </c>
      <c r="F1029" s="29" t="s">
        <v>59</v>
      </c>
      <c r="G1029" s="29">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c r="Y1029" s="4" t="s">
        <v>60</v>
      </c>
      <c r="Z1029" s="4">
        <v>45819</v>
      </c>
      <c r="AA1029" s="4"/>
      <c r="AB1029" s="4" t="s">
        <v>60</v>
      </c>
      <c r="AC1029" s="4">
        <v>45820</v>
      </c>
      <c r="AD1029" s="4">
        <v>45821</v>
      </c>
      <c r="AE1029" s="4">
        <v>45824</v>
      </c>
      <c r="AF1029" s="4"/>
      <c r="AG1029" s="29" t="s">
        <v>312</v>
      </c>
      <c r="AH1029" s="29" t="s">
        <v>654</v>
      </c>
      <c r="AI1029" s="29" t="s">
        <v>2695</v>
      </c>
      <c r="AJ1029" s="29" t="s">
        <v>655</v>
      </c>
      <c r="AK1029" s="29" t="s">
        <v>65</v>
      </c>
      <c r="AL1029" s="29" t="s">
        <v>656</v>
      </c>
      <c r="AM1029" s="29" t="s">
        <v>657</v>
      </c>
      <c r="AN1029" s="29">
        <v>26.160710000000002</v>
      </c>
      <c r="AO1029" s="29" t="s">
        <v>68</v>
      </c>
      <c r="AP1029" s="29"/>
      <c r="AQ1029" s="29"/>
      <c r="AR1029" s="29" t="s">
        <v>68</v>
      </c>
      <c r="AS1029" s="29"/>
      <c r="AT1029" s="29"/>
      <c r="AU1029" s="29" t="s">
        <v>301</v>
      </c>
      <c r="AV1029" s="29" t="s">
        <v>302</v>
      </c>
      <c r="AW1029" s="29">
        <v>48.631349999999998</v>
      </c>
      <c r="AX1029" s="29" t="s">
        <v>462</v>
      </c>
      <c r="AY1029" s="29" t="s">
        <v>463</v>
      </c>
      <c r="AZ1029" s="3">
        <v>676</v>
      </c>
      <c r="BA1029" s="29" t="s">
        <v>60</v>
      </c>
      <c r="BB1029" s="29">
        <v>676</v>
      </c>
      <c r="BC1029" s="29" t="s">
        <v>60</v>
      </c>
      <c r="BD1029" s="29" t="s">
        <v>60</v>
      </c>
      <c r="BE1029" s="29" t="s">
        <v>60</v>
      </c>
      <c r="BF1029" s="31" t="str">
        <f>IFERROR(VLOOKUP(Data_Power_app[[#This Row],[PRO ODER]],'Result'!H:J,3,0),"")</f>
        <v/>
      </c>
      <c r="BG1029" s="13" t="str">
        <f>IFERROR(VLOOKUP(Data_Power_app[[#This Row],[PRO ODER]]&amp;"LAM",'Real Time'!A:E,4,0),"")</f>
        <v>ML-05</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7">
        <v>1098</v>
      </c>
      <c r="B1030" s="29" t="s">
        <v>2698</v>
      </c>
      <c r="C1030" s="29" t="s">
        <v>2699</v>
      </c>
      <c r="D1030" s="29" t="s">
        <v>95</v>
      </c>
      <c r="E1030" s="29" t="s">
        <v>1125</v>
      </c>
      <c r="F1030" s="29" t="s">
        <v>59</v>
      </c>
      <c r="G1030" s="29">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29" t="s">
        <v>1106</v>
      </c>
      <c r="AH1030" s="29" t="s">
        <v>654</v>
      </c>
      <c r="AI1030" s="29" t="s">
        <v>2700</v>
      </c>
      <c r="AJ1030" s="29" t="s">
        <v>655</v>
      </c>
      <c r="AK1030" s="29" t="s">
        <v>65</v>
      </c>
      <c r="AL1030" s="29" t="s">
        <v>656</v>
      </c>
      <c r="AM1030" s="29" t="s">
        <v>657</v>
      </c>
      <c r="AN1030" s="29">
        <v>23.263870000000001</v>
      </c>
      <c r="AO1030" s="29" t="s">
        <v>68</v>
      </c>
      <c r="AP1030" s="29"/>
      <c r="AQ1030" s="29"/>
      <c r="AR1030" s="29" t="s">
        <v>68</v>
      </c>
      <c r="AS1030" s="29"/>
      <c r="AT1030" s="29"/>
      <c r="AU1030" s="29" t="s">
        <v>682</v>
      </c>
      <c r="AV1030" s="29" t="s">
        <v>683</v>
      </c>
      <c r="AW1030" s="29">
        <v>43.246369999999999</v>
      </c>
      <c r="AX1030" s="29" t="s">
        <v>934</v>
      </c>
      <c r="AY1030" s="29" t="s">
        <v>935</v>
      </c>
      <c r="AZ1030" s="3">
        <v>604</v>
      </c>
      <c r="BA1030" s="29" t="s">
        <v>60</v>
      </c>
      <c r="BB1030" s="29">
        <v>604</v>
      </c>
      <c r="BC1030" s="29" t="s">
        <v>60</v>
      </c>
      <c r="BD1030" s="29" t="s">
        <v>60</v>
      </c>
      <c r="BE1030" s="29" t="s">
        <v>60</v>
      </c>
      <c r="BF1030" s="31" t="str">
        <f>IFERROR(VLOOKUP(Data_Power_app[[#This Row],[PRO ODER]],'Result'!H:J,3,0),"")</f>
        <v/>
      </c>
      <c r="BG1030" s="13" t="str">
        <f>IFERROR(VLOOKUP(Data_Power_app[[#This Row],[PRO ODER]]&amp;"LAM",'Real Time'!A:E,4,0),"")</f>
        <v>ML-05</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1099</v>
      </c>
      <c r="B1031" s="29" t="s">
        <v>2701</v>
      </c>
      <c r="C1031" s="29" t="s">
        <v>2702</v>
      </c>
      <c r="D1031" s="29" t="s">
        <v>95</v>
      </c>
      <c r="E1031" s="29" t="s">
        <v>1125</v>
      </c>
      <c r="F1031" s="29" t="s">
        <v>59</v>
      </c>
      <c r="G1031" s="29">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c r="Y1031" s="4" t="s">
        <v>60</v>
      </c>
      <c r="Z1031" s="4">
        <v>45819</v>
      </c>
      <c r="AA1031" s="4"/>
      <c r="AB1031" s="4" t="s">
        <v>60</v>
      </c>
      <c r="AC1031" s="4">
        <v>45820</v>
      </c>
      <c r="AD1031" s="4">
        <v>45821</v>
      </c>
      <c r="AE1031" s="4">
        <v>45824</v>
      </c>
      <c r="AF1031" s="4"/>
      <c r="AG1031" s="29" t="s">
        <v>312</v>
      </c>
      <c r="AH1031" s="29" t="s">
        <v>654</v>
      </c>
      <c r="AI1031" s="29" t="s">
        <v>2700</v>
      </c>
      <c r="AJ1031" s="29" t="s">
        <v>655</v>
      </c>
      <c r="AK1031" s="29" t="s">
        <v>65</v>
      </c>
      <c r="AL1031" s="29" t="s">
        <v>656</v>
      </c>
      <c r="AM1031" s="29" t="s">
        <v>657</v>
      </c>
      <c r="AN1031" s="29">
        <v>38.316009999999999</v>
      </c>
      <c r="AO1031" s="29" t="s">
        <v>68</v>
      </c>
      <c r="AP1031" s="29"/>
      <c r="AQ1031" s="29"/>
      <c r="AR1031" s="29" t="s">
        <v>68</v>
      </c>
      <c r="AS1031" s="29"/>
      <c r="AT1031" s="29"/>
      <c r="AU1031" s="29" t="s">
        <v>682</v>
      </c>
      <c r="AV1031" s="29" t="s">
        <v>683</v>
      </c>
      <c r="AW1031" s="29">
        <v>71.227490000000003</v>
      </c>
      <c r="AX1031" s="29" t="s">
        <v>934</v>
      </c>
      <c r="AY1031" s="29" t="s">
        <v>935</v>
      </c>
      <c r="AZ1031" s="3">
        <v>988</v>
      </c>
      <c r="BA1031" s="29" t="s">
        <v>60</v>
      </c>
      <c r="BB1031" s="29">
        <v>988</v>
      </c>
      <c r="BC1031" s="29" t="s">
        <v>60</v>
      </c>
      <c r="BD1031" s="29" t="s">
        <v>60</v>
      </c>
      <c r="BE1031" s="29" t="s">
        <v>60</v>
      </c>
      <c r="BF1031" s="31" t="str">
        <f>IFERROR(VLOOKUP(Data_Power_app[[#This Row],[PRO ODER]],'Result'!H:J,3,0),"")</f>
        <v/>
      </c>
      <c r="BG1031" s="13" t="str">
        <f>IFERROR(VLOOKUP(Data_Power_app[[#This Row],[PRO ODER]]&amp;"LAM",'Real Time'!A:E,4,0),"")</f>
        <v>ML-05</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1100</v>
      </c>
      <c r="B1032" s="29" t="s">
        <v>2703</v>
      </c>
      <c r="C1032" s="29" t="s">
        <v>2704</v>
      </c>
      <c r="D1032" s="29" t="s">
        <v>95</v>
      </c>
      <c r="E1032" s="29" t="s">
        <v>1125</v>
      </c>
      <c r="F1032" s="29" t="s">
        <v>59</v>
      </c>
      <c r="G1032" s="29">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c r="Y1032" s="4" t="s">
        <v>60</v>
      </c>
      <c r="Z1032" s="4">
        <v>45819</v>
      </c>
      <c r="AA1032" s="4"/>
      <c r="AB1032" s="4" t="s">
        <v>60</v>
      </c>
      <c r="AC1032" s="4">
        <v>45820</v>
      </c>
      <c r="AD1032" s="4">
        <v>45821</v>
      </c>
      <c r="AE1032" s="4">
        <v>45824</v>
      </c>
      <c r="AF1032" s="4"/>
      <c r="AG1032" s="29" t="s">
        <v>312</v>
      </c>
      <c r="AH1032" s="29" t="s">
        <v>654</v>
      </c>
      <c r="AI1032" s="29" t="s">
        <v>2705</v>
      </c>
      <c r="AJ1032" s="29" t="s">
        <v>655</v>
      </c>
      <c r="AK1032" s="29" t="s">
        <v>65</v>
      </c>
      <c r="AL1032" s="29" t="s">
        <v>656</v>
      </c>
      <c r="AM1032" s="29" t="s">
        <v>657</v>
      </c>
      <c r="AN1032" s="29">
        <v>115.72692000000001</v>
      </c>
      <c r="AO1032" s="29" t="s">
        <v>68</v>
      </c>
      <c r="AP1032" s="29"/>
      <c r="AQ1032" s="29"/>
      <c r="AR1032" s="29" t="s">
        <v>68</v>
      </c>
      <c r="AS1032" s="29"/>
      <c r="AT1032" s="29"/>
      <c r="AU1032" s="29" t="s">
        <v>460</v>
      </c>
      <c r="AV1032" s="29" t="s">
        <v>461</v>
      </c>
      <c r="AW1032" s="29">
        <v>215.13183000000001</v>
      </c>
      <c r="AX1032" s="29" t="s">
        <v>795</v>
      </c>
      <c r="AY1032" s="29" t="s">
        <v>796</v>
      </c>
      <c r="AZ1032" s="3">
        <v>3004</v>
      </c>
      <c r="BA1032" s="29" t="s">
        <v>60</v>
      </c>
      <c r="BB1032" s="29">
        <v>3004</v>
      </c>
      <c r="BC1032" s="29" t="s">
        <v>60</v>
      </c>
      <c r="BD1032" s="29" t="s">
        <v>60</v>
      </c>
      <c r="BE1032" s="29" t="s">
        <v>60</v>
      </c>
      <c r="BF1032" s="31" t="str">
        <f>IFERROR(VLOOKUP(Data_Power_app[[#This Row],[PRO ODER]],'Result'!H:J,3,0),"")</f>
        <v/>
      </c>
      <c r="BG1032" s="13" t="str">
        <f>IFERROR(VLOOKUP(Data_Power_app[[#This Row],[PRO ODER]]&amp;"LAM",'Real Time'!A:E,4,0),"")</f>
        <v>ML-05</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1101</v>
      </c>
      <c r="B1033" s="29" t="s">
        <v>2706</v>
      </c>
      <c r="C1033" s="29" t="s">
        <v>2707</v>
      </c>
      <c r="D1033" s="29" t="s">
        <v>95</v>
      </c>
      <c r="E1033" s="29" t="s">
        <v>1125</v>
      </c>
      <c r="F1033" s="29" t="s">
        <v>59</v>
      </c>
      <c r="G1033" s="29">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29" t="s">
        <v>1106</v>
      </c>
      <c r="AH1033" s="29" t="s">
        <v>654</v>
      </c>
      <c r="AI1033" s="29" t="s">
        <v>2705</v>
      </c>
      <c r="AJ1033" s="29" t="s">
        <v>655</v>
      </c>
      <c r="AK1033" s="29" t="s">
        <v>65</v>
      </c>
      <c r="AL1033" s="29" t="s">
        <v>656</v>
      </c>
      <c r="AM1033" s="29" t="s">
        <v>657</v>
      </c>
      <c r="AN1033" s="29">
        <v>23.463010000000001</v>
      </c>
      <c r="AO1033" s="29" t="s">
        <v>68</v>
      </c>
      <c r="AP1033" s="29"/>
      <c r="AQ1033" s="29"/>
      <c r="AR1033" s="29" t="s">
        <v>68</v>
      </c>
      <c r="AS1033" s="29"/>
      <c r="AT1033" s="29"/>
      <c r="AU1033" s="29" t="s">
        <v>460</v>
      </c>
      <c r="AV1033" s="29" t="s">
        <v>461</v>
      </c>
      <c r="AW1033" s="29">
        <v>43.616500000000002</v>
      </c>
      <c r="AX1033" s="29" t="s">
        <v>795</v>
      </c>
      <c r="AY1033" s="29" t="s">
        <v>796</v>
      </c>
      <c r="AZ1033" s="3">
        <v>604</v>
      </c>
      <c r="BA1033" s="29" t="s">
        <v>60</v>
      </c>
      <c r="BB1033" s="29">
        <v>604</v>
      </c>
      <c r="BC1033" s="29" t="s">
        <v>60</v>
      </c>
      <c r="BD1033" s="29" t="s">
        <v>60</v>
      </c>
      <c r="BE1033" s="29" t="s">
        <v>60</v>
      </c>
      <c r="BF1033" s="31" t="str">
        <f>IFERROR(VLOOKUP(Data_Power_app[[#This Row],[PRO ODER]],'Result'!H:J,3,0),"")</f>
        <v/>
      </c>
      <c r="BG1033" s="13" t="str">
        <f>IFERROR(VLOOKUP(Data_Power_app[[#This Row],[PRO ODER]]&amp;"LAM",'Real Time'!A:E,4,0),"")</f>
        <v>ML-05</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1102</v>
      </c>
      <c r="B1034" s="29" t="s">
        <v>2708</v>
      </c>
      <c r="C1034" s="29" t="s">
        <v>2709</v>
      </c>
      <c r="D1034" s="29" t="s">
        <v>95</v>
      </c>
      <c r="E1034" s="29" t="s">
        <v>1125</v>
      </c>
      <c r="F1034" s="29" t="s">
        <v>59</v>
      </c>
      <c r="G1034" s="29">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29" t="s">
        <v>62</v>
      </c>
      <c r="AH1034" s="29" t="s">
        <v>654</v>
      </c>
      <c r="AI1034" s="29" t="s">
        <v>1643</v>
      </c>
      <c r="AJ1034" s="29" t="s">
        <v>655</v>
      </c>
      <c r="AK1034" s="29" t="s">
        <v>65</v>
      </c>
      <c r="AL1034" s="29" t="s">
        <v>656</v>
      </c>
      <c r="AM1034" s="29" t="s">
        <v>657</v>
      </c>
      <c r="AN1034" s="29">
        <v>56.899889999999999</v>
      </c>
      <c r="AO1034" s="29" t="s">
        <v>68</v>
      </c>
      <c r="AP1034" s="29"/>
      <c r="AQ1034" s="29"/>
      <c r="AR1034" s="29" t="s">
        <v>68</v>
      </c>
      <c r="AS1034" s="29"/>
      <c r="AT1034" s="29"/>
      <c r="AU1034" s="29" t="s">
        <v>460</v>
      </c>
      <c r="AV1034" s="29" t="s">
        <v>461</v>
      </c>
      <c r="AW1034" s="29">
        <v>105.77379000000001</v>
      </c>
      <c r="AX1034" s="29" t="s">
        <v>576</v>
      </c>
      <c r="AY1034" s="29" t="s">
        <v>577</v>
      </c>
      <c r="AZ1034" s="3">
        <v>1468</v>
      </c>
      <c r="BA1034" s="29" t="s">
        <v>60</v>
      </c>
      <c r="BB1034" s="29">
        <v>1468</v>
      </c>
      <c r="BC1034" s="29" t="s">
        <v>60</v>
      </c>
      <c r="BD1034" s="29" t="s">
        <v>60</v>
      </c>
      <c r="BE1034" s="29" t="s">
        <v>60</v>
      </c>
      <c r="BF1034" s="31" t="str">
        <f>IFERROR(VLOOKUP(Data_Power_app[[#This Row],[PRO ODER]],'Result'!H:J,3,0),"")</f>
        <v/>
      </c>
      <c r="BG1034" s="13" t="str">
        <f>IFERROR(VLOOKUP(Data_Power_app[[#This Row],[PRO ODER]]&amp;"LAM",'Real Time'!A:E,4,0),"")</f>
        <v>ML-05</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1103</v>
      </c>
      <c r="B1035" s="29" t="s">
        <v>2710</v>
      </c>
      <c r="C1035" s="29" t="s">
        <v>2711</v>
      </c>
      <c r="D1035" s="29" t="s">
        <v>95</v>
      </c>
      <c r="E1035" s="29" t="s">
        <v>1125</v>
      </c>
      <c r="F1035" s="29" t="s">
        <v>59</v>
      </c>
      <c r="G1035" s="29">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c r="Y1035" s="4" t="s">
        <v>60</v>
      </c>
      <c r="Z1035" s="4">
        <v>45819</v>
      </c>
      <c r="AA1035" s="4"/>
      <c r="AB1035" s="4" t="s">
        <v>60</v>
      </c>
      <c r="AC1035" s="4">
        <v>45820</v>
      </c>
      <c r="AD1035" s="4">
        <v>45821</v>
      </c>
      <c r="AE1035" s="4">
        <v>45824</v>
      </c>
      <c r="AF1035" s="4"/>
      <c r="AG1035" s="29" t="s">
        <v>312</v>
      </c>
      <c r="AH1035" s="29" t="s">
        <v>654</v>
      </c>
      <c r="AI1035" s="29" t="s">
        <v>1643</v>
      </c>
      <c r="AJ1035" s="29" t="s">
        <v>655</v>
      </c>
      <c r="AK1035" s="29" t="s">
        <v>65</v>
      </c>
      <c r="AL1035" s="29" t="s">
        <v>656</v>
      </c>
      <c r="AM1035" s="29" t="s">
        <v>657</v>
      </c>
      <c r="AN1035" s="29">
        <v>57.274790000000003</v>
      </c>
      <c r="AO1035" s="29" t="s">
        <v>68</v>
      </c>
      <c r="AP1035" s="29"/>
      <c r="AQ1035" s="29"/>
      <c r="AR1035" s="29" t="s">
        <v>68</v>
      </c>
      <c r="AS1035" s="29"/>
      <c r="AT1035" s="29"/>
      <c r="AU1035" s="29" t="s">
        <v>460</v>
      </c>
      <c r="AV1035" s="29" t="s">
        <v>461</v>
      </c>
      <c r="AW1035" s="29">
        <v>106.47014</v>
      </c>
      <c r="AX1035" s="29" t="s">
        <v>576</v>
      </c>
      <c r="AY1035" s="29" t="s">
        <v>577</v>
      </c>
      <c r="AZ1035" s="3">
        <v>1468</v>
      </c>
      <c r="BA1035" s="29" t="s">
        <v>60</v>
      </c>
      <c r="BB1035" s="29">
        <v>1468</v>
      </c>
      <c r="BC1035" s="29" t="s">
        <v>60</v>
      </c>
      <c r="BD1035" s="29" t="s">
        <v>60</v>
      </c>
      <c r="BE1035" s="29" t="s">
        <v>60</v>
      </c>
      <c r="BF1035" s="31" t="str">
        <f>IFERROR(VLOOKUP(Data_Power_app[[#This Row],[PRO ODER]],'Result'!H:J,3,0),"")</f>
        <v/>
      </c>
      <c r="BG1035" s="13" t="str">
        <f>IFERROR(VLOOKUP(Data_Power_app[[#This Row],[PRO ODER]]&amp;"LAM",'Real Time'!A:E,4,0),"")</f>
        <v>ML-05</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1104</v>
      </c>
      <c r="B1036" s="29" t="s">
        <v>2712</v>
      </c>
      <c r="C1036" s="29" t="s">
        <v>2713</v>
      </c>
      <c r="D1036" s="29" t="s">
        <v>95</v>
      </c>
      <c r="E1036" s="29" t="s">
        <v>1125</v>
      </c>
      <c r="F1036" s="29" t="s">
        <v>59</v>
      </c>
      <c r="G1036" s="29">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c r="Y1036" s="4" t="s">
        <v>60</v>
      </c>
      <c r="Z1036" s="4">
        <v>45819</v>
      </c>
      <c r="AA1036" s="4"/>
      <c r="AB1036" s="4" t="s">
        <v>60</v>
      </c>
      <c r="AC1036" s="4">
        <v>45820</v>
      </c>
      <c r="AD1036" s="4">
        <v>45821</v>
      </c>
      <c r="AE1036" s="4">
        <v>45824</v>
      </c>
      <c r="AF1036" s="4"/>
      <c r="AG1036" s="29" t="s">
        <v>312</v>
      </c>
      <c r="AH1036" s="29" t="s">
        <v>654</v>
      </c>
      <c r="AI1036" s="29" t="s">
        <v>2695</v>
      </c>
      <c r="AJ1036" s="29" t="s">
        <v>655</v>
      </c>
      <c r="AK1036" s="29" t="s">
        <v>65</v>
      </c>
      <c r="AL1036" s="29" t="s">
        <v>656</v>
      </c>
      <c r="AM1036" s="29" t="s">
        <v>657</v>
      </c>
      <c r="AN1036" s="29">
        <v>11.62898</v>
      </c>
      <c r="AO1036" s="29" t="s">
        <v>68</v>
      </c>
      <c r="AP1036" s="29"/>
      <c r="AQ1036" s="29"/>
      <c r="AR1036" s="29" t="s">
        <v>68</v>
      </c>
      <c r="AS1036" s="29"/>
      <c r="AT1036" s="29"/>
      <c r="AU1036" s="29" t="s">
        <v>301</v>
      </c>
      <c r="AV1036" s="29" t="s">
        <v>302</v>
      </c>
      <c r="AW1036" s="29">
        <v>21.61767</v>
      </c>
      <c r="AX1036" s="29" t="s">
        <v>462</v>
      </c>
      <c r="AY1036" s="29" t="s">
        <v>463</v>
      </c>
      <c r="AZ1036" s="3">
        <v>300</v>
      </c>
      <c r="BA1036" s="29" t="s">
        <v>60</v>
      </c>
      <c r="BB1036" s="29">
        <v>300</v>
      </c>
      <c r="BC1036" s="29" t="s">
        <v>60</v>
      </c>
      <c r="BD1036" s="29" t="s">
        <v>60</v>
      </c>
      <c r="BE1036" s="29" t="s">
        <v>60</v>
      </c>
      <c r="BF1036" s="31" t="str">
        <f>IFERROR(VLOOKUP(Data_Power_app[[#This Row],[PRO ODER]],'Result'!H:J,3,0),"")</f>
        <v/>
      </c>
      <c r="BG1036" s="13" t="str">
        <f>IFERROR(VLOOKUP(Data_Power_app[[#This Row],[PRO ODER]]&amp;"LAM",'Real Time'!A:E,4,0),"")</f>
        <v>ML-05</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1105</v>
      </c>
      <c r="B1037" s="29" t="s">
        <v>2714</v>
      </c>
      <c r="C1037" s="29" t="s">
        <v>2715</v>
      </c>
      <c r="D1037" s="29" t="s">
        <v>95</v>
      </c>
      <c r="E1037" s="29" t="s">
        <v>1125</v>
      </c>
      <c r="F1037" s="29" t="s">
        <v>59</v>
      </c>
      <c r="G1037" s="29">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c r="AG1037" s="29" t="s">
        <v>62</v>
      </c>
      <c r="AH1037" s="29" t="s">
        <v>654</v>
      </c>
      <c r="AI1037" s="29" t="s">
        <v>2705</v>
      </c>
      <c r="AJ1037" s="29" t="s">
        <v>655</v>
      </c>
      <c r="AK1037" s="29" t="s">
        <v>65</v>
      </c>
      <c r="AL1037" s="29" t="s">
        <v>656</v>
      </c>
      <c r="AM1037" s="29" t="s">
        <v>657</v>
      </c>
      <c r="AN1037" s="29">
        <v>57.14358</v>
      </c>
      <c r="AO1037" s="29" t="s">
        <v>68</v>
      </c>
      <c r="AP1037" s="29"/>
      <c r="AQ1037" s="29"/>
      <c r="AR1037" s="29" t="s">
        <v>68</v>
      </c>
      <c r="AS1037" s="29"/>
      <c r="AT1037" s="29"/>
      <c r="AU1037" s="29" t="s">
        <v>460</v>
      </c>
      <c r="AV1037" s="29" t="s">
        <v>461</v>
      </c>
      <c r="AW1037" s="29">
        <v>106.22620000000001</v>
      </c>
      <c r="AX1037" s="29" t="s">
        <v>795</v>
      </c>
      <c r="AY1037" s="29" t="s">
        <v>796</v>
      </c>
      <c r="AZ1037" s="3">
        <v>1468</v>
      </c>
      <c r="BA1037" s="29" t="s">
        <v>60</v>
      </c>
      <c r="BB1037" s="29">
        <v>1468</v>
      </c>
      <c r="BC1037" s="29" t="s">
        <v>60</v>
      </c>
      <c r="BD1037" s="29" t="s">
        <v>60</v>
      </c>
      <c r="BE1037" s="29" t="s">
        <v>60</v>
      </c>
      <c r="BF1037" s="31" t="str">
        <f>IFERROR(VLOOKUP(Data_Power_app[[#This Row],[PRO ODER]],'Result'!H:J,3,0),"")</f>
        <v/>
      </c>
      <c r="BG1037" s="13" t="str">
        <f>IFERROR(VLOOKUP(Data_Power_app[[#This Row],[PRO ODER]]&amp;"LAM",'Real Time'!A:E,4,0),"")</f>
        <v>ML-05</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1106</v>
      </c>
      <c r="B1038" s="29" t="s">
        <v>3016</v>
      </c>
      <c r="C1038" s="29" t="s">
        <v>3017</v>
      </c>
      <c r="D1038" s="29" t="s">
        <v>57</v>
      </c>
      <c r="E1038" s="29" t="s">
        <v>131</v>
      </c>
      <c r="F1038" s="29" t="s">
        <v>59</v>
      </c>
      <c r="G1038" s="29">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c r="AG1038" s="29" t="s">
        <v>62</v>
      </c>
      <c r="AH1038" s="29" t="s">
        <v>132</v>
      </c>
      <c r="AI1038" s="29" t="s">
        <v>2967</v>
      </c>
      <c r="AJ1038" s="29" t="s">
        <v>64</v>
      </c>
      <c r="AK1038" s="29" t="s">
        <v>65</v>
      </c>
      <c r="AL1038" s="29" t="s">
        <v>66</v>
      </c>
      <c r="AM1038" s="29" t="s">
        <v>67</v>
      </c>
      <c r="AN1038" s="29">
        <v>721.92498999999998</v>
      </c>
      <c r="AO1038" s="29" t="s">
        <v>68</v>
      </c>
      <c r="AP1038" s="29"/>
      <c r="AQ1038" s="29"/>
      <c r="AR1038" s="29" t="s">
        <v>68</v>
      </c>
      <c r="AS1038" s="29"/>
      <c r="AT1038" s="29"/>
      <c r="AU1038" s="29" t="s">
        <v>688</v>
      </c>
      <c r="AV1038" s="29" t="s">
        <v>689</v>
      </c>
      <c r="AW1038" s="29">
        <v>1578.95525</v>
      </c>
      <c r="AX1038" s="29" t="s">
        <v>69</v>
      </c>
      <c r="AY1038" s="29" t="s">
        <v>70</v>
      </c>
      <c r="AZ1038" s="3">
        <v>23435</v>
      </c>
      <c r="BA1038" s="29" t="s">
        <v>60</v>
      </c>
      <c r="BB1038" s="29">
        <v>23435</v>
      </c>
      <c r="BC1038" s="29" t="s">
        <v>60</v>
      </c>
      <c r="BD1038" s="29" t="s">
        <v>60</v>
      </c>
      <c r="BE1038" s="29" t="s">
        <v>60</v>
      </c>
      <c r="BF1038" s="31" t="str">
        <f>IFERROR(VLOOKUP(Data_Power_app[[#This Row],[PRO ODER]],'Result'!H:J,3,0),"")</f>
        <v/>
      </c>
      <c r="BG1038" s="13" t="str">
        <f>IFERROR(VLOOKUP(Data_Power_app[[#This Row],[PRO ODER]]&amp;"LAM",'Real Time'!A:E,4,0),"")</f>
        <v>ML-06</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7">
        <v>1107</v>
      </c>
      <c r="B1039" s="29" t="s">
        <v>8337</v>
      </c>
      <c r="C1039" s="29" t="s">
        <v>8338</v>
      </c>
      <c r="D1039" s="29" t="s">
        <v>86</v>
      </c>
      <c r="E1039" s="29" t="s">
        <v>163</v>
      </c>
      <c r="F1039" s="29" t="s">
        <v>59</v>
      </c>
      <c r="G1039" s="29">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29" t="s">
        <v>62</v>
      </c>
      <c r="AH1039" s="29" t="s">
        <v>183</v>
      </c>
      <c r="AI1039" s="29" t="s">
        <v>8307</v>
      </c>
      <c r="AJ1039" s="29" t="s">
        <v>184</v>
      </c>
      <c r="AK1039" s="29" t="s">
        <v>100</v>
      </c>
      <c r="AL1039" s="29" t="s">
        <v>166</v>
      </c>
      <c r="AM1039" s="29" t="s">
        <v>167</v>
      </c>
      <c r="AN1039" s="29">
        <v>5.3971999999999998</v>
      </c>
      <c r="AO1039" s="29" t="s">
        <v>68</v>
      </c>
      <c r="AP1039" s="29"/>
      <c r="AQ1039" s="29"/>
      <c r="AR1039" s="29" t="s">
        <v>68</v>
      </c>
      <c r="AS1039" s="29"/>
      <c r="AT1039" s="29"/>
      <c r="AU1039" s="29" t="s">
        <v>185</v>
      </c>
      <c r="AV1039" s="29" t="s">
        <v>186</v>
      </c>
      <c r="AW1039" s="29">
        <v>11.804270000000001</v>
      </c>
      <c r="AX1039" s="29" t="s">
        <v>2547</v>
      </c>
      <c r="AY1039" s="29" t="s">
        <v>2548</v>
      </c>
      <c r="AZ1039" s="3">
        <v>110</v>
      </c>
      <c r="BA1039" s="29" t="s">
        <v>60</v>
      </c>
      <c r="BB1039" s="29">
        <v>146</v>
      </c>
      <c r="BC1039" s="29" t="s">
        <v>60</v>
      </c>
      <c r="BD1039" s="29" t="s">
        <v>60</v>
      </c>
      <c r="BE1039" s="29" t="s">
        <v>60</v>
      </c>
      <c r="BF1039" s="31" t="str">
        <f>IFERROR(VLOOKUP(Data_Power_app[[#This Row],[PRO ODER]],'Result'!H:J,3,0),"")</f>
        <v/>
      </c>
      <c r="BG1039" s="13" t="str">
        <f>IFERROR(VLOOKUP(Data_Power_app[[#This Row],[PRO ODER]]&amp;"LAM",'Real Time'!A:E,4,0),"")</f>
        <v>ML-07</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7">
        <v>1108</v>
      </c>
      <c r="B1040" s="29" t="s">
        <v>10394</v>
      </c>
      <c r="C1040" s="29" t="s">
        <v>10395</v>
      </c>
      <c r="D1040" s="29" t="s">
        <v>86</v>
      </c>
      <c r="E1040" s="29" t="s">
        <v>163</v>
      </c>
      <c r="F1040" s="29" t="s">
        <v>59</v>
      </c>
      <c r="G1040" s="29">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29" t="s">
        <v>97</v>
      </c>
      <c r="AH1040" s="29" t="s">
        <v>183</v>
      </c>
      <c r="AI1040" s="29" t="s">
        <v>10396</v>
      </c>
      <c r="AJ1040" s="29" t="s">
        <v>184</v>
      </c>
      <c r="AK1040" s="29" t="s">
        <v>100</v>
      </c>
      <c r="AL1040" s="29" t="s">
        <v>166</v>
      </c>
      <c r="AM1040" s="29" t="s">
        <v>167</v>
      </c>
      <c r="AN1040" s="29">
        <v>4.4584400000000004</v>
      </c>
      <c r="AO1040" s="29" t="s">
        <v>68</v>
      </c>
      <c r="AP1040" s="29"/>
      <c r="AQ1040" s="29"/>
      <c r="AR1040" s="29" t="s">
        <v>68</v>
      </c>
      <c r="AS1040" s="29"/>
      <c r="AT1040" s="29"/>
      <c r="AU1040" s="29" t="s">
        <v>8117</v>
      </c>
      <c r="AV1040" s="29" t="s">
        <v>8118</v>
      </c>
      <c r="AW1040" s="29">
        <v>9.7511799999999997</v>
      </c>
      <c r="AX1040" s="29" t="s">
        <v>11531</v>
      </c>
      <c r="AY1040" s="29" t="s">
        <v>11532</v>
      </c>
      <c r="AZ1040" s="3">
        <v>88</v>
      </c>
      <c r="BA1040" s="29" t="s">
        <v>60</v>
      </c>
      <c r="BB1040" s="29">
        <v>122</v>
      </c>
      <c r="BC1040" s="29" t="s">
        <v>60</v>
      </c>
      <c r="BD1040" s="29" t="s">
        <v>60</v>
      </c>
      <c r="BE1040" s="29" t="s">
        <v>60</v>
      </c>
      <c r="BF1040" s="31" t="str">
        <f>IFERROR(VLOOKUP(Data_Power_app[[#This Row],[PRO ODER]],'Result'!H:J,3,0),"")</f>
        <v>LAMINATION 6</v>
      </c>
      <c r="BG1040" s="13" t="str">
        <f>IFERROR(VLOOKUP(Data_Power_app[[#This Row],[PRO ODER]]&amp;"LAM",'Real Time'!A:E,4,0),"")</f>
        <v>ML-05</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1109</v>
      </c>
      <c r="B1041" s="29" t="s">
        <v>2492</v>
      </c>
      <c r="C1041" s="29" t="s">
        <v>2388</v>
      </c>
      <c r="D1041" s="29" t="s">
        <v>272</v>
      </c>
      <c r="E1041" s="29" t="s">
        <v>273</v>
      </c>
      <c r="F1041" s="29" t="s">
        <v>59</v>
      </c>
      <c r="G1041" s="29">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29" t="s">
        <v>1106</v>
      </c>
      <c r="AH1041" s="29" t="s">
        <v>274</v>
      </c>
      <c r="AI1041" s="29" t="s">
        <v>926</v>
      </c>
      <c r="AJ1041" s="29" t="s">
        <v>275</v>
      </c>
      <c r="AK1041" s="29" t="s">
        <v>100</v>
      </c>
      <c r="AL1041" s="29" t="s">
        <v>348</v>
      </c>
      <c r="AM1041" s="29" t="s">
        <v>349</v>
      </c>
      <c r="AN1041" s="29">
        <v>14.73115</v>
      </c>
      <c r="AO1041" s="29" t="s">
        <v>68</v>
      </c>
      <c r="AP1041" s="29"/>
      <c r="AQ1041" s="29"/>
      <c r="AR1041" s="29" t="s">
        <v>68</v>
      </c>
      <c r="AS1041" s="29"/>
      <c r="AT1041" s="29"/>
      <c r="AU1041" s="29" t="s">
        <v>350</v>
      </c>
      <c r="AV1041" s="29" t="s">
        <v>351</v>
      </c>
      <c r="AW1041" s="29">
        <v>64.432220000000001</v>
      </c>
      <c r="AX1041" s="29" t="s">
        <v>741</v>
      </c>
      <c r="AY1041" s="29" t="s">
        <v>690</v>
      </c>
      <c r="AZ1041" s="3">
        <v>716</v>
      </c>
      <c r="BA1041" s="29" t="s">
        <v>60</v>
      </c>
      <c r="BB1041" s="29">
        <v>716</v>
      </c>
      <c r="BC1041" s="29" t="s">
        <v>60</v>
      </c>
      <c r="BD1041" s="29" t="s">
        <v>60</v>
      </c>
      <c r="BE1041" s="29" t="s">
        <v>60</v>
      </c>
      <c r="BF1041" s="31" t="str">
        <f>IFERROR(VLOOKUP(Data_Power_app[[#This Row],[PRO ODER]],'Result'!H:J,3,0),"")</f>
        <v/>
      </c>
      <c r="BG1041" s="13" t="str">
        <f>IFERROR(VLOOKUP(Data_Power_app[[#This Row],[PRO ODER]]&amp;"LAM",'Real Time'!A:E,4,0),"")</f>
        <v>ML-05</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7">
        <v>1110</v>
      </c>
      <c r="B1042" s="29" t="s">
        <v>2494</v>
      </c>
      <c r="C1042" s="29" t="s">
        <v>2389</v>
      </c>
      <c r="D1042" s="29" t="s">
        <v>272</v>
      </c>
      <c r="E1042" s="29" t="s">
        <v>273</v>
      </c>
      <c r="F1042" s="29" t="s">
        <v>59</v>
      </c>
      <c r="G1042" s="29">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29" t="s">
        <v>1106</v>
      </c>
      <c r="AH1042" s="29" t="s">
        <v>274</v>
      </c>
      <c r="AI1042" s="29" t="s">
        <v>926</v>
      </c>
      <c r="AJ1042" s="29" t="s">
        <v>275</v>
      </c>
      <c r="AK1042" s="29" t="s">
        <v>100</v>
      </c>
      <c r="AL1042" s="29" t="s">
        <v>348</v>
      </c>
      <c r="AM1042" s="29" t="s">
        <v>349</v>
      </c>
      <c r="AN1042" s="29">
        <v>2.9486400000000001</v>
      </c>
      <c r="AO1042" s="29" t="s">
        <v>68</v>
      </c>
      <c r="AP1042" s="29"/>
      <c r="AQ1042" s="29"/>
      <c r="AR1042" s="29" t="s">
        <v>68</v>
      </c>
      <c r="AS1042" s="29"/>
      <c r="AT1042" s="29"/>
      <c r="AU1042" s="29" t="s">
        <v>350</v>
      </c>
      <c r="AV1042" s="29" t="s">
        <v>351</v>
      </c>
      <c r="AW1042" s="29">
        <v>12.897030000000001</v>
      </c>
      <c r="AX1042" s="29" t="s">
        <v>741</v>
      </c>
      <c r="AY1042" s="29" t="s">
        <v>690</v>
      </c>
      <c r="AZ1042" s="3">
        <v>142</v>
      </c>
      <c r="BA1042" s="29" t="s">
        <v>60</v>
      </c>
      <c r="BB1042" s="29">
        <v>142</v>
      </c>
      <c r="BC1042" s="29" t="s">
        <v>60</v>
      </c>
      <c r="BD1042" s="29" t="s">
        <v>60</v>
      </c>
      <c r="BE1042" s="29" t="s">
        <v>60</v>
      </c>
      <c r="BF1042" s="31" t="str">
        <f>IFERROR(VLOOKUP(Data_Power_app[[#This Row],[PRO ODER]],'Result'!H:J,3,0),"")</f>
        <v/>
      </c>
      <c r="BG1042" s="13" t="str">
        <f>IFERROR(VLOOKUP(Data_Power_app[[#This Row],[PRO ODER]]&amp;"LAM",'Real Time'!A:E,4,0),"")</f>
        <v>ML-05</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7">
        <v>1111</v>
      </c>
      <c r="B1043" s="29" t="s">
        <v>2990</v>
      </c>
      <c r="C1043" s="29" t="s">
        <v>2991</v>
      </c>
      <c r="D1043" s="29" t="s">
        <v>272</v>
      </c>
      <c r="E1043" s="29" t="s">
        <v>273</v>
      </c>
      <c r="F1043" s="29" t="s">
        <v>59</v>
      </c>
      <c r="G1043" s="29">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29" t="s">
        <v>1106</v>
      </c>
      <c r="AH1043" s="29" t="s">
        <v>274</v>
      </c>
      <c r="AI1043" s="29" t="s">
        <v>926</v>
      </c>
      <c r="AJ1043" s="29" t="s">
        <v>275</v>
      </c>
      <c r="AK1043" s="29" t="s">
        <v>100</v>
      </c>
      <c r="AL1043" s="29" t="s">
        <v>348</v>
      </c>
      <c r="AM1043" s="29" t="s">
        <v>349</v>
      </c>
      <c r="AN1043" s="29">
        <v>15.49051</v>
      </c>
      <c r="AO1043" s="29" t="s">
        <v>68</v>
      </c>
      <c r="AP1043" s="29"/>
      <c r="AQ1043" s="29"/>
      <c r="AR1043" s="29" t="s">
        <v>68</v>
      </c>
      <c r="AS1043" s="29"/>
      <c r="AT1043" s="29"/>
      <c r="AU1043" s="29" t="s">
        <v>350</v>
      </c>
      <c r="AV1043" s="29" t="s">
        <v>351</v>
      </c>
      <c r="AW1043" s="29">
        <v>67.753550000000004</v>
      </c>
      <c r="AX1043" s="29" t="s">
        <v>741</v>
      </c>
      <c r="AY1043" s="29" t="s">
        <v>690</v>
      </c>
      <c r="AZ1043" s="3">
        <v>752</v>
      </c>
      <c r="BA1043" s="29" t="s">
        <v>60</v>
      </c>
      <c r="BB1043" s="29">
        <v>752</v>
      </c>
      <c r="BC1043" s="29" t="s">
        <v>60</v>
      </c>
      <c r="BD1043" s="29" t="s">
        <v>60</v>
      </c>
      <c r="BE1043" s="29" t="s">
        <v>60</v>
      </c>
      <c r="BF1043" s="31" t="str">
        <f>IFERROR(VLOOKUP(Data_Power_app[[#This Row],[PRO ODER]],'Result'!H:J,3,0),"")</f>
        <v/>
      </c>
      <c r="BG1043" s="13" t="str">
        <f>IFERROR(VLOOKUP(Data_Power_app[[#This Row],[PRO ODER]]&amp;"LAM",'Real Time'!A:E,4,0),"")</f>
        <v>ML-06</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7">
        <v>1112</v>
      </c>
      <c r="B1044" s="29" t="s">
        <v>10397</v>
      </c>
      <c r="C1044" s="29" t="s">
        <v>10398</v>
      </c>
      <c r="D1044" s="29" t="s">
        <v>86</v>
      </c>
      <c r="E1044" s="29" t="s">
        <v>163</v>
      </c>
      <c r="F1044" s="29" t="s">
        <v>59</v>
      </c>
      <c r="G1044" s="29">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29" t="s">
        <v>97</v>
      </c>
      <c r="AH1044" s="29" t="s">
        <v>183</v>
      </c>
      <c r="AI1044" s="29" t="s">
        <v>10396</v>
      </c>
      <c r="AJ1044" s="29" t="s">
        <v>184</v>
      </c>
      <c r="AK1044" s="29" t="s">
        <v>100</v>
      </c>
      <c r="AL1044" s="29" t="s">
        <v>166</v>
      </c>
      <c r="AM1044" s="29" t="s">
        <v>167</v>
      </c>
      <c r="AN1044" s="29">
        <v>0.90383000000000002</v>
      </c>
      <c r="AO1044" s="29" t="s">
        <v>68</v>
      </c>
      <c r="AP1044" s="29"/>
      <c r="AQ1044" s="29"/>
      <c r="AR1044" s="29" t="s">
        <v>68</v>
      </c>
      <c r="AS1044" s="29"/>
      <c r="AT1044" s="29"/>
      <c r="AU1044" s="29" t="s">
        <v>8117</v>
      </c>
      <c r="AV1044" s="29" t="s">
        <v>8118</v>
      </c>
      <c r="AW1044" s="29">
        <v>1.9767399999999999</v>
      </c>
      <c r="AX1044" s="29" t="s">
        <v>11531</v>
      </c>
      <c r="AY1044" s="29" t="s">
        <v>11532</v>
      </c>
      <c r="AZ1044" s="3">
        <v>15</v>
      </c>
      <c r="BA1044" s="29" t="s">
        <v>60</v>
      </c>
      <c r="BB1044" s="29">
        <v>25</v>
      </c>
      <c r="BC1044" s="29" t="s">
        <v>60</v>
      </c>
      <c r="BD1044" s="29" t="s">
        <v>60</v>
      </c>
      <c r="BE1044" s="29" t="s">
        <v>60</v>
      </c>
      <c r="BF1044" s="31" t="str">
        <f>IFERROR(VLOOKUP(Data_Power_app[[#This Row],[PRO ODER]],'Result'!H:J,3,0),"")</f>
        <v>LAMINATION 6</v>
      </c>
      <c r="BG1044" s="13" t="str">
        <f>IFERROR(VLOOKUP(Data_Power_app[[#This Row],[PRO ODER]]&amp;"LAM",'Real Time'!A:E,4,0),"")</f>
        <v>ML-05</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1113</v>
      </c>
      <c r="B1045" s="29" t="s">
        <v>9708</v>
      </c>
      <c r="C1045" s="29" t="s">
        <v>9709</v>
      </c>
      <c r="D1045" s="29" t="s">
        <v>86</v>
      </c>
      <c r="E1045" s="29" t="s">
        <v>170</v>
      </c>
      <c r="F1045" s="29" t="s">
        <v>72</v>
      </c>
      <c r="G1045" s="29">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287</v>
      </c>
      <c r="AI1045" s="29" t="s">
        <v>288</v>
      </c>
      <c r="AJ1045" s="29" t="s">
        <v>74</v>
      </c>
      <c r="AK1045" s="29" t="s">
        <v>65</v>
      </c>
      <c r="AL1045" s="29" t="s">
        <v>248</v>
      </c>
      <c r="AM1045" s="29" t="s">
        <v>249</v>
      </c>
      <c r="AN1045" s="29">
        <v>142.92440999999999</v>
      </c>
      <c r="AO1045" s="29" t="s">
        <v>68</v>
      </c>
      <c r="AP1045" s="29"/>
      <c r="AQ1045" s="29"/>
      <c r="AR1045" s="29" t="s">
        <v>68</v>
      </c>
      <c r="AS1045" s="29"/>
      <c r="AT1045" s="29"/>
      <c r="AU1045" s="29" t="s">
        <v>250</v>
      </c>
      <c r="AV1045" s="29" t="s">
        <v>251</v>
      </c>
      <c r="AW1045" s="29">
        <v>312.56614999999999</v>
      </c>
      <c r="AX1045" s="29" t="s">
        <v>289</v>
      </c>
      <c r="AY1045" s="29" t="s">
        <v>290</v>
      </c>
      <c r="AZ1045" s="3">
        <v>6003</v>
      </c>
      <c r="BA1045" s="29" t="s">
        <v>213</v>
      </c>
      <c r="BB1045" s="29">
        <v>6003</v>
      </c>
      <c r="BC1045" s="29" t="s">
        <v>60</v>
      </c>
      <c r="BD1045" s="29" t="s">
        <v>60</v>
      </c>
      <c r="BE1045" s="29" t="s">
        <v>291</v>
      </c>
      <c r="BF1045" s="31" t="str">
        <f>IFERROR(VLOOKUP(Data_Power_app[[#This Row],[PRO ODER]],'Result'!H:J,3,0),"")</f>
        <v>LAMINATION 4</v>
      </c>
      <c r="BG1045" s="13"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7">
        <v>1114</v>
      </c>
      <c r="B1046" s="29" t="s">
        <v>5496</v>
      </c>
      <c r="C1046" s="29" t="s">
        <v>5497</v>
      </c>
      <c r="D1046" s="29" t="s">
        <v>86</v>
      </c>
      <c r="E1046" s="29" t="s">
        <v>170</v>
      </c>
      <c r="F1046" s="29" t="s">
        <v>59</v>
      </c>
      <c r="G1046" s="29">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29" t="s">
        <v>97</v>
      </c>
      <c r="AH1046" s="29" t="s">
        <v>171</v>
      </c>
      <c r="AI1046" s="29" t="s">
        <v>311</v>
      </c>
      <c r="AJ1046" s="29" t="s">
        <v>172</v>
      </c>
      <c r="AK1046" s="29" t="s">
        <v>100</v>
      </c>
      <c r="AL1046" s="29" t="s">
        <v>173</v>
      </c>
      <c r="AM1046" s="29" t="s">
        <v>174</v>
      </c>
      <c r="AN1046" s="29">
        <v>34.03284</v>
      </c>
      <c r="AO1046" s="29" t="s">
        <v>68</v>
      </c>
      <c r="AP1046" s="29"/>
      <c r="AQ1046" s="29"/>
      <c r="AR1046" s="29" t="s">
        <v>68</v>
      </c>
      <c r="AS1046" s="29"/>
      <c r="AT1046" s="29"/>
      <c r="AU1046" s="29" t="s">
        <v>231</v>
      </c>
      <c r="AV1046" s="29" t="s">
        <v>232</v>
      </c>
      <c r="AW1046" s="29">
        <v>74.425880000000006</v>
      </c>
      <c r="AX1046" s="29" t="s">
        <v>11533</v>
      </c>
      <c r="AY1046" s="29" t="s">
        <v>11534</v>
      </c>
      <c r="AZ1046" s="3">
        <v>605</v>
      </c>
      <c r="BA1046" s="29" t="s">
        <v>60</v>
      </c>
      <c r="BB1046" s="29">
        <v>980</v>
      </c>
      <c r="BC1046" s="29" t="s">
        <v>60</v>
      </c>
      <c r="BD1046" s="29" t="s">
        <v>60</v>
      </c>
      <c r="BE1046" s="29" t="s">
        <v>60</v>
      </c>
      <c r="BF1046" s="31" t="str">
        <f>IFERROR(VLOOKUP(Data_Power_app[[#This Row],[PRO ODER]],'Result'!H:J,3,0),"")</f>
        <v>LAMINATION 2</v>
      </c>
      <c r="BG1046" s="13" t="str">
        <f>IFERROR(VLOOKUP(Data_Power_app[[#This Row],[PRO ODER]]&amp;"LAM",'Real Time'!A:E,4,0),"")</f>
        <v>ML-03</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7">
        <v>1115</v>
      </c>
      <c r="B1047" s="29" t="s">
        <v>8087</v>
      </c>
      <c r="C1047" s="29" t="s">
        <v>7730</v>
      </c>
      <c r="D1047" s="29" t="s">
        <v>86</v>
      </c>
      <c r="E1047" s="29" t="s">
        <v>235</v>
      </c>
      <c r="F1047" s="29" t="s">
        <v>72</v>
      </c>
      <c r="G1047" s="29">
        <v>6</v>
      </c>
      <c r="H1047" s="4">
        <v>45817</v>
      </c>
      <c r="I1047" s="4">
        <v>45815</v>
      </c>
      <c r="J1047" s="4">
        <v>45815</v>
      </c>
      <c r="K1047" s="4">
        <v>45817</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119</v>
      </c>
      <c r="AH1047" s="29" t="s">
        <v>408</v>
      </c>
      <c r="AI1047" s="29" t="s">
        <v>409</v>
      </c>
      <c r="AJ1047" s="29" t="s">
        <v>74</v>
      </c>
      <c r="AK1047" s="29" t="s">
        <v>65</v>
      </c>
      <c r="AL1047" s="29" t="s">
        <v>188</v>
      </c>
      <c r="AM1047" s="29" t="s">
        <v>189</v>
      </c>
      <c r="AN1047" s="29">
        <v>0.17168</v>
      </c>
      <c r="AO1047" s="29" t="s">
        <v>93</v>
      </c>
      <c r="AP1047" s="29" t="s">
        <v>94</v>
      </c>
      <c r="AQ1047" s="29">
        <v>0.17168</v>
      </c>
      <c r="AR1047" s="29" t="s">
        <v>68</v>
      </c>
      <c r="AS1047" s="29"/>
      <c r="AT1047" s="29"/>
      <c r="AU1047" s="29" t="s">
        <v>231</v>
      </c>
      <c r="AV1047" s="29" t="s">
        <v>232</v>
      </c>
      <c r="AW1047" s="29">
        <v>0.31913999999999998</v>
      </c>
      <c r="AX1047" s="29" t="s">
        <v>410</v>
      </c>
      <c r="AY1047" s="29" t="s">
        <v>411</v>
      </c>
      <c r="AZ1047" s="3">
        <v>6</v>
      </c>
      <c r="BA1047" s="29" t="s">
        <v>213</v>
      </c>
      <c r="BB1047" s="29">
        <v>6</v>
      </c>
      <c r="BC1047" s="29" t="s">
        <v>60</v>
      </c>
      <c r="BD1047" s="29" t="s">
        <v>60</v>
      </c>
      <c r="BE1047" s="29" t="s">
        <v>412</v>
      </c>
      <c r="BF1047" s="31" t="str">
        <f>IFERROR(VLOOKUP(Data_Power_app[[#This Row],[PRO ODER]],'Result'!H:J,3,0),"")</f>
        <v>LAMINATION 1</v>
      </c>
      <c r="BG1047" s="13" t="str">
        <f>IFERROR(VLOOKUP(Data_Power_app[[#This Row],[PRO ODER]]&amp;"LAM",'Real Time'!A:E,4,0),"")</f>
        <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7">
        <v>1116</v>
      </c>
      <c r="B1048" s="29" t="s">
        <v>8088</v>
      </c>
      <c r="C1048" s="29" t="s">
        <v>7731</v>
      </c>
      <c r="D1048" s="29" t="s">
        <v>86</v>
      </c>
      <c r="E1048" s="29" t="s">
        <v>235</v>
      </c>
      <c r="F1048" s="29" t="s">
        <v>72</v>
      </c>
      <c r="G1048" s="29">
        <v>12</v>
      </c>
      <c r="H1048" s="4">
        <v>45817</v>
      </c>
      <c r="I1048" s="4">
        <v>45815</v>
      </c>
      <c r="J1048" s="4">
        <v>45815</v>
      </c>
      <c r="K1048" s="4">
        <v>45817</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119</v>
      </c>
      <c r="AH1048" s="29" t="s">
        <v>408</v>
      </c>
      <c r="AI1048" s="29" t="s">
        <v>409</v>
      </c>
      <c r="AJ1048" s="29" t="s">
        <v>74</v>
      </c>
      <c r="AK1048" s="29" t="s">
        <v>65</v>
      </c>
      <c r="AL1048" s="29" t="s">
        <v>188</v>
      </c>
      <c r="AM1048" s="29" t="s">
        <v>189</v>
      </c>
      <c r="AN1048" s="29">
        <v>0.34336</v>
      </c>
      <c r="AO1048" s="29" t="s">
        <v>93</v>
      </c>
      <c r="AP1048" s="29" t="s">
        <v>94</v>
      </c>
      <c r="AQ1048" s="29">
        <v>0.34336</v>
      </c>
      <c r="AR1048" s="29" t="s">
        <v>68</v>
      </c>
      <c r="AS1048" s="29"/>
      <c r="AT1048" s="29"/>
      <c r="AU1048" s="29" t="s">
        <v>231</v>
      </c>
      <c r="AV1048" s="29" t="s">
        <v>232</v>
      </c>
      <c r="AW1048" s="29">
        <v>0.63827</v>
      </c>
      <c r="AX1048" s="29" t="s">
        <v>410</v>
      </c>
      <c r="AY1048" s="29" t="s">
        <v>411</v>
      </c>
      <c r="AZ1048" s="3">
        <v>12</v>
      </c>
      <c r="BA1048" s="29" t="s">
        <v>213</v>
      </c>
      <c r="BB1048" s="29">
        <v>12</v>
      </c>
      <c r="BC1048" s="29" t="s">
        <v>60</v>
      </c>
      <c r="BD1048" s="29" t="s">
        <v>60</v>
      </c>
      <c r="BE1048" s="29" t="s">
        <v>412</v>
      </c>
      <c r="BF1048" s="31" t="str">
        <f>IFERROR(VLOOKUP(Data_Power_app[[#This Row],[PRO ODER]],'Result'!H:J,3,0),"")</f>
        <v>LAMINATION 1</v>
      </c>
      <c r="BG1048" s="13" t="str">
        <f>IFERROR(VLOOKUP(Data_Power_app[[#This Row],[PRO ODER]]&amp;"LAM",'Real Time'!A:E,4,0),"")</f>
        <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7">
        <v>1117</v>
      </c>
      <c r="B1049" s="29" t="s">
        <v>8089</v>
      </c>
      <c r="C1049" s="29" t="s">
        <v>7732</v>
      </c>
      <c r="D1049" s="29" t="s">
        <v>86</v>
      </c>
      <c r="E1049" s="29" t="s">
        <v>235</v>
      </c>
      <c r="F1049" s="29" t="s">
        <v>72</v>
      </c>
      <c r="G1049" s="29">
        <v>18</v>
      </c>
      <c r="H1049" s="4">
        <v>45817</v>
      </c>
      <c r="I1049" s="4">
        <v>45815</v>
      </c>
      <c r="J1049" s="4">
        <v>45815</v>
      </c>
      <c r="K1049" s="4">
        <v>45817</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119</v>
      </c>
      <c r="AH1049" s="29" t="s">
        <v>408</v>
      </c>
      <c r="AI1049" s="29" t="s">
        <v>409</v>
      </c>
      <c r="AJ1049" s="29" t="s">
        <v>74</v>
      </c>
      <c r="AK1049" s="29" t="s">
        <v>65</v>
      </c>
      <c r="AL1049" s="29" t="s">
        <v>188</v>
      </c>
      <c r="AM1049" s="29" t="s">
        <v>189</v>
      </c>
      <c r="AN1049" s="29">
        <v>0.48797000000000001</v>
      </c>
      <c r="AO1049" s="29" t="s">
        <v>93</v>
      </c>
      <c r="AP1049" s="29" t="s">
        <v>94</v>
      </c>
      <c r="AQ1049" s="29">
        <v>0.48797000000000001</v>
      </c>
      <c r="AR1049" s="29" t="s">
        <v>68</v>
      </c>
      <c r="AS1049" s="29"/>
      <c r="AT1049" s="29"/>
      <c r="AU1049" s="29" t="s">
        <v>231</v>
      </c>
      <c r="AV1049" s="29" t="s">
        <v>232</v>
      </c>
      <c r="AW1049" s="29">
        <v>0.90698000000000001</v>
      </c>
      <c r="AX1049" s="29" t="s">
        <v>410</v>
      </c>
      <c r="AY1049" s="29" t="s">
        <v>411</v>
      </c>
      <c r="AZ1049" s="3">
        <v>18</v>
      </c>
      <c r="BA1049" s="29" t="s">
        <v>213</v>
      </c>
      <c r="BB1049" s="29">
        <v>18</v>
      </c>
      <c r="BC1049" s="29" t="s">
        <v>60</v>
      </c>
      <c r="BD1049" s="29" t="s">
        <v>60</v>
      </c>
      <c r="BE1049" s="29" t="s">
        <v>412</v>
      </c>
      <c r="BF1049" s="31" t="str">
        <f>IFERROR(VLOOKUP(Data_Power_app[[#This Row],[PRO ODER]],'Result'!H:J,3,0),"")</f>
        <v>LAMINATION 1</v>
      </c>
      <c r="BG1049" s="13" t="str">
        <f>IFERROR(VLOOKUP(Data_Power_app[[#This Row],[PRO ODER]]&amp;"LAM",'Real Time'!A:E,4,0),"")</f>
        <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7">
        <v>1118</v>
      </c>
      <c r="B1050" s="29" t="s">
        <v>8090</v>
      </c>
      <c r="C1050" s="29" t="s">
        <v>7733</v>
      </c>
      <c r="D1050" s="29" t="s">
        <v>86</v>
      </c>
      <c r="E1050" s="29" t="s">
        <v>235</v>
      </c>
      <c r="F1050" s="29" t="s">
        <v>72</v>
      </c>
      <c r="G1050" s="29">
        <v>24</v>
      </c>
      <c r="H1050" s="4">
        <v>45817</v>
      </c>
      <c r="I1050" s="4">
        <v>45815</v>
      </c>
      <c r="J1050" s="4">
        <v>45815</v>
      </c>
      <c r="K1050" s="4">
        <v>45817</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119</v>
      </c>
      <c r="AH1050" s="29" t="s">
        <v>408</v>
      </c>
      <c r="AI1050" s="29" t="s">
        <v>409</v>
      </c>
      <c r="AJ1050" s="29" t="s">
        <v>74</v>
      </c>
      <c r="AK1050" s="29" t="s">
        <v>65</v>
      </c>
      <c r="AL1050" s="29" t="s">
        <v>188</v>
      </c>
      <c r="AM1050" s="29" t="s">
        <v>189</v>
      </c>
      <c r="AN1050" s="29">
        <v>0.60292000000000001</v>
      </c>
      <c r="AO1050" s="29" t="s">
        <v>93</v>
      </c>
      <c r="AP1050" s="29" t="s">
        <v>94</v>
      </c>
      <c r="AQ1050" s="29">
        <v>0.60292000000000001</v>
      </c>
      <c r="AR1050" s="29" t="s">
        <v>68</v>
      </c>
      <c r="AS1050" s="29"/>
      <c r="AT1050" s="29"/>
      <c r="AU1050" s="29" t="s">
        <v>231</v>
      </c>
      <c r="AV1050" s="29" t="s">
        <v>232</v>
      </c>
      <c r="AW1050" s="29">
        <v>1.1208</v>
      </c>
      <c r="AX1050" s="29" t="s">
        <v>410</v>
      </c>
      <c r="AY1050" s="29" t="s">
        <v>411</v>
      </c>
      <c r="AZ1050" s="3">
        <v>24</v>
      </c>
      <c r="BA1050" s="29" t="s">
        <v>213</v>
      </c>
      <c r="BB1050" s="29">
        <v>24</v>
      </c>
      <c r="BC1050" s="29" t="s">
        <v>60</v>
      </c>
      <c r="BD1050" s="29" t="s">
        <v>60</v>
      </c>
      <c r="BE1050" s="29" t="s">
        <v>412</v>
      </c>
      <c r="BF1050" s="31" t="str">
        <f>IFERROR(VLOOKUP(Data_Power_app[[#This Row],[PRO ODER]],'Result'!H:J,3,0),"")</f>
        <v>LAMINATION 1</v>
      </c>
      <c r="BG1050" s="13" t="str">
        <f>IFERROR(VLOOKUP(Data_Power_app[[#This Row],[PRO ODER]]&amp;"LAM",'Real Time'!A:E,4,0),"")</f>
        <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1" spans="1:60" x14ac:dyDescent="0.25">
      <c r="A1051" s="27">
        <v>1119</v>
      </c>
      <c r="B1051" s="29" t="s">
        <v>8091</v>
      </c>
      <c r="C1051" s="29" t="s">
        <v>7734</v>
      </c>
      <c r="D1051" s="29" t="s">
        <v>86</v>
      </c>
      <c r="E1051" s="29" t="s">
        <v>235</v>
      </c>
      <c r="F1051" s="29" t="s">
        <v>72</v>
      </c>
      <c r="G1051" s="29">
        <v>24</v>
      </c>
      <c r="H1051" s="4">
        <v>45817</v>
      </c>
      <c r="I1051" s="4">
        <v>45815</v>
      </c>
      <c r="J1051" s="4">
        <v>45815</v>
      </c>
      <c r="K1051" s="4">
        <v>45817</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119</v>
      </c>
      <c r="AH1051" s="29" t="s">
        <v>408</v>
      </c>
      <c r="AI1051" s="29" t="s">
        <v>409</v>
      </c>
      <c r="AJ1051" s="29" t="s">
        <v>74</v>
      </c>
      <c r="AK1051" s="29" t="s">
        <v>65</v>
      </c>
      <c r="AL1051" s="29" t="s">
        <v>188</v>
      </c>
      <c r="AM1051" s="29" t="s">
        <v>189</v>
      </c>
      <c r="AN1051" s="29">
        <v>0.60292000000000001</v>
      </c>
      <c r="AO1051" s="29" t="s">
        <v>93</v>
      </c>
      <c r="AP1051" s="29" t="s">
        <v>94</v>
      </c>
      <c r="AQ1051" s="29">
        <v>0.60292000000000001</v>
      </c>
      <c r="AR1051" s="29" t="s">
        <v>68</v>
      </c>
      <c r="AS1051" s="29"/>
      <c r="AT1051" s="29"/>
      <c r="AU1051" s="29" t="s">
        <v>231</v>
      </c>
      <c r="AV1051" s="29" t="s">
        <v>232</v>
      </c>
      <c r="AW1051" s="29">
        <v>1.1208</v>
      </c>
      <c r="AX1051" s="29" t="s">
        <v>410</v>
      </c>
      <c r="AY1051" s="29" t="s">
        <v>411</v>
      </c>
      <c r="AZ1051" s="3">
        <v>24</v>
      </c>
      <c r="BA1051" s="29" t="s">
        <v>213</v>
      </c>
      <c r="BB1051" s="29">
        <v>24</v>
      </c>
      <c r="BC1051" s="29" t="s">
        <v>60</v>
      </c>
      <c r="BD1051" s="29" t="s">
        <v>60</v>
      </c>
      <c r="BE1051" s="29" t="s">
        <v>412</v>
      </c>
      <c r="BF1051" s="31" t="str">
        <f>IFERROR(VLOOKUP(Data_Power_app[[#This Row],[PRO ODER]],'Result'!H:J,3,0),"")</f>
        <v>LAMINATION 1</v>
      </c>
      <c r="BG1051" s="13" t="str">
        <f>IFERROR(VLOOKUP(Data_Power_app[[#This Row],[PRO ODER]]&amp;"LAM",'Real Time'!A:E,4,0),"")</f>
        <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7">
        <v>1120</v>
      </c>
      <c r="B1052" s="29" t="s">
        <v>8092</v>
      </c>
      <c r="C1052" s="29" t="s">
        <v>7735</v>
      </c>
      <c r="D1052" s="29" t="s">
        <v>86</v>
      </c>
      <c r="E1052" s="29" t="s">
        <v>235</v>
      </c>
      <c r="F1052" s="29" t="s">
        <v>72</v>
      </c>
      <c r="G1052" s="29">
        <v>24</v>
      </c>
      <c r="H1052" s="4">
        <v>45817</v>
      </c>
      <c r="I1052" s="4">
        <v>45815</v>
      </c>
      <c r="J1052" s="4">
        <v>45815</v>
      </c>
      <c r="K1052" s="4">
        <v>45817</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119</v>
      </c>
      <c r="AH1052" s="29" t="s">
        <v>408</v>
      </c>
      <c r="AI1052" s="29" t="s">
        <v>409</v>
      </c>
      <c r="AJ1052" s="29" t="s">
        <v>74</v>
      </c>
      <c r="AK1052" s="29" t="s">
        <v>65</v>
      </c>
      <c r="AL1052" s="29" t="s">
        <v>188</v>
      </c>
      <c r="AM1052" s="29" t="s">
        <v>189</v>
      </c>
      <c r="AN1052" s="29">
        <v>0.57499</v>
      </c>
      <c r="AO1052" s="29" t="s">
        <v>93</v>
      </c>
      <c r="AP1052" s="29" t="s">
        <v>94</v>
      </c>
      <c r="AQ1052" s="29">
        <v>0.57499</v>
      </c>
      <c r="AR1052" s="29" t="s">
        <v>68</v>
      </c>
      <c r="AS1052" s="29"/>
      <c r="AT1052" s="29"/>
      <c r="AU1052" s="29" t="s">
        <v>231</v>
      </c>
      <c r="AV1052" s="29" t="s">
        <v>232</v>
      </c>
      <c r="AW1052" s="29">
        <v>1.0686500000000001</v>
      </c>
      <c r="AX1052" s="29" t="s">
        <v>410</v>
      </c>
      <c r="AY1052" s="29" t="s">
        <v>411</v>
      </c>
      <c r="AZ1052" s="3">
        <v>24</v>
      </c>
      <c r="BA1052" s="29" t="s">
        <v>213</v>
      </c>
      <c r="BB1052" s="29">
        <v>24</v>
      </c>
      <c r="BC1052" s="29" t="s">
        <v>60</v>
      </c>
      <c r="BD1052" s="29" t="s">
        <v>60</v>
      </c>
      <c r="BE1052" s="29" t="s">
        <v>412</v>
      </c>
      <c r="BF1052" s="31" t="str">
        <f>IFERROR(VLOOKUP(Data_Power_app[[#This Row],[PRO ODER]],'Result'!H:J,3,0),"")</f>
        <v>LAMINATION 1</v>
      </c>
      <c r="BG1052" s="13" t="str">
        <f>IFERROR(VLOOKUP(Data_Power_app[[#This Row],[PRO ODER]]&amp;"LAM",'Real Time'!A:E,4,0),"")</f>
        <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7">
        <v>1121</v>
      </c>
      <c r="B1053" s="29" t="s">
        <v>8093</v>
      </c>
      <c r="C1053" s="29" t="s">
        <v>7736</v>
      </c>
      <c r="D1053" s="29" t="s">
        <v>86</v>
      </c>
      <c r="E1053" s="29" t="s">
        <v>235</v>
      </c>
      <c r="F1053" s="29" t="s">
        <v>72</v>
      </c>
      <c r="G1053" s="29">
        <v>12</v>
      </c>
      <c r="H1053" s="4">
        <v>45817</v>
      </c>
      <c r="I1053" s="4">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119</v>
      </c>
      <c r="AH1053" s="29" t="s">
        <v>408</v>
      </c>
      <c r="AI1053" s="29" t="s">
        <v>409</v>
      </c>
      <c r="AJ1053" s="29" t="s">
        <v>74</v>
      </c>
      <c r="AK1053" s="29" t="s">
        <v>65</v>
      </c>
      <c r="AL1053" s="29" t="s">
        <v>188</v>
      </c>
      <c r="AM1053" s="29" t="s">
        <v>189</v>
      </c>
      <c r="AN1053" s="29">
        <v>0.28749000000000002</v>
      </c>
      <c r="AO1053" s="29" t="s">
        <v>93</v>
      </c>
      <c r="AP1053" s="29" t="s">
        <v>94</v>
      </c>
      <c r="AQ1053" s="29">
        <v>0.28749000000000002</v>
      </c>
      <c r="AR1053" s="29" t="s">
        <v>68</v>
      </c>
      <c r="AS1053" s="29"/>
      <c r="AT1053" s="29"/>
      <c r="AU1053" s="29" t="s">
        <v>231</v>
      </c>
      <c r="AV1053" s="29" t="s">
        <v>232</v>
      </c>
      <c r="AW1053" s="29">
        <v>0.53432000000000002</v>
      </c>
      <c r="AX1053" s="29" t="s">
        <v>410</v>
      </c>
      <c r="AY1053" s="29" t="s">
        <v>411</v>
      </c>
      <c r="AZ1053" s="3">
        <v>12</v>
      </c>
      <c r="BA1053" s="29" t="s">
        <v>213</v>
      </c>
      <c r="BB1053" s="29">
        <v>12</v>
      </c>
      <c r="BC1053" s="29" t="s">
        <v>60</v>
      </c>
      <c r="BD1053" s="29" t="s">
        <v>60</v>
      </c>
      <c r="BE1053" s="29" t="s">
        <v>412</v>
      </c>
      <c r="BF1053" s="31" t="str">
        <f>IFERROR(VLOOKUP(Data_Power_app[[#This Row],[PRO ODER]],'Result'!H:J,3,0),"")</f>
        <v>LAMINATION 1</v>
      </c>
      <c r="BG1053" s="13" t="str">
        <f>IFERROR(VLOOKUP(Data_Power_app[[#This Row],[PRO ODER]]&amp;"LAM",'Real Time'!A:E,4,0),"")</f>
        <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7">
        <v>1122</v>
      </c>
      <c r="B1054" s="29" t="s">
        <v>8094</v>
      </c>
      <c r="C1054" s="29" t="s">
        <v>7737</v>
      </c>
      <c r="D1054" s="29" t="s">
        <v>86</v>
      </c>
      <c r="E1054" s="29" t="s">
        <v>235</v>
      </c>
      <c r="F1054" s="29" t="s">
        <v>72</v>
      </c>
      <c r="G1054" s="29">
        <v>6</v>
      </c>
      <c r="H1054" s="4">
        <v>45817</v>
      </c>
      <c r="I1054" s="4">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119</v>
      </c>
      <c r="AH1054" s="29" t="s">
        <v>408</v>
      </c>
      <c r="AI1054" s="29" t="s">
        <v>409</v>
      </c>
      <c r="AJ1054" s="29" t="s">
        <v>74</v>
      </c>
      <c r="AK1054" s="29" t="s">
        <v>65</v>
      </c>
      <c r="AL1054" s="29" t="s">
        <v>188</v>
      </c>
      <c r="AM1054" s="29" t="s">
        <v>189</v>
      </c>
      <c r="AN1054" s="29">
        <v>0.14374999999999999</v>
      </c>
      <c r="AO1054" s="29" t="s">
        <v>93</v>
      </c>
      <c r="AP1054" s="29" t="s">
        <v>94</v>
      </c>
      <c r="AQ1054" s="29">
        <v>0.14374999999999999</v>
      </c>
      <c r="AR1054" s="29" t="s">
        <v>68</v>
      </c>
      <c r="AS1054" s="29"/>
      <c r="AT1054" s="29"/>
      <c r="AU1054" s="29" t="s">
        <v>231</v>
      </c>
      <c r="AV1054" s="29" t="s">
        <v>232</v>
      </c>
      <c r="AW1054" s="29">
        <v>0.26716000000000001</v>
      </c>
      <c r="AX1054" s="29" t="s">
        <v>410</v>
      </c>
      <c r="AY1054" s="29" t="s">
        <v>411</v>
      </c>
      <c r="AZ1054" s="3">
        <v>6</v>
      </c>
      <c r="BA1054" s="29" t="s">
        <v>213</v>
      </c>
      <c r="BB1054" s="29">
        <v>6</v>
      </c>
      <c r="BC1054" s="29" t="s">
        <v>60</v>
      </c>
      <c r="BD1054" s="29" t="s">
        <v>60</v>
      </c>
      <c r="BE1054" s="29" t="s">
        <v>412</v>
      </c>
      <c r="BF1054" s="31" t="str">
        <f>IFERROR(VLOOKUP(Data_Power_app[[#This Row],[PRO ODER]],'Result'!H:J,3,0),"")</f>
        <v>LAMINATION 1</v>
      </c>
      <c r="BG1054" s="13" t="str">
        <f>IFERROR(VLOOKUP(Data_Power_app[[#This Row],[PRO ODER]]&amp;"LAM",'Real Time'!A:E,4,0),"")</f>
        <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7">
        <v>1123</v>
      </c>
      <c r="B1055" s="29" t="s">
        <v>9710</v>
      </c>
      <c r="C1055" s="29" t="s">
        <v>9711</v>
      </c>
      <c r="D1055" s="29" t="s">
        <v>86</v>
      </c>
      <c r="E1055" s="29" t="s">
        <v>235</v>
      </c>
      <c r="F1055" s="29" t="s">
        <v>72</v>
      </c>
      <c r="G1055" s="29">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236</v>
      </c>
      <c r="AI1055" s="29" t="s">
        <v>3297</v>
      </c>
      <c r="AJ1055" s="29" t="s">
        <v>74</v>
      </c>
      <c r="AK1055" s="29" t="s">
        <v>100</v>
      </c>
      <c r="AL1055" s="29" t="s">
        <v>237</v>
      </c>
      <c r="AM1055" s="29" t="s">
        <v>238</v>
      </c>
      <c r="AN1055" s="29">
        <v>1.5642</v>
      </c>
      <c r="AO1055" s="29" t="s">
        <v>68</v>
      </c>
      <c r="AP1055" s="29"/>
      <c r="AQ1055" s="29"/>
      <c r="AR1055" s="29" t="s">
        <v>68</v>
      </c>
      <c r="AS1055" s="29"/>
      <c r="AT1055" s="29"/>
      <c r="AU1055" s="29" t="s">
        <v>1559</v>
      </c>
      <c r="AV1055" s="29" t="s">
        <v>1560</v>
      </c>
      <c r="AW1055" s="29">
        <v>3.4206300000000001</v>
      </c>
      <c r="AX1055" s="29" t="s">
        <v>3298</v>
      </c>
      <c r="AY1055" s="29" t="s">
        <v>3299</v>
      </c>
      <c r="AZ1055" s="3">
        <v>41</v>
      </c>
      <c r="BA1055" s="29" t="s">
        <v>213</v>
      </c>
      <c r="BB1055" s="29">
        <v>41</v>
      </c>
      <c r="BC1055" s="29" t="s">
        <v>60</v>
      </c>
      <c r="BD1055" s="29" t="s">
        <v>60</v>
      </c>
      <c r="BE1055" s="29" t="s">
        <v>239</v>
      </c>
      <c r="BF1055" s="31" t="str">
        <f>IFERROR(VLOOKUP(Data_Power_app[[#This Row],[PRO ODER]],'Result'!H:J,3,0),"")</f>
        <v>LAMINATION 1</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1124</v>
      </c>
      <c r="B1056" s="29" t="s">
        <v>9712</v>
      </c>
      <c r="C1056" s="29" t="s">
        <v>9713</v>
      </c>
      <c r="D1056" s="29" t="s">
        <v>86</v>
      </c>
      <c r="E1056" s="29" t="s">
        <v>235</v>
      </c>
      <c r="F1056" s="29" t="s">
        <v>72</v>
      </c>
      <c r="G1056" s="29">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236</v>
      </c>
      <c r="AI1056" s="29" t="s">
        <v>3297</v>
      </c>
      <c r="AJ1056" s="29" t="s">
        <v>74</v>
      </c>
      <c r="AK1056" s="29" t="s">
        <v>100</v>
      </c>
      <c r="AL1056" s="29" t="s">
        <v>237</v>
      </c>
      <c r="AM1056" s="29" t="s">
        <v>238</v>
      </c>
      <c r="AN1056" s="29">
        <v>2.4798300000000002</v>
      </c>
      <c r="AO1056" s="29" t="s">
        <v>68</v>
      </c>
      <c r="AP1056" s="29"/>
      <c r="AQ1056" s="29"/>
      <c r="AR1056" s="29" t="s">
        <v>68</v>
      </c>
      <c r="AS1056" s="29"/>
      <c r="AT1056" s="29"/>
      <c r="AU1056" s="29" t="s">
        <v>1559</v>
      </c>
      <c r="AV1056" s="29" t="s">
        <v>1560</v>
      </c>
      <c r="AW1056" s="29">
        <v>5.4229500000000002</v>
      </c>
      <c r="AX1056" s="29" t="s">
        <v>3298</v>
      </c>
      <c r="AY1056" s="29" t="s">
        <v>3299</v>
      </c>
      <c r="AZ1056" s="3">
        <v>65</v>
      </c>
      <c r="BA1056" s="29" t="s">
        <v>213</v>
      </c>
      <c r="BB1056" s="29">
        <v>65</v>
      </c>
      <c r="BC1056" s="29" t="s">
        <v>60</v>
      </c>
      <c r="BD1056" s="29" t="s">
        <v>60</v>
      </c>
      <c r="BE1056" s="29" t="s">
        <v>239</v>
      </c>
      <c r="BF1056" s="31" t="str">
        <f>IFERROR(VLOOKUP(Data_Power_app[[#This Row],[PRO ODER]],'Result'!H:J,3,0),"")</f>
        <v>LAMINATION 1</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1125</v>
      </c>
      <c r="B1057" s="29" t="s">
        <v>9714</v>
      </c>
      <c r="C1057" s="29" t="s">
        <v>9715</v>
      </c>
      <c r="D1057" s="29" t="s">
        <v>86</v>
      </c>
      <c r="E1057" s="29" t="s">
        <v>235</v>
      </c>
      <c r="F1057" s="29" t="s">
        <v>72</v>
      </c>
      <c r="G1057" s="29">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236</v>
      </c>
      <c r="AI1057" s="29" t="s">
        <v>3297</v>
      </c>
      <c r="AJ1057" s="29" t="s">
        <v>74</v>
      </c>
      <c r="AK1057" s="29" t="s">
        <v>100</v>
      </c>
      <c r="AL1057" s="29" t="s">
        <v>237</v>
      </c>
      <c r="AM1057" s="29" t="s">
        <v>238</v>
      </c>
      <c r="AN1057" s="29">
        <v>6.1804899999999998</v>
      </c>
      <c r="AO1057" s="29" t="s">
        <v>68</v>
      </c>
      <c r="AP1057" s="29"/>
      <c r="AQ1057" s="29"/>
      <c r="AR1057" s="29" t="s">
        <v>68</v>
      </c>
      <c r="AS1057" s="29"/>
      <c r="AT1057" s="29"/>
      <c r="AU1057" s="29" t="s">
        <v>1559</v>
      </c>
      <c r="AV1057" s="29" t="s">
        <v>1560</v>
      </c>
      <c r="AW1057" s="29">
        <v>13.51566</v>
      </c>
      <c r="AX1057" s="29" t="s">
        <v>3298</v>
      </c>
      <c r="AY1057" s="29" t="s">
        <v>3299</v>
      </c>
      <c r="AZ1057" s="3">
        <v>162</v>
      </c>
      <c r="BA1057" s="29" t="s">
        <v>213</v>
      </c>
      <c r="BB1057" s="29">
        <v>162</v>
      </c>
      <c r="BC1057" s="29" t="s">
        <v>60</v>
      </c>
      <c r="BD1057" s="29" t="s">
        <v>60</v>
      </c>
      <c r="BE1057" s="29" t="s">
        <v>239</v>
      </c>
      <c r="BF1057" s="31" t="str">
        <f>IFERROR(VLOOKUP(Data_Power_app[[#This Row],[PRO ODER]],'Result'!H:J,3,0),"")</f>
        <v>LAMINATION 1</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1126</v>
      </c>
      <c r="B1058" s="29" t="s">
        <v>9716</v>
      </c>
      <c r="C1058" s="29" t="s">
        <v>9717</v>
      </c>
      <c r="D1058" s="29" t="s">
        <v>86</v>
      </c>
      <c r="E1058" s="29" t="s">
        <v>235</v>
      </c>
      <c r="F1058" s="29" t="s">
        <v>72</v>
      </c>
      <c r="G1058" s="29">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151</v>
      </c>
      <c r="AH1058" s="29" t="s">
        <v>236</v>
      </c>
      <c r="AI1058" s="29" t="s">
        <v>3297</v>
      </c>
      <c r="AJ1058" s="29" t="s">
        <v>74</v>
      </c>
      <c r="AK1058" s="29" t="s">
        <v>100</v>
      </c>
      <c r="AL1058" s="29" t="s">
        <v>237</v>
      </c>
      <c r="AM1058" s="29" t="s">
        <v>238</v>
      </c>
      <c r="AN1058" s="29">
        <v>3.1284000000000001</v>
      </c>
      <c r="AO1058" s="29" t="s">
        <v>68</v>
      </c>
      <c r="AP1058" s="29"/>
      <c r="AQ1058" s="29"/>
      <c r="AR1058" s="29" t="s">
        <v>68</v>
      </c>
      <c r="AS1058" s="29"/>
      <c r="AT1058" s="29"/>
      <c r="AU1058" s="29" t="s">
        <v>1559</v>
      </c>
      <c r="AV1058" s="29" t="s">
        <v>1560</v>
      </c>
      <c r="AW1058" s="29">
        <v>6.8412600000000001</v>
      </c>
      <c r="AX1058" s="29" t="s">
        <v>3298</v>
      </c>
      <c r="AY1058" s="29" t="s">
        <v>3299</v>
      </c>
      <c r="AZ1058" s="3">
        <v>82</v>
      </c>
      <c r="BA1058" s="29" t="s">
        <v>213</v>
      </c>
      <c r="BB1058" s="29">
        <v>82</v>
      </c>
      <c r="BC1058" s="29" t="s">
        <v>60</v>
      </c>
      <c r="BD1058" s="29" t="s">
        <v>60</v>
      </c>
      <c r="BE1058" s="29" t="s">
        <v>239</v>
      </c>
      <c r="BF1058" s="31" t="str">
        <f>IFERROR(VLOOKUP(Data_Power_app[[#This Row],[PRO ODER]],'Result'!H:J,3,0),"")</f>
        <v>LAMINATION 1</v>
      </c>
      <c r="BG1058" s="13" t="str">
        <f>IFERROR(VLOOKUP(Data_Power_app[[#This Row],[PRO ODER]]&amp;"LAM",'Real Time'!A:E,4,0),"")</f>
        <v>ML-01</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1127</v>
      </c>
      <c r="B1059" s="29" t="s">
        <v>9718</v>
      </c>
      <c r="C1059" s="29" t="s">
        <v>9719</v>
      </c>
      <c r="D1059" s="29" t="s">
        <v>86</v>
      </c>
      <c r="E1059" s="29" t="s">
        <v>235</v>
      </c>
      <c r="F1059" s="29" t="s">
        <v>72</v>
      </c>
      <c r="G1059" s="29">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236</v>
      </c>
      <c r="AI1059" s="29" t="s">
        <v>3297</v>
      </c>
      <c r="AJ1059" s="29" t="s">
        <v>74</v>
      </c>
      <c r="AK1059" s="29" t="s">
        <v>100</v>
      </c>
      <c r="AL1059" s="29" t="s">
        <v>237</v>
      </c>
      <c r="AM1059" s="29" t="s">
        <v>238</v>
      </c>
      <c r="AN1059" s="29">
        <v>8.1361899999999991</v>
      </c>
      <c r="AO1059" s="29" t="s">
        <v>68</v>
      </c>
      <c r="AP1059" s="29"/>
      <c r="AQ1059" s="29"/>
      <c r="AR1059" s="29" t="s">
        <v>68</v>
      </c>
      <c r="AS1059" s="29"/>
      <c r="AT1059" s="29"/>
      <c r="AU1059" s="29" t="s">
        <v>1559</v>
      </c>
      <c r="AV1059" s="29" t="s">
        <v>1560</v>
      </c>
      <c r="AW1059" s="29">
        <v>17.79562</v>
      </c>
      <c r="AX1059" s="29" t="s">
        <v>3298</v>
      </c>
      <c r="AY1059" s="29" t="s">
        <v>3299</v>
      </c>
      <c r="AZ1059" s="3">
        <v>237</v>
      </c>
      <c r="BA1059" s="29" t="s">
        <v>213</v>
      </c>
      <c r="BB1059" s="29">
        <v>237</v>
      </c>
      <c r="BC1059" s="29" t="s">
        <v>60</v>
      </c>
      <c r="BD1059" s="29" t="s">
        <v>60</v>
      </c>
      <c r="BE1059" s="29" t="s">
        <v>239</v>
      </c>
      <c r="BF1059" s="31" t="str">
        <f>IFERROR(VLOOKUP(Data_Power_app[[#This Row],[PRO ODER]],'Result'!H:J,3,0),"")</f>
        <v>LAMINATION 1</v>
      </c>
      <c r="BG1059" s="13"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1128</v>
      </c>
      <c r="B1060" s="29" t="s">
        <v>9720</v>
      </c>
      <c r="C1060" s="29" t="s">
        <v>9721</v>
      </c>
      <c r="D1060" s="29" t="s">
        <v>86</v>
      </c>
      <c r="E1060" s="29" t="s">
        <v>235</v>
      </c>
      <c r="F1060" s="29" t="s">
        <v>72</v>
      </c>
      <c r="G1060" s="29">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236</v>
      </c>
      <c r="AI1060" s="29" t="s">
        <v>3297</v>
      </c>
      <c r="AJ1060" s="29" t="s">
        <v>74</v>
      </c>
      <c r="AK1060" s="29" t="s">
        <v>100</v>
      </c>
      <c r="AL1060" s="29" t="s">
        <v>237</v>
      </c>
      <c r="AM1060" s="29" t="s">
        <v>238</v>
      </c>
      <c r="AN1060" s="29">
        <v>6.07639</v>
      </c>
      <c r="AO1060" s="29" t="s">
        <v>68</v>
      </c>
      <c r="AP1060" s="29"/>
      <c r="AQ1060" s="29"/>
      <c r="AR1060" s="29" t="s">
        <v>68</v>
      </c>
      <c r="AS1060" s="29"/>
      <c r="AT1060" s="29"/>
      <c r="AU1060" s="29" t="s">
        <v>1559</v>
      </c>
      <c r="AV1060" s="29" t="s">
        <v>1560</v>
      </c>
      <c r="AW1060" s="29">
        <v>13.2904</v>
      </c>
      <c r="AX1060" s="29" t="s">
        <v>3298</v>
      </c>
      <c r="AY1060" s="29" t="s">
        <v>3299</v>
      </c>
      <c r="AZ1060" s="3">
        <v>177</v>
      </c>
      <c r="BA1060" s="29" t="s">
        <v>213</v>
      </c>
      <c r="BB1060" s="29">
        <v>177</v>
      </c>
      <c r="BC1060" s="29" t="s">
        <v>60</v>
      </c>
      <c r="BD1060" s="29" t="s">
        <v>60</v>
      </c>
      <c r="BE1060" s="29" t="s">
        <v>239</v>
      </c>
      <c r="BF1060" s="31" t="str">
        <f>IFERROR(VLOOKUP(Data_Power_app[[#This Row],[PRO ODER]],'Result'!H:J,3,0),"")</f>
        <v>LAMINATION 1</v>
      </c>
      <c r="BG1060" s="13" t="str">
        <f>IFERROR(VLOOKUP(Data_Power_app[[#This Row],[PRO ODER]]&amp;"LAM",'Real Time'!A:E,4,0),"")</f>
        <v>ML-01</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7">
        <v>1129</v>
      </c>
      <c r="B1061" s="29" t="s">
        <v>9722</v>
      </c>
      <c r="C1061" s="29" t="s">
        <v>9723</v>
      </c>
      <c r="D1061" s="29" t="s">
        <v>86</v>
      </c>
      <c r="E1061" s="29" t="s">
        <v>235</v>
      </c>
      <c r="F1061" s="29" t="s">
        <v>72</v>
      </c>
      <c r="G1061" s="29">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236</v>
      </c>
      <c r="AI1061" s="29" t="s">
        <v>3297</v>
      </c>
      <c r="AJ1061" s="29" t="s">
        <v>74</v>
      </c>
      <c r="AK1061" s="29" t="s">
        <v>100</v>
      </c>
      <c r="AL1061" s="29" t="s">
        <v>237</v>
      </c>
      <c r="AM1061" s="29" t="s">
        <v>238</v>
      </c>
      <c r="AN1061" s="29">
        <v>10.676600000000001</v>
      </c>
      <c r="AO1061" s="29" t="s">
        <v>68</v>
      </c>
      <c r="AP1061" s="29"/>
      <c r="AQ1061" s="29"/>
      <c r="AR1061" s="29" t="s">
        <v>68</v>
      </c>
      <c r="AS1061" s="29"/>
      <c r="AT1061" s="29"/>
      <c r="AU1061" s="29" t="s">
        <v>1559</v>
      </c>
      <c r="AV1061" s="29" t="s">
        <v>1560</v>
      </c>
      <c r="AW1061" s="29">
        <v>23.352060000000002</v>
      </c>
      <c r="AX1061" s="29" t="s">
        <v>3298</v>
      </c>
      <c r="AY1061" s="29" t="s">
        <v>3299</v>
      </c>
      <c r="AZ1061" s="3">
        <v>311</v>
      </c>
      <c r="BA1061" s="29" t="s">
        <v>213</v>
      </c>
      <c r="BB1061" s="29">
        <v>311</v>
      </c>
      <c r="BC1061" s="29" t="s">
        <v>60</v>
      </c>
      <c r="BD1061" s="29" t="s">
        <v>60</v>
      </c>
      <c r="BE1061" s="29" t="s">
        <v>239</v>
      </c>
      <c r="BF1061" s="31" t="str">
        <f>IFERROR(VLOOKUP(Data_Power_app[[#This Row],[PRO ODER]],'Result'!H:J,3,0),"")</f>
        <v>LAMINATION 1</v>
      </c>
      <c r="BG1061" s="13" t="str">
        <f>IFERROR(VLOOKUP(Data_Power_app[[#This Row],[PRO ODER]]&amp;"LAM",'Real Time'!A:E,4,0),"")</f>
        <v>ML-01</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7">
        <v>1130</v>
      </c>
      <c r="B1062" s="29" t="s">
        <v>9724</v>
      </c>
      <c r="C1062" s="29" t="s">
        <v>9725</v>
      </c>
      <c r="D1062" s="29" t="s">
        <v>86</v>
      </c>
      <c r="E1062" s="29" t="s">
        <v>235</v>
      </c>
      <c r="F1062" s="29" t="s">
        <v>72</v>
      </c>
      <c r="G1062" s="29">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236</v>
      </c>
      <c r="AI1062" s="29" t="s">
        <v>3297</v>
      </c>
      <c r="AJ1062" s="29" t="s">
        <v>74</v>
      </c>
      <c r="AK1062" s="29" t="s">
        <v>100</v>
      </c>
      <c r="AL1062" s="29" t="s">
        <v>237</v>
      </c>
      <c r="AM1062" s="29" t="s">
        <v>238</v>
      </c>
      <c r="AN1062" s="29">
        <v>9.4407200000000007</v>
      </c>
      <c r="AO1062" s="29" t="s">
        <v>68</v>
      </c>
      <c r="AP1062" s="29"/>
      <c r="AQ1062" s="29"/>
      <c r="AR1062" s="29" t="s">
        <v>68</v>
      </c>
      <c r="AS1062" s="29"/>
      <c r="AT1062" s="29"/>
      <c r="AU1062" s="29" t="s">
        <v>1559</v>
      </c>
      <c r="AV1062" s="29" t="s">
        <v>1560</v>
      </c>
      <c r="AW1062" s="29">
        <v>20.64893</v>
      </c>
      <c r="AX1062" s="29" t="s">
        <v>3298</v>
      </c>
      <c r="AY1062" s="29" t="s">
        <v>3299</v>
      </c>
      <c r="AZ1062" s="3">
        <v>275</v>
      </c>
      <c r="BA1062" s="29" t="s">
        <v>213</v>
      </c>
      <c r="BB1062" s="29">
        <v>275</v>
      </c>
      <c r="BC1062" s="29" t="s">
        <v>60</v>
      </c>
      <c r="BD1062" s="29" t="s">
        <v>60</v>
      </c>
      <c r="BE1062" s="29" t="s">
        <v>239</v>
      </c>
      <c r="BF1062" s="31" t="str">
        <f>IFERROR(VLOOKUP(Data_Power_app[[#This Row],[PRO ODER]],'Result'!H:J,3,0),"")</f>
        <v>LAMINATION 1</v>
      </c>
      <c r="BG1062" s="13" t="str">
        <f>IFERROR(VLOOKUP(Data_Power_app[[#This Row],[PRO ODER]]&amp;"LAM",'Real Time'!A:E,4,0),"")</f>
        <v>ML-01</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1131</v>
      </c>
      <c r="B1063" s="29" t="s">
        <v>9726</v>
      </c>
      <c r="C1063" s="29" t="s">
        <v>9727</v>
      </c>
      <c r="D1063" s="29" t="s">
        <v>86</v>
      </c>
      <c r="E1063" s="29" t="s">
        <v>235</v>
      </c>
      <c r="F1063" s="29" t="s">
        <v>72</v>
      </c>
      <c r="G1063" s="29">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236</v>
      </c>
      <c r="AI1063" s="29" t="s">
        <v>3297</v>
      </c>
      <c r="AJ1063" s="29" t="s">
        <v>74</v>
      </c>
      <c r="AK1063" s="29" t="s">
        <v>100</v>
      </c>
      <c r="AL1063" s="29" t="s">
        <v>237</v>
      </c>
      <c r="AM1063" s="29" t="s">
        <v>238</v>
      </c>
      <c r="AN1063" s="29">
        <v>0.85597000000000001</v>
      </c>
      <c r="AO1063" s="29" t="s">
        <v>68</v>
      </c>
      <c r="AP1063" s="29"/>
      <c r="AQ1063" s="29"/>
      <c r="AR1063" s="29" t="s">
        <v>68</v>
      </c>
      <c r="AS1063" s="29"/>
      <c r="AT1063" s="29"/>
      <c r="AU1063" s="29" t="s">
        <v>1559</v>
      </c>
      <c r="AV1063" s="29" t="s">
        <v>1560</v>
      </c>
      <c r="AW1063" s="29">
        <v>1.87246</v>
      </c>
      <c r="AX1063" s="29" t="s">
        <v>3298</v>
      </c>
      <c r="AY1063" s="29" t="s">
        <v>3299</v>
      </c>
      <c r="AZ1063" s="3">
        <v>32</v>
      </c>
      <c r="BA1063" s="29" t="s">
        <v>213</v>
      </c>
      <c r="BB1063" s="29">
        <v>32</v>
      </c>
      <c r="BC1063" s="29" t="s">
        <v>60</v>
      </c>
      <c r="BD1063" s="29" t="s">
        <v>60</v>
      </c>
      <c r="BE1063" s="29" t="s">
        <v>239</v>
      </c>
      <c r="BF1063" s="31" t="str">
        <f>IFERROR(VLOOKUP(Data_Power_app[[#This Row],[PRO ODER]],'Result'!H:J,3,0),"")</f>
        <v>LAMINATION 1</v>
      </c>
      <c r="BG1063" s="13" t="str">
        <f>IFERROR(VLOOKUP(Data_Power_app[[#This Row],[PRO ODER]]&amp;"LAM",'Real Time'!A:E,4,0),"")</f>
        <v>ML-01</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1132</v>
      </c>
      <c r="B1064" s="29" t="s">
        <v>9728</v>
      </c>
      <c r="C1064" s="29" t="s">
        <v>9729</v>
      </c>
      <c r="D1064" s="29" t="s">
        <v>86</v>
      </c>
      <c r="E1064" s="29" t="s">
        <v>235</v>
      </c>
      <c r="F1064" s="29" t="s">
        <v>72</v>
      </c>
      <c r="G1064" s="29">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236</v>
      </c>
      <c r="AI1064" s="29" t="s">
        <v>3297</v>
      </c>
      <c r="AJ1064" s="29" t="s">
        <v>74</v>
      </c>
      <c r="AK1064" s="29" t="s">
        <v>100</v>
      </c>
      <c r="AL1064" s="29" t="s">
        <v>237</v>
      </c>
      <c r="AM1064" s="29" t="s">
        <v>238</v>
      </c>
      <c r="AN1064" s="29">
        <v>1.4177</v>
      </c>
      <c r="AO1064" s="29" t="s">
        <v>68</v>
      </c>
      <c r="AP1064" s="29"/>
      <c r="AQ1064" s="29"/>
      <c r="AR1064" s="29" t="s">
        <v>68</v>
      </c>
      <c r="AS1064" s="29"/>
      <c r="AT1064" s="29"/>
      <c r="AU1064" s="29" t="s">
        <v>1559</v>
      </c>
      <c r="AV1064" s="29" t="s">
        <v>1560</v>
      </c>
      <c r="AW1064" s="29">
        <v>3.1012599999999999</v>
      </c>
      <c r="AX1064" s="29" t="s">
        <v>3298</v>
      </c>
      <c r="AY1064" s="29" t="s">
        <v>3299</v>
      </c>
      <c r="AZ1064" s="3">
        <v>53</v>
      </c>
      <c r="BA1064" s="29" t="s">
        <v>213</v>
      </c>
      <c r="BB1064" s="29">
        <v>53</v>
      </c>
      <c r="BC1064" s="29" t="s">
        <v>60</v>
      </c>
      <c r="BD1064" s="29" t="s">
        <v>60</v>
      </c>
      <c r="BE1064" s="29" t="s">
        <v>239</v>
      </c>
      <c r="BF1064" s="31" t="str">
        <f>IFERROR(VLOOKUP(Data_Power_app[[#This Row],[PRO ODER]],'Result'!H:J,3,0),"")</f>
        <v>LAMINATION 1</v>
      </c>
      <c r="BG1064" s="13" t="str">
        <f>IFERROR(VLOOKUP(Data_Power_app[[#This Row],[PRO ODER]]&amp;"LAM",'Real Time'!A:E,4,0),"")</f>
        <v>ML-01</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1133</v>
      </c>
      <c r="B1065" s="29" t="s">
        <v>9730</v>
      </c>
      <c r="C1065" s="29" t="s">
        <v>9731</v>
      </c>
      <c r="D1065" s="29" t="s">
        <v>86</v>
      </c>
      <c r="E1065" s="29" t="s">
        <v>235</v>
      </c>
      <c r="F1065" s="29" t="s">
        <v>72</v>
      </c>
      <c r="G1065" s="29">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236</v>
      </c>
      <c r="AI1065" s="29" t="s">
        <v>3297</v>
      </c>
      <c r="AJ1065" s="29" t="s">
        <v>74</v>
      </c>
      <c r="AK1065" s="29" t="s">
        <v>100</v>
      </c>
      <c r="AL1065" s="29" t="s">
        <v>237</v>
      </c>
      <c r="AM1065" s="29" t="s">
        <v>238</v>
      </c>
      <c r="AN1065" s="29">
        <v>2.6749100000000001</v>
      </c>
      <c r="AO1065" s="29" t="s">
        <v>68</v>
      </c>
      <c r="AP1065" s="29"/>
      <c r="AQ1065" s="29"/>
      <c r="AR1065" s="29" t="s">
        <v>68</v>
      </c>
      <c r="AS1065" s="29"/>
      <c r="AT1065" s="29"/>
      <c r="AU1065" s="29" t="s">
        <v>1559</v>
      </c>
      <c r="AV1065" s="29" t="s">
        <v>1560</v>
      </c>
      <c r="AW1065" s="29">
        <v>5.8514299999999997</v>
      </c>
      <c r="AX1065" s="29" t="s">
        <v>3298</v>
      </c>
      <c r="AY1065" s="29" t="s">
        <v>3299</v>
      </c>
      <c r="AZ1065" s="3">
        <v>100</v>
      </c>
      <c r="BA1065" s="29" t="s">
        <v>213</v>
      </c>
      <c r="BB1065" s="29">
        <v>100</v>
      </c>
      <c r="BC1065" s="29" t="s">
        <v>60</v>
      </c>
      <c r="BD1065" s="29" t="s">
        <v>60</v>
      </c>
      <c r="BE1065" s="29" t="s">
        <v>239</v>
      </c>
      <c r="BF1065" s="31" t="str">
        <f>IFERROR(VLOOKUP(Data_Power_app[[#This Row],[PRO ODER]],'Result'!H:J,3,0),"")</f>
        <v>LAMINATION 1</v>
      </c>
      <c r="BG1065" s="13" t="str">
        <f>IFERROR(VLOOKUP(Data_Power_app[[#This Row],[PRO ODER]]&amp;"LAM",'Real Time'!A:E,4,0),"")</f>
        <v>ML-01</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1134</v>
      </c>
      <c r="B1066" s="29" t="s">
        <v>9732</v>
      </c>
      <c r="C1066" s="29" t="s">
        <v>9733</v>
      </c>
      <c r="D1066" s="29" t="s">
        <v>86</v>
      </c>
      <c r="E1066" s="29" t="s">
        <v>235</v>
      </c>
      <c r="F1066" s="29" t="s">
        <v>72</v>
      </c>
      <c r="G1066" s="29">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236</v>
      </c>
      <c r="AI1066" s="29" t="s">
        <v>3297</v>
      </c>
      <c r="AJ1066" s="29" t="s">
        <v>74</v>
      </c>
      <c r="AK1066" s="29" t="s">
        <v>100</v>
      </c>
      <c r="AL1066" s="29" t="s">
        <v>237</v>
      </c>
      <c r="AM1066" s="29" t="s">
        <v>238</v>
      </c>
      <c r="AN1066" s="29">
        <v>3.6111300000000002</v>
      </c>
      <c r="AO1066" s="29" t="s">
        <v>68</v>
      </c>
      <c r="AP1066" s="29"/>
      <c r="AQ1066" s="29"/>
      <c r="AR1066" s="29" t="s">
        <v>68</v>
      </c>
      <c r="AS1066" s="29"/>
      <c r="AT1066" s="29"/>
      <c r="AU1066" s="29" t="s">
        <v>1559</v>
      </c>
      <c r="AV1066" s="29" t="s">
        <v>1560</v>
      </c>
      <c r="AW1066" s="29">
        <v>7.8994299999999997</v>
      </c>
      <c r="AX1066" s="29" t="s">
        <v>3298</v>
      </c>
      <c r="AY1066" s="29" t="s">
        <v>3299</v>
      </c>
      <c r="AZ1066" s="3">
        <v>135</v>
      </c>
      <c r="BA1066" s="29" t="s">
        <v>213</v>
      </c>
      <c r="BB1066" s="29">
        <v>135</v>
      </c>
      <c r="BC1066" s="29" t="s">
        <v>60</v>
      </c>
      <c r="BD1066" s="29" t="s">
        <v>60</v>
      </c>
      <c r="BE1066" s="29" t="s">
        <v>239</v>
      </c>
      <c r="BF1066" s="31" t="str">
        <f>IFERROR(VLOOKUP(Data_Power_app[[#This Row],[PRO ODER]],'Result'!H:J,3,0),"")</f>
        <v>LAMINATION 1</v>
      </c>
      <c r="BG1066" s="13" t="str">
        <f>IFERROR(VLOOKUP(Data_Power_app[[#This Row],[PRO ODER]]&amp;"LAM",'Real Time'!A:E,4,0),"")</f>
        <v>ML-01</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1135</v>
      </c>
      <c r="B1067" s="29" t="s">
        <v>9734</v>
      </c>
      <c r="C1067" s="29" t="s">
        <v>9735</v>
      </c>
      <c r="D1067" s="29" t="s">
        <v>86</v>
      </c>
      <c r="E1067" s="29" t="s">
        <v>235</v>
      </c>
      <c r="F1067" s="29" t="s">
        <v>72</v>
      </c>
      <c r="G1067" s="29">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151</v>
      </c>
      <c r="AH1067" s="29" t="s">
        <v>236</v>
      </c>
      <c r="AI1067" s="29" t="s">
        <v>3297</v>
      </c>
      <c r="AJ1067" s="29" t="s">
        <v>74</v>
      </c>
      <c r="AK1067" s="29" t="s">
        <v>100</v>
      </c>
      <c r="AL1067" s="29" t="s">
        <v>237</v>
      </c>
      <c r="AM1067" s="29" t="s">
        <v>238</v>
      </c>
      <c r="AN1067" s="29">
        <v>7.2979200000000004</v>
      </c>
      <c r="AO1067" s="29" t="s">
        <v>68</v>
      </c>
      <c r="AP1067" s="29"/>
      <c r="AQ1067" s="29"/>
      <c r="AR1067" s="29" t="s">
        <v>68</v>
      </c>
      <c r="AS1067" s="29"/>
      <c r="AT1067" s="29"/>
      <c r="AU1067" s="29" t="s">
        <v>1559</v>
      </c>
      <c r="AV1067" s="29" t="s">
        <v>1560</v>
      </c>
      <c r="AW1067" s="29">
        <v>15.96245</v>
      </c>
      <c r="AX1067" s="29" t="s">
        <v>3298</v>
      </c>
      <c r="AY1067" s="29" t="s">
        <v>3299</v>
      </c>
      <c r="AZ1067" s="3">
        <v>248</v>
      </c>
      <c r="BA1067" s="29" t="s">
        <v>213</v>
      </c>
      <c r="BB1067" s="29">
        <v>248</v>
      </c>
      <c r="BC1067" s="29" t="s">
        <v>60</v>
      </c>
      <c r="BD1067" s="29" t="s">
        <v>60</v>
      </c>
      <c r="BE1067" s="29" t="s">
        <v>239</v>
      </c>
      <c r="BF1067" s="31" t="str">
        <f>IFERROR(VLOOKUP(Data_Power_app[[#This Row],[PRO ODER]],'Result'!H:J,3,0),"")</f>
        <v>LAMINATION 1</v>
      </c>
      <c r="BG1067" s="13" t="str">
        <f>IFERROR(VLOOKUP(Data_Power_app[[#This Row],[PRO ODER]]&amp;"LAM",'Real Time'!A:E,4,0),"")</f>
        <v>ML-01</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1136</v>
      </c>
      <c r="B1068" s="29" t="s">
        <v>9736</v>
      </c>
      <c r="C1068" s="29" t="s">
        <v>9737</v>
      </c>
      <c r="D1068" s="29" t="s">
        <v>86</v>
      </c>
      <c r="E1068" s="29" t="s">
        <v>235</v>
      </c>
      <c r="F1068" s="29" t="s">
        <v>72</v>
      </c>
      <c r="G1068" s="29">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29" t="s">
        <v>151</v>
      </c>
      <c r="AH1068" s="29" t="s">
        <v>236</v>
      </c>
      <c r="AI1068" s="29" t="s">
        <v>3297</v>
      </c>
      <c r="AJ1068" s="29" t="s">
        <v>74</v>
      </c>
      <c r="AK1068" s="29" t="s">
        <v>100</v>
      </c>
      <c r="AL1068" s="29" t="s">
        <v>237</v>
      </c>
      <c r="AM1068" s="29" t="s">
        <v>238</v>
      </c>
      <c r="AN1068" s="29">
        <v>8.2984399999999994</v>
      </c>
      <c r="AO1068" s="29" t="s">
        <v>68</v>
      </c>
      <c r="AP1068" s="29"/>
      <c r="AQ1068" s="29"/>
      <c r="AR1068" s="29" t="s">
        <v>68</v>
      </c>
      <c r="AS1068" s="29"/>
      <c r="AT1068" s="29"/>
      <c r="AU1068" s="29" t="s">
        <v>1559</v>
      </c>
      <c r="AV1068" s="29" t="s">
        <v>1560</v>
      </c>
      <c r="AW1068" s="29">
        <v>18.150849999999998</v>
      </c>
      <c r="AX1068" s="29" t="s">
        <v>3298</v>
      </c>
      <c r="AY1068" s="29" t="s">
        <v>3299</v>
      </c>
      <c r="AZ1068" s="3">
        <v>282</v>
      </c>
      <c r="BA1068" s="29" t="s">
        <v>213</v>
      </c>
      <c r="BB1068" s="29">
        <v>282</v>
      </c>
      <c r="BC1068" s="29" t="s">
        <v>60</v>
      </c>
      <c r="BD1068" s="29" t="s">
        <v>60</v>
      </c>
      <c r="BE1068" s="29" t="s">
        <v>239</v>
      </c>
      <c r="BF1068" s="31" t="str">
        <f>IFERROR(VLOOKUP(Data_Power_app[[#This Row],[PRO ODER]],'Result'!H:J,3,0),"")</f>
        <v>LAMINATION 1</v>
      </c>
      <c r="BG1068" s="13"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1137</v>
      </c>
      <c r="B1069" s="29" t="s">
        <v>8095</v>
      </c>
      <c r="C1069" s="29" t="s">
        <v>7745</v>
      </c>
      <c r="D1069" s="29" t="s">
        <v>86</v>
      </c>
      <c r="E1069" s="29" t="s">
        <v>325</v>
      </c>
      <c r="F1069" s="29" t="s">
        <v>72</v>
      </c>
      <c r="G1069" s="29">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29" t="s">
        <v>151</v>
      </c>
      <c r="AH1069" s="29" t="s">
        <v>601</v>
      </c>
      <c r="AI1069" s="29" t="s">
        <v>3754</v>
      </c>
      <c r="AJ1069" s="29" t="s">
        <v>74</v>
      </c>
      <c r="AK1069" s="29" t="s">
        <v>65</v>
      </c>
      <c r="AL1069" s="29" t="s">
        <v>248</v>
      </c>
      <c r="AM1069" s="29" t="s">
        <v>249</v>
      </c>
      <c r="AN1069" s="29">
        <v>212.92823000000001</v>
      </c>
      <c r="AO1069" s="29" t="s">
        <v>68</v>
      </c>
      <c r="AP1069" s="29"/>
      <c r="AQ1069" s="29"/>
      <c r="AR1069" s="29" t="s">
        <v>68</v>
      </c>
      <c r="AS1069" s="29"/>
      <c r="AT1069" s="29"/>
      <c r="AU1069" s="29" t="s">
        <v>3755</v>
      </c>
      <c r="AV1069" s="29" t="s">
        <v>3756</v>
      </c>
      <c r="AW1069" s="29">
        <v>465.70316000000003</v>
      </c>
      <c r="AX1069" s="29" t="s">
        <v>3757</v>
      </c>
      <c r="AY1069" s="29" t="s">
        <v>3758</v>
      </c>
      <c r="AZ1069" s="3">
        <v>9834</v>
      </c>
      <c r="BA1069" s="29" t="s">
        <v>60</v>
      </c>
      <c r="BB1069" s="29">
        <v>9834</v>
      </c>
      <c r="BC1069" s="29" t="s">
        <v>60</v>
      </c>
      <c r="BD1069" s="29" t="s">
        <v>60</v>
      </c>
      <c r="BE1069" s="29" t="s">
        <v>60</v>
      </c>
      <c r="BF1069" s="31" t="str">
        <f>IFERROR(VLOOKUP(Data_Power_app[[#This Row],[PRO ODER]],'Result'!H:J,3,0),"")</f>
        <v>LAMINATION 3</v>
      </c>
      <c r="BG1069" s="13" t="str">
        <f>IFERROR(VLOOKUP(Data_Power_app[[#This Row],[PRO ODER]]&amp;"LAM",'Real Time'!A:E,4,0),"")</f>
        <v>ML-03</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1138</v>
      </c>
      <c r="B1070" s="29" t="s">
        <v>8096</v>
      </c>
      <c r="C1070" s="29" t="s">
        <v>7746</v>
      </c>
      <c r="D1070" s="29" t="s">
        <v>86</v>
      </c>
      <c r="E1070" s="29" t="s">
        <v>325</v>
      </c>
      <c r="F1070" s="29" t="s">
        <v>72</v>
      </c>
      <c r="G1070" s="29">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601</v>
      </c>
      <c r="AI1070" s="29" t="s">
        <v>3754</v>
      </c>
      <c r="AJ1070" s="29" t="s">
        <v>74</v>
      </c>
      <c r="AK1070" s="29" t="s">
        <v>65</v>
      </c>
      <c r="AL1070" s="29" t="s">
        <v>248</v>
      </c>
      <c r="AM1070" s="29" t="s">
        <v>249</v>
      </c>
      <c r="AN1070" s="29">
        <v>163.35928999999999</v>
      </c>
      <c r="AO1070" s="29" t="s">
        <v>68</v>
      </c>
      <c r="AP1070" s="29"/>
      <c r="AQ1070" s="29"/>
      <c r="AR1070" s="29" t="s">
        <v>68</v>
      </c>
      <c r="AS1070" s="29"/>
      <c r="AT1070" s="29"/>
      <c r="AU1070" s="29" t="s">
        <v>3755</v>
      </c>
      <c r="AV1070" s="29" t="s">
        <v>3756</v>
      </c>
      <c r="AW1070" s="29">
        <v>357.22455000000002</v>
      </c>
      <c r="AX1070" s="29" t="s">
        <v>3757</v>
      </c>
      <c r="AY1070" s="29" t="s">
        <v>3758</v>
      </c>
      <c r="AZ1070" s="3">
        <v>8134</v>
      </c>
      <c r="BA1070" s="29" t="s">
        <v>60</v>
      </c>
      <c r="BB1070" s="29">
        <v>8134</v>
      </c>
      <c r="BC1070" s="29" t="s">
        <v>60</v>
      </c>
      <c r="BD1070" s="29" t="s">
        <v>60</v>
      </c>
      <c r="BE1070" s="29" t="s">
        <v>60</v>
      </c>
      <c r="BF1070" s="31" t="str">
        <f>IFERROR(VLOOKUP(Data_Power_app[[#This Row],[PRO ODER]],'Result'!H:J,3,0),"")</f>
        <v>LAMINATION 3</v>
      </c>
      <c r="BG1070" s="13" t="str">
        <f>IFERROR(VLOOKUP(Data_Power_app[[#This Row],[PRO ODER]]&amp;"LAM",'Real Time'!A:E,4,0),"")</f>
        <v>ML-03</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7">
        <v>1139</v>
      </c>
      <c r="B1071" s="29" t="s">
        <v>5640</v>
      </c>
      <c r="C1071" s="29" t="s">
        <v>5641</v>
      </c>
      <c r="D1071" s="29" t="s">
        <v>86</v>
      </c>
      <c r="E1071" s="29" t="s">
        <v>170</v>
      </c>
      <c r="F1071" s="29" t="s">
        <v>59</v>
      </c>
      <c r="G1071" s="29">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29" t="s">
        <v>62</v>
      </c>
      <c r="AH1071" s="29" t="s">
        <v>215</v>
      </c>
      <c r="AI1071" s="29" t="s">
        <v>420</v>
      </c>
      <c r="AJ1071" s="29" t="s">
        <v>172</v>
      </c>
      <c r="AK1071" s="29" t="s">
        <v>100</v>
      </c>
      <c r="AL1071" s="29" t="s">
        <v>173</v>
      </c>
      <c r="AM1071" s="29" t="s">
        <v>174</v>
      </c>
      <c r="AN1071" s="29">
        <v>138.52915999999999</v>
      </c>
      <c r="AO1071" s="29" t="s">
        <v>68</v>
      </c>
      <c r="AP1071" s="29"/>
      <c r="AQ1071" s="29"/>
      <c r="AR1071" s="29" t="s">
        <v>68</v>
      </c>
      <c r="AS1071" s="29"/>
      <c r="AT1071" s="29"/>
      <c r="AU1071" s="29" t="s">
        <v>421</v>
      </c>
      <c r="AV1071" s="29" t="s">
        <v>422</v>
      </c>
      <c r="AW1071" s="29">
        <v>302.94911000000002</v>
      </c>
      <c r="AX1071" s="29" t="s">
        <v>11533</v>
      </c>
      <c r="AY1071" s="29" t="s">
        <v>11534</v>
      </c>
      <c r="AZ1071" s="3">
        <v>2708</v>
      </c>
      <c r="BA1071" s="29" t="s">
        <v>60</v>
      </c>
      <c r="BB1071" s="29">
        <v>3986</v>
      </c>
      <c r="BC1071" s="29" t="s">
        <v>60</v>
      </c>
      <c r="BD1071" s="29" t="s">
        <v>60</v>
      </c>
      <c r="BE1071" s="29" t="s">
        <v>60</v>
      </c>
      <c r="BF1071" s="31" t="str">
        <f>IFERROR(VLOOKUP(Data_Power_app[[#This Row],[PRO ODER]],'Result'!H:J,3,0),"")</f>
        <v>LAMINATION 2</v>
      </c>
      <c r="BG1071" s="13" t="str">
        <f>IFERROR(VLOOKUP(Data_Power_app[[#This Row],[PRO ODER]]&amp;"LAM",'Real Time'!A:E,4,0),"")</f>
        <v>ML-03</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1140</v>
      </c>
      <c r="B1072" s="29" t="s">
        <v>6494</v>
      </c>
      <c r="C1072" s="29" t="s">
        <v>6495</v>
      </c>
      <c r="D1072" s="29" t="s">
        <v>117</v>
      </c>
      <c r="E1072" s="29" t="s">
        <v>118</v>
      </c>
      <c r="F1072" s="29" t="s">
        <v>72</v>
      </c>
      <c r="G1072" s="29">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120</v>
      </c>
      <c r="AI1072" s="29" t="s">
        <v>6496</v>
      </c>
      <c r="AJ1072" s="29" t="s">
        <v>74</v>
      </c>
      <c r="AK1072" s="29" t="s">
        <v>100</v>
      </c>
      <c r="AL1072" s="29" t="s">
        <v>3773</v>
      </c>
      <c r="AM1072" s="29" t="s">
        <v>3774</v>
      </c>
      <c r="AN1072" s="29">
        <v>16.149460000000001</v>
      </c>
      <c r="AO1072" s="29" t="s">
        <v>68</v>
      </c>
      <c r="AP1072" s="29"/>
      <c r="AQ1072" s="29"/>
      <c r="AR1072" s="29" t="s">
        <v>68</v>
      </c>
      <c r="AS1072" s="29"/>
      <c r="AT1072" s="29"/>
      <c r="AU1072" s="29" t="s">
        <v>6497</v>
      </c>
      <c r="AV1072" s="29" t="s">
        <v>6498</v>
      </c>
      <c r="AW1072" s="29">
        <v>19.42671</v>
      </c>
      <c r="AX1072" s="29" t="s">
        <v>6499</v>
      </c>
      <c r="AY1072" s="29" t="s">
        <v>6500</v>
      </c>
      <c r="AZ1072" s="3">
        <v>540</v>
      </c>
      <c r="BA1072" s="29" t="s">
        <v>60</v>
      </c>
      <c r="BB1072" s="29">
        <v>540</v>
      </c>
      <c r="BC1072" s="29" t="s">
        <v>60</v>
      </c>
      <c r="BD1072" s="29" t="s">
        <v>60</v>
      </c>
      <c r="BE1072" s="29" t="s">
        <v>60</v>
      </c>
      <c r="BF1072" s="31" t="str">
        <f>IFERROR(VLOOKUP(Data_Power_app[[#This Row],[PRO ODER]],'Result'!H:J,3,0),"")</f>
        <v>LAMINATION 2</v>
      </c>
      <c r="BG1072" s="13" t="str">
        <f>IFERROR(VLOOKUP(Data_Power_app[[#This Row],[PRO ODER]]&amp;"LAM",'Real Time'!A:E,4,0),"")</f>
        <v>ML-01</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7">
        <v>1141</v>
      </c>
      <c r="B1073" s="29" t="s">
        <v>6501</v>
      </c>
      <c r="C1073" s="29" t="s">
        <v>6502</v>
      </c>
      <c r="D1073" s="29" t="s">
        <v>117</v>
      </c>
      <c r="E1073" s="29" t="s">
        <v>118</v>
      </c>
      <c r="F1073" s="29" t="s">
        <v>72</v>
      </c>
      <c r="G1073" s="29">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120</v>
      </c>
      <c r="AI1073" s="29" t="s">
        <v>6496</v>
      </c>
      <c r="AJ1073" s="29" t="s">
        <v>74</v>
      </c>
      <c r="AK1073" s="29" t="s">
        <v>100</v>
      </c>
      <c r="AL1073" s="29" t="s">
        <v>3773</v>
      </c>
      <c r="AM1073" s="29" t="s">
        <v>3774</v>
      </c>
      <c r="AN1073" s="29">
        <v>37.68206</v>
      </c>
      <c r="AO1073" s="29" t="s">
        <v>68</v>
      </c>
      <c r="AP1073" s="29"/>
      <c r="AQ1073" s="29"/>
      <c r="AR1073" s="29" t="s">
        <v>68</v>
      </c>
      <c r="AS1073" s="29"/>
      <c r="AT1073" s="29"/>
      <c r="AU1073" s="29" t="s">
        <v>6497</v>
      </c>
      <c r="AV1073" s="29" t="s">
        <v>6498</v>
      </c>
      <c r="AW1073" s="29">
        <v>45.329009999999997</v>
      </c>
      <c r="AX1073" s="29" t="s">
        <v>6499</v>
      </c>
      <c r="AY1073" s="29" t="s">
        <v>6500</v>
      </c>
      <c r="AZ1073" s="3">
        <v>1260</v>
      </c>
      <c r="BA1073" s="29" t="s">
        <v>60</v>
      </c>
      <c r="BB1073" s="29">
        <v>1260</v>
      </c>
      <c r="BC1073" s="29" t="s">
        <v>60</v>
      </c>
      <c r="BD1073" s="29" t="s">
        <v>60</v>
      </c>
      <c r="BE1073" s="29" t="s">
        <v>60</v>
      </c>
      <c r="BF1073" s="31" t="str">
        <f>IFERROR(VLOOKUP(Data_Power_app[[#This Row],[PRO ODER]],'Result'!H:J,3,0),"")</f>
        <v>LAMINATION 2</v>
      </c>
      <c r="BG1073" s="13" t="str">
        <f>IFERROR(VLOOKUP(Data_Power_app[[#This Row],[PRO ODER]]&amp;"LAM",'Real Time'!A:E,4,0),"")</f>
        <v>ML-01</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7">
        <v>1142</v>
      </c>
      <c r="B1074" s="29" t="s">
        <v>6503</v>
      </c>
      <c r="C1074" s="29" t="s">
        <v>6504</v>
      </c>
      <c r="D1074" s="29" t="s">
        <v>117</v>
      </c>
      <c r="E1074" s="29" t="s">
        <v>118</v>
      </c>
      <c r="F1074" s="29" t="s">
        <v>72</v>
      </c>
      <c r="G1074" s="29">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120</v>
      </c>
      <c r="AI1074" s="29" t="s">
        <v>6496</v>
      </c>
      <c r="AJ1074" s="29" t="s">
        <v>74</v>
      </c>
      <c r="AK1074" s="29" t="s">
        <v>100</v>
      </c>
      <c r="AL1074" s="29" t="s">
        <v>3773</v>
      </c>
      <c r="AM1074" s="29" t="s">
        <v>3774</v>
      </c>
      <c r="AN1074" s="29">
        <v>116.06814</v>
      </c>
      <c r="AO1074" s="29" t="s">
        <v>68</v>
      </c>
      <c r="AP1074" s="29"/>
      <c r="AQ1074" s="29"/>
      <c r="AR1074" s="29" t="s">
        <v>68</v>
      </c>
      <c r="AS1074" s="29"/>
      <c r="AT1074" s="29"/>
      <c r="AU1074" s="29" t="s">
        <v>6497</v>
      </c>
      <c r="AV1074" s="29" t="s">
        <v>6498</v>
      </c>
      <c r="AW1074" s="29">
        <v>139.62267</v>
      </c>
      <c r="AX1074" s="29" t="s">
        <v>6499</v>
      </c>
      <c r="AY1074" s="29" t="s">
        <v>6500</v>
      </c>
      <c r="AZ1074" s="3">
        <v>3660</v>
      </c>
      <c r="BA1074" s="29" t="s">
        <v>60</v>
      </c>
      <c r="BB1074" s="29">
        <v>3660</v>
      </c>
      <c r="BC1074" s="29" t="s">
        <v>60</v>
      </c>
      <c r="BD1074" s="29" t="s">
        <v>60</v>
      </c>
      <c r="BE1074" s="29" t="s">
        <v>60</v>
      </c>
      <c r="BF1074" s="31" t="str">
        <f>IFERROR(VLOOKUP(Data_Power_app[[#This Row],[PRO ODER]],'Result'!H:J,3,0),"")</f>
        <v>LAMINATION 2</v>
      </c>
      <c r="BG1074" s="13" t="str">
        <f>IFERROR(VLOOKUP(Data_Power_app[[#This Row],[PRO ODER]]&amp;"LAM",'Real Time'!A:E,4,0),"")</f>
        <v>ML-01</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7">
        <v>1143</v>
      </c>
      <c r="B1075" s="29" t="s">
        <v>12677</v>
      </c>
      <c r="C1075" s="29" t="s">
        <v>12678</v>
      </c>
      <c r="D1075" s="29" t="s">
        <v>117</v>
      </c>
      <c r="E1075" s="29" t="s">
        <v>118</v>
      </c>
      <c r="F1075" s="29" t="s">
        <v>72</v>
      </c>
      <c r="G1075" s="29">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120</v>
      </c>
      <c r="AI1075" s="29" t="s">
        <v>6496</v>
      </c>
      <c r="AJ1075" s="29" t="s">
        <v>74</v>
      </c>
      <c r="AK1075" s="29" t="s">
        <v>100</v>
      </c>
      <c r="AL1075" s="29" t="s">
        <v>3773</v>
      </c>
      <c r="AM1075" s="29" t="s">
        <v>3774</v>
      </c>
      <c r="AN1075" s="29">
        <v>0.82876000000000005</v>
      </c>
      <c r="AO1075" s="29" t="s">
        <v>68</v>
      </c>
      <c r="AP1075" s="29"/>
      <c r="AQ1075" s="29"/>
      <c r="AR1075" s="29" t="s">
        <v>68</v>
      </c>
      <c r="AS1075" s="29"/>
      <c r="AT1075" s="29"/>
      <c r="AU1075" s="29" t="s">
        <v>6497</v>
      </c>
      <c r="AV1075" s="29" t="s">
        <v>6498</v>
      </c>
      <c r="AW1075" s="29">
        <v>0.99687999999999999</v>
      </c>
      <c r="AX1075" s="29" t="s">
        <v>6499</v>
      </c>
      <c r="AY1075" s="29" t="s">
        <v>6500</v>
      </c>
      <c r="AZ1075" s="3">
        <v>26</v>
      </c>
      <c r="BA1075" s="29" t="s">
        <v>60</v>
      </c>
      <c r="BB1075" s="29">
        <v>26</v>
      </c>
      <c r="BC1075" s="29" t="s">
        <v>60</v>
      </c>
      <c r="BD1075" s="29" t="s">
        <v>60</v>
      </c>
      <c r="BE1075" s="29" t="s">
        <v>60</v>
      </c>
      <c r="BF1075" s="31" t="str">
        <f>IFERROR(VLOOKUP(Data_Power_app[[#This Row],[PRO ODER]],'Result'!H:J,3,0),"")</f>
        <v>LAMINATION 1</v>
      </c>
      <c r="BG1075" s="13"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7">
        <v>1144</v>
      </c>
      <c r="B1076" s="29" t="s">
        <v>9744</v>
      </c>
      <c r="C1076" s="29" t="s">
        <v>9745</v>
      </c>
      <c r="D1076" s="29" t="s">
        <v>86</v>
      </c>
      <c r="E1076" s="29" t="s">
        <v>150</v>
      </c>
      <c r="F1076" s="29" t="s">
        <v>72</v>
      </c>
      <c r="G1076" s="29">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29" t="s">
        <v>151</v>
      </c>
      <c r="AH1076" s="29" t="s">
        <v>240</v>
      </c>
      <c r="AI1076" s="29" t="s">
        <v>9746</v>
      </c>
      <c r="AJ1076" s="29" t="s">
        <v>74</v>
      </c>
      <c r="AK1076" s="29" t="s">
        <v>100</v>
      </c>
      <c r="AL1076" s="29" t="s">
        <v>248</v>
      </c>
      <c r="AM1076" s="29" t="s">
        <v>249</v>
      </c>
      <c r="AN1076" s="29">
        <v>73.575280000000006</v>
      </c>
      <c r="AO1076" s="29" t="s">
        <v>68</v>
      </c>
      <c r="AP1076" s="29"/>
      <c r="AQ1076" s="29"/>
      <c r="AR1076" s="29" t="s">
        <v>68</v>
      </c>
      <c r="AS1076" s="29"/>
      <c r="AT1076" s="29"/>
      <c r="AU1076" s="29" t="s">
        <v>613</v>
      </c>
      <c r="AV1076" s="29" t="s">
        <v>614</v>
      </c>
      <c r="AW1076" s="29">
        <v>160.91211000000001</v>
      </c>
      <c r="AX1076" s="29" t="s">
        <v>9747</v>
      </c>
      <c r="AY1076" s="29" t="s">
        <v>9748</v>
      </c>
      <c r="AZ1076" s="3">
        <v>3187</v>
      </c>
      <c r="BA1076" s="29" t="s">
        <v>213</v>
      </c>
      <c r="BB1076" s="29">
        <v>3187</v>
      </c>
      <c r="BC1076" s="29" t="s">
        <v>60</v>
      </c>
      <c r="BD1076" s="29" t="s">
        <v>60</v>
      </c>
      <c r="BE1076" s="29" t="s">
        <v>241</v>
      </c>
      <c r="BF1076" s="31" t="str">
        <f>IFERROR(VLOOKUP(Data_Power_app[[#This Row],[PRO ODER]],'Result'!H:J,3,0),"")</f>
        <v>LAMINATION 4</v>
      </c>
      <c r="BG1076" s="13"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7">
        <v>1145</v>
      </c>
      <c r="B1077" s="29" t="s">
        <v>9749</v>
      </c>
      <c r="C1077" s="29" t="s">
        <v>9750</v>
      </c>
      <c r="D1077" s="29" t="s">
        <v>86</v>
      </c>
      <c r="E1077" s="29" t="s">
        <v>150</v>
      </c>
      <c r="F1077" s="29" t="s">
        <v>72</v>
      </c>
      <c r="G1077" s="29">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29" t="s">
        <v>151</v>
      </c>
      <c r="AH1077" s="29" t="s">
        <v>240</v>
      </c>
      <c r="AI1077" s="29" t="s">
        <v>9751</v>
      </c>
      <c r="AJ1077" s="29" t="s">
        <v>74</v>
      </c>
      <c r="AK1077" s="29" t="s">
        <v>65</v>
      </c>
      <c r="AL1077" s="29" t="s">
        <v>248</v>
      </c>
      <c r="AM1077" s="29" t="s">
        <v>249</v>
      </c>
      <c r="AN1077" s="29">
        <v>41.219430000000003</v>
      </c>
      <c r="AO1077" s="29" t="s">
        <v>68</v>
      </c>
      <c r="AP1077" s="29"/>
      <c r="AQ1077" s="29"/>
      <c r="AR1077" s="29" t="s">
        <v>68</v>
      </c>
      <c r="AS1077" s="29"/>
      <c r="AT1077" s="29"/>
      <c r="AU1077" s="29" t="s">
        <v>9752</v>
      </c>
      <c r="AV1077" s="29" t="s">
        <v>9753</v>
      </c>
      <c r="AW1077" s="29">
        <v>90.129000000000005</v>
      </c>
      <c r="AX1077" s="29" t="s">
        <v>9754</v>
      </c>
      <c r="AY1077" s="29" t="s">
        <v>9755</v>
      </c>
      <c r="AZ1077" s="3">
        <v>2071</v>
      </c>
      <c r="BA1077" s="29" t="s">
        <v>213</v>
      </c>
      <c r="BB1077" s="29">
        <v>2071</v>
      </c>
      <c r="BC1077" s="29" t="s">
        <v>60</v>
      </c>
      <c r="BD1077" s="29" t="s">
        <v>60</v>
      </c>
      <c r="BE1077" s="29" t="s">
        <v>241</v>
      </c>
      <c r="BF1077" s="31" t="str">
        <f>IFERROR(VLOOKUP(Data_Power_app[[#This Row],[PRO ODER]],'Result'!H:J,3,0),"")</f>
        <v>LAMINATION 4</v>
      </c>
      <c r="BG1077" s="13"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1146</v>
      </c>
      <c r="B1078" s="29" t="s">
        <v>9756</v>
      </c>
      <c r="C1078" s="29" t="s">
        <v>9757</v>
      </c>
      <c r="D1078" s="29" t="s">
        <v>86</v>
      </c>
      <c r="E1078" s="29" t="s">
        <v>150</v>
      </c>
      <c r="F1078" s="29" t="s">
        <v>72</v>
      </c>
      <c r="G1078" s="29">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29" t="s">
        <v>151</v>
      </c>
      <c r="AH1078" s="29" t="s">
        <v>240</v>
      </c>
      <c r="AI1078" s="29" t="s">
        <v>9758</v>
      </c>
      <c r="AJ1078" s="29" t="s">
        <v>74</v>
      </c>
      <c r="AK1078" s="29" t="s">
        <v>65</v>
      </c>
      <c r="AL1078" s="29" t="s">
        <v>248</v>
      </c>
      <c r="AM1078" s="29" t="s">
        <v>249</v>
      </c>
      <c r="AN1078" s="29">
        <v>0.46847</v>
      </c>
      <c r="AO1078" s="29" t="s">
        <v>68</v>
      </c>
      <c r="AP1078" s="29"/>
      <c r="AQ1078" s="29"/>
      <c r="AR1078" s="29" t="s">
        <v>68</v>
      </c>
      <c r="AS1078" s="29"/>
      <c r="AT1078" s="29"/>
      <c r="AU1078" s="29" t="s">
        <v>9759</v>
      </c>
      <c r="AV1078" s="29" t="s">
        <v>9760</v>
      </c>
      <c r="AW1078" s="29">
        <v>1.0245200000000001</v>
      </c>
      <c r="AX1078" s="29" t="s">
        <v>9761</v>
      </c>
      <c r="AY1078" s="29" t="s">
        <v>9762</v>
      </c>
      <c r="AZ1078" s="3">
        <v>24</v>
      </c>
      <c r="BA1078" s="29" t="s">
        <v>213</v>
      </c>
      <c r="BB1078" s="29">
        <v>24</v>
      </c>
      <c r="BC1078" s="29" t="s">
        <v>60</v>
      </c>
      <c r="BD1078" s="29" t="s">
        <v>60</v>
      </c>
      <c r="BE1078" s="29" t="s">
        <v>241</v>
      </c>
      <c r="BF1078" s="31" t="str">
        <f>IFERROR(VLOOKUP(Data_Power_app[[#This Row],[PRO ODER]],'Result'!H:J,3,0),"")</f>
        <v>LAMINATION 4</v>
      </c>
      <c r="BG1078" s="13"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1147</v>
      </c>
      <c r="B1079" s="29" t="s">
        <v>8097</v>
      </c>
      <c r="C1079" s="29" t="s">
        <v>7728</v>
      </c>
      <c r="D1079" s="29" t="s">
        <v>86</v>
      </c>
      <c r="E1079" s="29" t="s">
        <v>150</v>
      </c>
      <c r="F1079" s="29" t="s">
        <v>72</v>
      </c>
      <c r="G1079" s="29">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29" t="s">
        <v>265</v>
      </c>
      <c r="AH1079" s="29" t="s">
        <v>152</v>
      </c>
      <c r="AI1079" s="29" t="s">
        <v>1544</v>
      </c>
      <c r="AJ1079" s="29" t="s">
        <v>74</v>
      </c>
      <c r="AK1079" s="29" t="s">
        <v>65</v>
      </c>
      <c r="AL1079" s="29" t="s">
        <v>153</v>
      </c>
      <c r="AM1079" s="29" t="s">
        <v>154</v>
      </c>
      <c r="AN1079" s="29">
        <v>59.355800000000002</v>
      </c>
      <c r="AO1079" s="29" t="s">
        <v>68</v>
      </c>
      <c r="AP1079" s="29"/>
      <c r="AQ1079" s="29"/>
      <c r="AR1079" s="29" t="s">
        <v>68</v>
      </c>
      <c r="AS1079" s="29"/>
      <c r="AT1079" s="29"/>
      <c r="AU1079" s="29" t="s">
        <v>296</v>
      </c>
      <c r="AV1079" s="29" t="s">
        <v>297</v>
      </c>
      <c r="AW1079" s="29">
        <v>129.78486000000001</v>
      </c>
      <c r="AX1079" s="29" t="s">
        <v>1545</v>
      </c>
      <c r="AY1079" s="29" t="s">
        <v>1546</v>
      </c>
      <c r="AZ1079" s="3">
        <v>2017</v>
      </c>
      <c r="BA1079" s="29" t="s">
        <v>60</v>
      </c>
      <c r="BB1079" s="29">
        <v>3211</v>
      </c>
      <c r="BC1079" s="29" t="s">
        <v>60</v>
      </c>
      <c r="BD1079" s="29" t="s">
        <v>60</v>
      </c>
      <c r="BE1079" s="29" t="s">
        <v>60</v>
      </c>
      <c r="BF1079" s="31" t="str">
        <f>IFERROR(VLOOKUP(Data_Power_app[[#This Row],[PRO ODER]],'Result'!H:J,3,0),"")</f>
        <v>LAMINATION 4</v>
      </c>
      <c r="BG1079" s="13" t="str">
        <f>IFERROR(VLOOKUP(Data_Power_app[[#This Row],[PRO ODER]]&amp;"LAM",'Real Time'!A:E,4,0),"")</f>
        <v>ML-04</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7">
        <v>1148</v>
      </c>
      <c r="B1080" s="29" t="s">
        <v>8098</v>
      </c>
      <c r="C1080" s="29" t="s">
        <v>7729</v>
      </c>
      <c r="D1080" s="29" t="s">
        <v>86</v>
      </c>
      <c r="E1080" s="29" t="s">
        <v>150</v>
      </c>
      <c r="F1080" s="29" t="s">
        <v>72</v>
      </c>
      <c r="G1080" s="29">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c r="AB1080" s="4" t="s">
        <v>60</v>
      </c>
      <c r="AC1080" s="4" t="s">
        <v>60</v>
      </c>
      <c r="AD1080" s="4">
        <v>45822</v>
      </c>
      <c r="AE1080" s="4">
        <v>45824</v>
      </c>
      <c r="AF1080" s="4"/>
      <c r="AG1080" s="29" t="s">
        <v>265</v>
      </c>
      <c r="AH1080" s="29" t="s">
        <v>152</v>
      </c>
      <c r="AI1080" s="29" t="s">
        <v>1544</v>
      </c>
      <c r="AJ1080" s="29" t="s">
        <v>74</v>
      </c>
      <c r="AK1080" s="29" t="s">
        <v>65</v>
      </c>
      <c r="AL1080" s="29" t="s">
        <v>153</v>
      </c>
      <c r="AM1080" s="29" t="s">
        <v>154</v>
      </c>
      <c r="AN1080" s="29">
        <v>19.536110000000001</v>
      </c>
      <c r="AO1080" s="29" t="s">
        <v>68</v>
      </c>
      <c r="AP1080" s="29"/>
      <c r="AQ1080" s="29"/>
      <c r="AR1080" s="29" t="s">
        <v>68</v>
      </c>
      <c r="AS1080" s="29"/>
      <c r="AT1080" s="29"/>
      <c r="AU1080" s="29" t="s">
        <v>296</v>
      </c>
      <c r="AV1080" s="29" t="s">
        <v>297</v>
      </c>
      <c r="AW1080" s="29">
        <v>42.716479999999997</v>
      </c>
      <c r="AX1080" s="29" t="s">
        <v>1545</v>
      </c>
      <c r="AY1080" s="29" t="s">
        <v>1546</v>
      </c>
      <c r="AZ1080" s="3">
        <v>1015</v>
      </c>
      <c r="BA1080" s="29" t="s">
        <v>60</v>
      </c>
      <c r="BB1080" s="29">
        <v>1015</v>
      </c>
      <c r="BC1080" s="29" t="s">
        <v>60</v>
      </c>
      <c r="BD1080" s="29" t="s">
        <v>60</v>
      </c>
      <c r="BE1080" s="29" t="s">
        <v>60</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1149</v>
      </c>
      <c r="B1081" s="29" t="s">
        <v>8099</v>
      </c>
      <c r="C1081" s="29" t="s">
        <v>7738</v>
      </c>
      <c r="D1081" s="29" t="s">
        <v>86</v>
      </c>
      <c r="E1081" s="29" t="s">
        <v>150</v>
      </c>
      <c r="F1081" s="29" t="s">
        <v>72</v>
      </c>
      <c r="G1081" s="29">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29" t="s">
        <v>265</v>
      </c>
      <c r="AH1081" s="29" t="s">
        <v>152</v>
      </c>
      <c r="AI1081" s="29" t="s">
        <v>8100</v>
      </c>
      <c r="AJ1081" s="29" t="s">
        <v>74</v>
      </c>
      <c r="AK1081" s="29" t="s">
        <v>65</v>
      </c>
      <c r="AL1081" s="29" t="s">
        <v>153</v>
      </c>
      <c r="AM1081" s="29" t="s">
        <v>154</v>
      </c>
      <c r="AN1081" s="29">
        <v>68.739090000000004</v>
      </c>
      <c r="AO1081" s="29" t="s">
        <v>68</v>
      </c>
      <c r="AP1081" s="29"/>
      <c r="AQ1081" s="29"/>
      <c r="AR1081" s="29" t="s">
        <v>68</v>
      </c>
      <c r="AS1081" s="29"/>
      <c r="AT1081" s="29"/>
      <c r="AU1081" s="29" t="s">
        <v>314</v>
      </c>
      <c r="AV1081" s="29" t="s">
        <v>315</v>
      </c>
      <c r="AW1081" s="29">
        <v>150.30185</v>
      </c>
      <c r="AX1081" s="29" t="s">
        <v>11576</v>
      </c>
      <c r="AY1081" s="29" t="s">
        <v>11577</v>
      </c>
      <c r="AZ1081" s="3">
        <v>2413</v>
      </c>
      <c r="BA1081" s="29" t="s">
        <v>60</v>
      </c>
      <c r="BB1081" s="29">
        <v>3715</v>
      </c>
      <c r="BC1081" s="29" t="s">
        <v>60</v>
      </c>
      <c r="BD1081" s="29" t="s">
        <v>60</v>
      </c>
      <c r="BE1081" s="29" t="s">
        <v>60</v>
      </c>
      <c r="BF1081" s="31" t="str">
        <f>IFERROR(VLOOKUP(Data_Power_app[[#This Row],[PRO ODER]],'Result'!H:J,3,0),"")</f>
        <v>LAMINATION 4</v>
      </c>
      <c r="BG1081" s="13" t="str">
        <f>IFERROR(VLOOKUP(Data_Power_app[[#This Row],[PRO ODER]]&amp;"LAM",'Real Time'!A:E,4,0),"")</f>
        <v>ML-04</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7">
        <v>1150</v>
      </c>
      <c r="B1082" s="29" t="s">
        <v>8101</v>
      </c>
      <c r="C1082" s="29" t="s">
        <v>7739</v>
      </c>
      <c r="D1082" s="29" t="s">
        <v>86</v>
      </c>
      <c r="E1082" s="29" t="s">
        <v>150</v>
      </c>
      <c r="F1082" s="29" t="s">
        <v>72</v>
      </c>
      <c r="G1082" s="29">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c r="AB1082" s="4" t="s">
        <v>60</v>
      </c>
      <c r="AC1082" s="4" t="s">
        <v>60</v>
      </c>
      <c r="AD1082" s="4">
        <v>45822</v>
      </c>
      <c r="AE1082" s="4">
        <v>45824</v>
      </c>
      <c r="AF1082" s="4"/>
      <c r="AG1082" s="29" t="s">
        <v>265</v>
      </c>
      <c r="AH1082" s="29" t="s">
        <v>8073</v>
      </c>
      <c r="AI1082" s="29" t="s">
        <v>8102</v>
      </c>
      <c r="AJ1082" s="29" t="s">
        <v>74</v>
      </c>
      <c r="AK1082" s="29" t="s">
        <v>264</v>
      </c>
      <c r="AL1082" s="29" t="s">
        <v>248</v>
      </c>
      <c r="AM1082" s="29" t="s">
        <v>249</v>
      </c>
      <c r="AN1082" s="29">
        <v>63.633969999999998</v>
      </c>
      <c r="AO1082" s="29" t="s">
        <v>68</v>
      </c>
      <c r="AP1082" s="29"/>
      <c r="AQ1082" s="29"/>
      <c r="AR1082" s="29" t="s">
        <v>68</v>
      </c>
      <c r="AS1082" s="29"/>
      <c r="AT1082" s="29"/>
      <c r="AU1082" s="29" t="s">
        <v>476</v>
      </c>
      <c r="AV1082" s="29" t="s">
        <v>477</v>
      </c>
      <c r="AW1082" s="29">
        <v>139.14663999999999</v>
      </c>
      <c r="AX1082" s="29" t="s">
        <v>68</v>
      </c>
      <c r="AY1082" s="29" t="s">
        <v>68</v>
      </c>
      <c r="AZ1082" s="3" t="s">
        <v>68</v>
      </c>
      <c r="BA1082" s="29" t="s">
        <v>60</v>
      </c>
      <c r="BB1082" s="29">
        <v>3277</v>
      </c>
      <c r="BC1082" s="29" t="s">
        <v>60</v>
      </c>
      <c r="BD1082" s="29" t="s">
        <v>60</v>
      </c>
      <c r="BE1082" s="29" t="s">
        <v>60</v>
      </c>
      <c r="BF1082" s="31" t="str">
        <f>IFERROR(VLOOKUP(Data_Power_app[[#This Row],[PRO ODER]],'Result'!H:J,3,0),"")</f>
        <v>LAMINATION 3</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7">
        <v>1151</v>
      </c>
      <c r="B1083" s="29" t="s">
        <v>8103</v>
      </c>
      <c r="C1083" s="29" t="s">
        <v>7740</v>
      </c>
      <c r="D1083" s="29" t="s">
        <v>86</v>
      </c>
      <c r="E1083" s="29" t="s">
        <v>150</v>
      </c>
      <c r="F1083" s="29" t="s">
        <v>72</v>
      </c>
      <c r="G1083" s="29">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151</v>
      </c>
      <c r="AH1083" s="29" t="s">
        <v>8073</v>
      </c>
      <c r="AI1083" s="29" t="s">
        <v>8104</v>
      </c>
      <c r="AJ1083" s="29" t="s">
        <v>74</v>
      </c>
      <c r="AK1083" s="29" t="s">
        <v>264</v>
      </c>
      <c r="AL1083" s="29" t="s">
        <v>248</v>
      </c>
      <c r="AM1083" s="29" t="s">
        <v>249</v>
      </c>
      <c r="AN1083" s="29">
        <v>60.833379999999998</v>
      </c>
      <c r="AO1083" s="29" t="s">
        <v>68</v>
      </c>
      <c r="AP1083" s="29"/>
      <c r="AQ1083" s="29"/>
      <c r="AR1083" s="29" t="s">
        <v>68</v>
      </c>
      <c r="AS1083" s="29"/>
      <c r="AT1083" s="29"/>
      <c r="AU1083" s="29" t="s">
        <v>365</v>
      </c>
      <c r="AV1083" s="29" t="s">
        <v>366</v>
      </c>
      <c r="AW1083" s="29">
        <v>133.02667</v>
      </c>
      <c r="AX1083" s="29" t="s">
        <v>68</v>
      </c>
      <c r="AY1083" s="29" t="s">
        <v>68</v>
      </c>
      <c r="AZ1083" s="3" t="s">
        <v>68</v>
      </c>
      <c r="BA1083" s="29" t="s">
        <v>60</v>
      </c>
      <c r="BB1083" s="29">
        <v>3088</v>
      </c>
      <c r="BC1083" s="29" t="s">
        <v>60</v>
      </c>
      <c r="BD1083" s="29" t="s">
        <v>60</v>
      </c>
      <c r="BE1083" s="29" t="s">
        <v>60</v>
      </c>
      <c r="BF1083" s="31" t="str">
        <f>IFERROR(VLOOKUP(Data_Power_app[[#This Row],[PRO ODER]],'Result'!H:J,3,0),"")</f>
        <v>LAMINATION 3</v>
      </c>
      <c r="BG1083" s="13" t="str">
        <f>IFERROR(VLOOKUP(Data_Power_app[[#This Row],[PRO ODER]]&amp;"LAM",'Real Time'!A:E,4,0),"")</f>
        <v>ML-03</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7">
        <v>1152</v>
      </c>
      <c r="B1084" s="29" t="s">
        <v>8105</v>
      </c>
      <c r="C1084" s="29" t="s">
        <v>7741</v>
      </c>
      <c r="D1084" s="29" t="s">
        <v>86</v>
      </c>
      <c r="E1084" s="29" t="s">
        <v>150</v>
      </c>
      <c r="F1084" s="29" t="s">
        <v>72</v>
      </c>
      <c r="G1084" s="29">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29" t="s">
        <v>1106</v>
      </c>
      <c r="AH1084" s="29" t="s">
        <v>3277</v>
      </c>
      <c r="AI1084" s="29" t="s">
        <v>8106</v>
      </c>
      <c r="AJ1084" s="29" t="s">
        <v>74</v>
      </c>
      <c r="AK1084" s="29" t="s">
        <v>556</v>
      </c>
      <c r="AL1084" s="29" t="s">
        <v>317</v>
      </c>
      <c r="AM1084" s="29" t="s">
        <v>318</v>
      </c>
      <c r="AN1084" s="29">
        <v>42.528700000000001</v>
      </c>
      <c r="AO1084" s="29" t="s">
        <v>68</v>
      </c>
      <c r="AP1084" s="29"/>
      <c r="AQ1084" s="29"/>
      <c r="AR1084" s="29" t="s">
        <v>68</v>
      </c>
      <c r="AS1084" s="29"/>
      <c r="AT1084" s="29"/>
      <c r="AU1084" s="29" t="s">
        <v>365</v>
      </c>
      <c r="AV1084" s="29" t="s">
        <v>366</v>
      </c>
      <c r="AW1084" s="29">
        <v>93.009799999999998</v>
      </c>
      <c r="AX1084" s="29" t="s">
        <v>68</v>
      </c>
      <c r="AY1084" s="29" t="s">
        <v>68</v>
      </c>
      <c r="AZ1084" s="3" t="s">
        <v>68</v>
      </c>
      <c r="BA1084" s="29" t="s">
        <v>60</v>
      </c>
      <c r="BB1084" s="29">
        <v>1437</v>
      </c>
      <c r="BC1084" s="29" t="s">
        <v>60</v>
      </c>
      <c r="BD1084" s="29" t="s">
        <v>60</v>
      </c>
      <c r="BE1084" s="29" t="s">
        <v>60</v>
      </c>
      <c r="BF1084" s="31" t="str">
        <f>IFERROR(VLOOKUP(Data_Power_app[[#This Row],[PRO ODER]],'Result'!H:J,3,0),"")</f>
        <v>LAMINATION 7</v>
      </c>
      <c r="BG1084" s="13"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7">
        <v>1153</v>
      </c>
      <c r="B1085" s="29" t="s">
        <v>8107</v>
      </c>
      <c r="C1085" s="29" t="s">
        <v>7742</v>
      </c>
      <c r="D1085" s="29" t="s">
        <v>86</v>
      </c>
      <c r="E1085" s="29" t="s">
        <v>150</v>
      </c>
      <c r="F1085" s="29" t="s">
        <v>72</v>
      </c>
      <c r="G1085" s="29">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29" t="s">
        <v>1106</v>
      </c>
      <c r="AH1085" s="29" t="s">
        <v>3277</v>
      </c>
      <c r="AI1085" s="29" t="s">
        <v>8108</v>
      </c>
      <c r="AJ1085" s="29" t="s">
        <v>74</v>
      </c>
      <c r="AK1085" s="29" t="s">
        <v>556</v>
      </c>
      <c r="AL1085" s="29" t="s">
        <v>317</v>
      </c>
      <c r="AM1085" s="29" t="s">
        <v>318</v>
      </c>
      <c r="AN1085" s="29">
        <v>8.5674700000000001</v>
      </c>
      <c r="AO1085" s="29" t="s">
        <v>68</v>
      </c>
      <c r="AP1085" s="29"/>
      <c r="AQ1085" s="29"/>
      <c r="AR1085" s="29" t="s">
        <v>68</v>
      </c>
      <c r="AS1085" s="29"/>
      <c r="AT1085" s="29"/>
      <c r="AU1085" s="29" t="s">
        <v>6422</v>
      </c>
      <c r="AV1085" s="29" t="s">
        <v>6423</v>
      </c>
      <c r="AW1085" s="29">
        <v>18.73734</v>
      </c>
      <c r="AX1085" s="29" t="s">
        <v>68</v>
      </c>
      <c r="AY1085" s="29" t="s">
        <v>68</v>
      </c>
      <c r="AZ1085" s="3" t="s">
        <v>68</v>
      </c>
      <c r="BA1085" s="29" t="s">
        <v>60</v>
      </c>
      <c r="BB1085" s="29">
        <v>317</v>
      </c>
      <c r="BC1085" s="29" t="s">
        <v>60</v>
      </c>
      <c r="BD1085" s="29" t="s">
        <v>60</v>
      </c>
      <c r="BE1085" s="29" t="s">
        <v>60</v>
      </c>
      <c r="BF1085" s="31" t="str">
        <f>IFERROR(VLOOKUP(Data_Power_app[[#This Row],[PRO ODER]],'Result'!H:J,3,0),"")</f>
        <v>LAMINATION 7</v>
      </c>
      <c r="BG1085" s="13"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7">
        <v>1154</v>
      </c>
      <c r="B1086" s="29" t="s">
        <v>8109</v>
      </c>
      <c r="C1086" s="29" t="s">
        <v>7743</v>
      </c>
      <c r="D1086" s="29" t="s">
        <v>86</v>
      </c>
      <c r="E1086" s="29" t="s">
        <v>150</v>
      </c>
      <c r="F1086" s="29" t="s">
        <v>72</v>
      </c>
      <c r="G1086" s="29">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29" t="s">
        <v>1106</v>
      </c>
      <c r="AH1086" s="29" t="s">
        <v>3277</v>
      </c>
      <c r="AI1086" s="29" t="s">
        <v>8110</v>
      </c>
      <c r="AJ1086" s="29" t="s">
        <v>74</v>
      </c>
      <c r="AK1086" s="29" t="s">
        <v>556</v>
      </c>
      <c r="AL1086" s="29" t="s">
        <v>317</v>
      </c>
      <c r="AM1086" s="29" t="s">
        <v>318</v>
      </c>
      <c r="AN1086" s="29">
        <v>11.025690000000001</v>
      </c>
      <c r="AO1086" s="29" t="s">
        <v>68</v>
      </c>
      <c r="AP1086" s="29"/>
      <c r="AQ1086" s="29"/>
      <c r="AR1086" s="29" t="s">
        <v>68</v>
      </c>
      <c r="AS1086" s="29"/>
      <c r="AT1086" s="29"/>
      <c r="AU1086" s="29" t="s">
        <v>476</v>
      </c>
      <c r="AV1086" s="29" t="s">
        <v>477</v>
      </c>
      <c r="AW1086" s="29">
        <v>24.113810000000001</v>
      </c>
      <c r="AX1086" s="29" t="s">
        <v>68</v>
      </c>
      <c r="AY1086" s="29" t="s">
        <v>68</v>
      </c>
      <c r="AZ1086" s="3" t="s">
        <v>68</v>
      </c>
      <c r="BA1086" s="29" t="s">
        <v>60</v>
      </c>
      <c r="BB1086" s="29">
        <v>307</v>
      </c>
      <c r="BC1086" s="29" t="s">
        <v>60</v>
      </c>
      <c r="BD1086" s="29" t="s">
        <v>60</v>
      </c>
      <c r="BE1086" s="29" t="s">
        <v>60</v>
      </c>
      <c r="BF1086" s="31" t="str">
        <f>IFERROR(VLOOKUP(Data_Power_app[[#This Row],[PRO ODER]],'Result'!H:J,3,0),"")</f>
        <v>LAMINATION 7</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7">
        <v>1155</v>
      </c>
      <c r="B1087" s="29" t="s">
        <v>9763</v>
      </c>
      <c r="C1087" s="29" t="s">
        <v>9764</v>
      </c>
      <c r="D1087" s="29" t="s">
        <v>86</v>
      </c>
      <c r="E1087" s="29" t="s">
        <v>150</v>
      </c>
      <c r="F1087" s="29" t="s">
        <v>72</v>
      </c>
      <c r="G1087" s="29">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9765</v>
      </c>
      <c r="AJ1087" s="29" t="s">
        <v>74</v>
      </c>
      <c r="AK1087" s="29" t="s">
        <v>100</v>
      </c>
      <c r="AL1087" s="29" t="s">
        <v>248</v>
      </c>
      <c r="AM1087" s="29" t="s">
        <v>249</v>
      </c>
      <c r="AN1087" s="29">
        <v>0.16725999999999999</v>
      </c>
      <c r="AO1087" s="29" t="s">
        <v>68</v>
      </c>
      <c r="AP1087" s="29"/>
      <c r="AQ1087" s="29"/>
      <c r="AR1087" s="29" t="s">
        <v>68</v>
      </c>
      <c r="AS1087" s="29"/>
      <c r="AT1087" s="29"/>
      <c r="AU1087" s="29" t="s">
        <v>250</v>
      </c>
      <c r="AV1087" s="29" t="s">
        <v>251</v>
      </c>
      <c r="AW1087" s="29">
        <v>0.36574000000000001</v>
      </c>
      <c r="AX1087" s="29" t="s">
        <v>9747</v>
      </c>
      <c r="AY1087" s="29" t="s">
        <v>9748</v>
      </c>
      <c r="AZ1087" s="3">
        <v>8</v>
      </c>
      <c r="BA1087" s="29" t="s">
        <v>213</v>
      </c>
      <c r="BB1087" s="29">
        <v>8</v>
      </c>
      <c r="BC1087" s="29" t="s">
        <v>60</v>
      </c>
      <c r="BD1087" s="29" t="s">
        <v>60</v>
      </c>
      <c r="BE1087" s="29" t="s">
        <v>241</v>
      </c>
      <c r="BF1087" s="31" t="str">
        <f>IFERROR(VLOOKUP(Data_Power_app[[#This Row],[PRO ODER]],'Result'!H:J,3,0),"")</f>
        <v>LAMINATION 4</v>
      </c>
      <c r="BG1087" s="13"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7">
        <v>1156</v>
      </c>
      <c r="B1088" s="29" t="s">
        <v>9766</v>
      </c>
      <c r="C1088" s="29" t="s">
        <v>9767</v>
      </c>
      <c r="D1088" s="29" t="s">
        <v>86</v>
      </c>
      <c r="E1088" s="29" t="s">
        <v>150</v>
      </c>
      <c r="F1088" s="29" t="s">
        <v>72</v>
      </c>
      <c r="G1088" s="29">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9768</v>
      </c>
      <c r="AJ1088" s="29" t="s">
        <v>74</v>
      </c>
      <c r="AK1088" s="29" t="s">
        <v>65</v>
      </c>
      <c r="AL1088" s="29" t="s">
        <v>248</v>
      </c>
      <c r="AM1088" s="29" t="s">
        <v>249</v>
      </c>
      <c r="AN1088" s="29">
        <v>14.52688</v>
      </c>
      <c r="AO1088" s="29" t="s">
        <v>68</v>
      </c>
      <c r="AP1088" s="29"/>
      <c r="AQ1088" s="29"/>
      <c r="AR1088" s="29" t="s">
        <v>68</v>
      </c>
      <c r="AS1088" s="29"/>
      <c r="AT1088" s="29"/>
      <c r="AU1088" s="29" t="s">
        <v>250</v>
      </c>
      <c r="AV1088" s="29" t="s">
        <v>251</v>
      </c>
      <c r="AW1088" s="29">
        <v>31.76567</v>
      </c>
      <c r="AX1088" s="29" t="s">
        <v>9747</v>
      </c>
      <c r="AY1088" s="29" t="s">
        <v>9748</v>
      </c>
      <c r="AZ1088" s="3">
        <v>685</v>
      </c>
      <c r="BA1088" s="29" t="s">
        <v>213</v>
      </c>
      <c r="BB1088" s="29">
        <v>685</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1157</v>
      </c>
      <c r="B1089" s="29" t="s">
        <v>9769</v>
      </c>
      <c r="C1089" s="29" t="s">
        <v>9770</v>
      </c>
      <c r="D1089" s="29" t="s">
        <v>86</v>
      </c>
      <c r="E1089" s="29" t="s">
        <v>150</v>
      </c>
      <c r="F1089" s="29" t="s">
        <v>72</v>
      </c>
      <c r="G1089" s="29">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9751</v>
      </c>
      <c r="AJ1089" s="29" t="s">
        <v>74</v>
      </c>
      <c r="AK1089" s="29" t="s">
        <v>65</v>
      </c>
      <c r="AL1089" s="29" t="s">
        <v>248</v>
      </c>
      <c r="AM1089" s="29" t="s">
        <v>249</v>
      </c>
      <c r="AN1089" s="29">
        <v>25.654350000000001</v>
      </c>
      <c r="AO1089" s="29" t="s">
        <v>68</v>
      </c>
      <c r="AP1089" s="29"/>
      <c r="AQ1089" s="29"/>
      <c r="AR1089" s="29" t="s">
        <v>68</v>
      </c>
      <c r="AS1089" s="29"/>
      <c r="AT1089" s="29"/>
      <c r="AU1089" s="29" t="s">
        <v>9752</v>
      </c>
      <c r="AV1089" s="29" t="s">
        <v>9753</v>
      </c>
      <c r="AW1089" s="29">
        <v>56.094340000000003</v>
      </c>
      <c r="AX1089" s="29" t="s">
        <v>9754</v>
      </c>
      <c r="AY1089" s="29" t="s">
        <v>9755</v>
      </c>
      <c r="AZ1089" s="3">
        <v>1334</v>
      </c>
      <c r="BA1089" s="29" t="s">
        <v>213</v>
      </c>
      <c r="BB1089" s="29">
        <v>1334</v>
      </c>
      <c r="BC1089" s="29" t="s">
        <v>60</v>
      </c>
      <c r="BD1089" s="29" t="s">
        <v>60</v>
      </c>
      <c r="BE1089" s="29" t="s">
        <v>241</v>
      </c>
      <c r="BF1089" s="31" t="str">
        <f>IFERROR(VLOOKUP(Data_Power_app[[#This Row],[PRO ODER]],'Result'!H:J,3,0),"")</f>
        <v>LAMINATION 4</v>
      </c>
      <c r="BG1089" s="13"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7">
        <v>1158</v>
      </c>
      <c r="B1090" s="29" t="s">
        <v>9771</v>
      </c>
      <c r="C1090" s="29" t="s">
        <v>9772</v>
      </c>
      <c r="D1090" s="29" t="s">
        <v>86</v>
      </c>
      <c r="E1090" s="29" t="s">
        <v>150</v>
      </c>
      <c r="F1090" s="29" t="s">
        <v>72</v>
      </c>
      <c r="G1090" s="29">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9758</v>
      </c>
      <c r="AJ1090" s="29" t="s">
        <v>74</v>
      </c>
      <c r="AK1090" s="29" t="s">
        <v>65</v>
      </c>
      <c r="AL1090" s="29" t="s">
        <v>248</v>
      </c>
      <c r="AM1090" s="29" t="s">
        <v>249</v>
      </c>
      <c r="AN1090" s="29">
        <v>133.78061</v>
      </c>
      <c r="AO1090" s="29" t="s">
        <v>68</v>
      </c>
      <c r="AP1090" s="29"/>
      <c r="AQ1090" s="29"/>
      <c r="AR1090" s="29" t="s">
        <v>68</v>
      </c>
      <c r="AS1090" s="29"/>
      <c r="AT1090" s="29"/>
      <c r="AU1090" s="29" t="s">
        <v>9759</v>
      </c>
      <c r="AV1090" s="29" t="s">
        <v>9760</v>
      </c>
      <c r="AW1090" s="29">
        <v>292.51549999999997</v>
      </c>
      <c r="AX1090" s="29" t="s">
        <v>9761</v>
      </c>
      <c r="AY1090" s="29" t="s">
        <v>9762</v>
      </c>
      <c r="AZ1090" s="3">
        <v>6858</v>
      </c>
      <c r="BA1090" s="29" t="s">
        <v>213</v>
      </c>
      <c r="BB1090" s="29">
        <v>6858</v>
      </c>
      <c r="BC1090" s="29" t="s">
        <v>60</v>
      </c>
      <c r="BD1090" s="29" t="s">
        <v>60</v>
      </c>
      <c r="BE1090" s="29" t="s">
        <v>241</v>
      </c>
      <c r="BF1090" s="31" t="str">
        <f>IFERROR(VLOOKUP(Data_Power_app[[#This Row],[PRO ODER]],'Result'!H:J,3,0),"")</f>
        <v>LAMINATION 4</v>
      </c>
      <c r="BG1090" s="13"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7">
        <v>1159</v>
      </c>
      <c r="B1091" s="29" t="s">
        <v>9773</v>
      </c>
      <c r="C1091" s="29" t="s">
        <v>9774</v>
      </c>
      <c r="D1091" s="29" t="s">
        <v>86</v>
      </c>
      <c r="E1091" s="29" t="s">
        <v>150</v>
      </c>
      <c r="F1091" s="29" t="s">
        <v>72</v>
      </c>
      <c r="G1091" s="29">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29" t="s">
        <v>265</v>
      </c>
      <c r="AH1091" s="29" t="s">
        <v>152</v>
      </c>
      <c r="AI1091" s="29" t="s">
        <v>1544</v>
      </c>
      <c r="AJ1091" s="29" t="s">
        <v>74</v>
      </c>
      <c r="AK1091" s="29" t="s">
        <v>65</v>
      </c>
      <c r="AL1091" s="29" t="s">
        <v>153</v>
      </c>
      <c r="AM1091" s="29" t="s">
        <v>154</v>
      </c>
      <c r="AN1091" s="29">
        <v>61.554600000000001</v>
      </c>
      <c r="AO1091" s="29" t="s">
        <v>68</v>
      </c>
      <c r="AP1091" s="29"/>
      <c r="AQ1091" s="29"/>
      <c r="AR1091" s="29" t="s">
        <v>68</v>
      </c>
      <c r="AS1091" s="29"/>
      <c r="AT1091" s="29"/>
      <c r="AU1091" s="29" t="s">
        <v>296</v>
      </c>
      <c r="AV1091" s="29" t="s">
        <v>297</v>
      </c>
      <c r="AW1091" s="29">
        <v>134.59266</v>
      </c>
      <c r="AX1091" s="29" t="s">
        <v>1545</v>
      </c>
      <c r="AY1091" s="29" t="s">
        <v>1546</v>
      </c>
      <c r="AZ1091" s="3">
        <v>2083</v>
      </c>
      <c r="BA1091" s="29" t="s">
        <v>60</v>
      </c>
      <c r="BB1091" s="29">
        <v>3331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1160</v>
      </c>
      <c r="B1092" s="29" t="s">
        <v>9775</v>
      </c>
      <c r="C1092" s="29" t="s">
        <v>9776</v>
      </c>
      <c r="D1092" s="29" t="s">
        <v>86</v>
      </c>
      <c r="E1092" s="29" t="s">
        <v>150</v>
      </c>
      <c r="F1092" s="29" t="s">
        <v>72</v>
      </c>
      <c r="G1092" s="29">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c r="AB1092" s="4" t="s">
        <v>60</v>
      </c>
      <c r="AC1092" s="4" t="s">
        <v>60</v>
      </c>
      <c r="AD1092" s="4">
        <v>45822</v>
      </c>
      <c r="AE1092" s="4">
        <v>45824</v>
      </c>
      <c r="AF1092" s="4"/>
      <c r="AG1092" s="29" t="s">
        <v>265</v>
      </c>
      <c r="AH1092" s="29" t="s">
        <v>152</v>
      </c>
      <c r="AI1092" s="29" t="s">
        <v>1544</v>
      </c>
      <c r="AJ1092" s="29" t="s">
        <v>74</v>
      </c>
      <c r="AK1092" s="29" t="s">
        <v>65</v>
      </c>
      <c r="AL1092" s="29" t="s">
        <v>153</v>
      </c>
      <c r="AM1092" s="29" t="s">
        <v>154</v>
      </c>
      <c r="AN1092" s="29">
        <v>20.113530000000001</v>
      </c>
      <c r="AO1092" s="29" t="s">
        <v>68</v>
      </c>
      <c r="AP1092" s="29"/>
      <c r="AQ1092" s="29"/>
      <c r="AR1092" s="29" t="s">
        <v>68</v>
      </c>
      <c r="AS1092" s="29"/>
      <c r="AT1092" s="29"/>
      <c r="AU1092" s="29" t="s">
        <v>296</v>
      </c>
      <c r="AV1092" s="29" t="s">
        <v>297</v>
      </c>
      <c r="AW1092" s="29">
        <v>43.979039999999998</v>
      </c>
      <c r="AX1092" s="29" t="s">
        <v>1545</v>
      </c>
      <c r="AY1092" s="29" t="s">
        <v>1546</v>
      </c>
      <c r="AZ1092" s="3">
        <v>1045</v>
      </c>
      <c r="BA1092" s="29" t="s">
        <v>60</v>
      </c>
      <c r="BB1092" s="29">
        <v>1045</v>
      </c>
      <c r="BC1092" s="29" t="s">
        <v>60</v>
      </c>
      <c r="BD1092" s="29" t="s">
        <v>60</v>
      </c>
      <c r="BE1092" s="29" t="s">
        <v>60</v>
      </c>
      <c r="BF1092" s="31" t="str">
        <f>IFERROR(VLOOKUP(Data_Power_app[[#This Row],[PRO ODER]],'Result'!H:J,3,0),"")</f>
        <v>LAMINATION 2</v>
      </c>
      <c r="BG1092" s="13" t="str">
        <f>IFERROR(VLOOKUP(Data_Power_app[[#This Row],[PRO ODER]]&amp;"LAM",'Real Time'!A:E,4,0),"")</f>
        <v>ML-04</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7">
        <v>1161</v>
      </c>
      <c r="B1093" s="29" t="s">
        <v>9777</v>
      </c>
      <c r="C1093" s="29" t="s">
        <v>9778</v>
      </c>
      <c r="D1093" s="29" t="s">
        <v>86</v>
      </c>
      <c r="E1093" s="29" t="s">
        <v>150</v>
      </c>
      <c r="F1093" s="29" t="s">
        <v>72</v>
      </c>
      <c r="G1093" s="29">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29" t="s">
        <v>1106</v>
      </c>
      <c r="AH1093" s="29" t="s">
        <v>3277</v>
      </c>
      <c r="AI1093" s="29" t="s">
        <v>8106</v>
      </c>
      <c r="AJ1093" s="29" t="s">
        <v>74</v>
      </c>
      <c r="AK1093" s="29" t="s">
        <v>556</v>
      </c>
      <c r="AL1093" s="29" t="s">
        <v>317</v>
      </c>
      <c r="AM1093" s="29" t="s">
        <v>318</v>
      </c>
      <c r="AN1093" s="29">
        <v>56.555320000000002</v>
      </c>
      <c r="AO1093" s="29" t="s">
        <v>68</v>
      </c>
      <c r="AP1093" s="29"/>
      <c r="AQ1093" s="29"/>
      <c r="AR1093" s="29" t="s">
        <v>68</v>
      </c>
      <c r="AS1093" s="29"/>
      <c r="AT1093" s="29"/>
      <c r="AU1093" s="29" t="s">
        <v>365</v>
      </c>
      <c r="AV1093" s="29" t="s">
        <v>366</v>
      </c>
      <c r="AW1093" s="29">
        <v>123.68123</v>
      </c>
      <c r="AX1093" s="29" t="s">
        <v>68</v>
      </c>
      <c r="AY1093" s="29" t="s">
        <v>68</v>
      </c>
      <c r="AZ1093" s="3" t="s">
        <v>68</v>
      </c>
      <c r="BA1093" s="29" t="s">
        <v>60</v>
      </c>
      <c r="BB1093" s="29">
        <v>2178</v>
      </c>
      <c r="BC1093" s="29" t="s">
        <v>60</v>
      </c>
      <c r="BD1093" s="29" t="s">
        <v>60</v>
      </c>
      <c r="BE1093" s="29" t="s">
        <v>60</v>
      </c>
      <c r="BF1093" s="31" t="str">
        <f>IFERROR(VLOOKUP(Data_Power_app[[#This Row],[PRO ODER]],'Result'!H:J,3,0),"")</f>
        <v>LAMINATION 1</v>
      </c>
      <c r="BG1093" s="13" t="str">
        <f>IFERROR(VLOOKUP(Data_Power_app[[#This Row],[PRO ODER]]&amp;"LAM",'Real Time'!A:E,4,0),"")</f>
        <v>ML-03</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7">
        <v>1162</v>
      </c>
      <c r="B1094" s="29" t="s">
        <v>9779</v>
      </c>
      <c r="C1094" s="29" t="s">
        <v>9780</v>
      </c>
      <c r="D1094" s="29" t="s">
        <v>86</v>
      </c>
      <c r="E1094" s="29" t="s">
        <v>150</v>
      </c>
      <c r="F1094" s="29" t="s">
        <v>72</v>
      </c>
      <c r="G1094" s="29">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29" t="s">
        <v>1106</v>
      </c>
      <c r="AH1094" s="29" t="s">
        <v>3277</v>
      </c>
      <c r="AI1094" s="29" t="s">
        <v>8108</v>
      </c>
      <c r="AJ1094" s="29" t="s">
        <v>74</v>
      </c>
      <c r="AK1094" s="29" t="s">
        <v>556</v>
      </c>
      <c r="AL1094" s="29" t="s">
        <v>317</v>
      </c>
      <c r="AM1094" s="29" t="s">
        <v>318</v>
      </c>
      <c r="AN1094" s="29">
        <v>30.463000000000001</v>
      </c>
      <c r="AO1094" s="29" t="s">
        <v>68</v>
      </c>
      <c r="AP1094" s="29"/>
      <c r="AQ1094" s="29"/>
      <c r="AR1094" s="29" t="s">
        <v>68</v>
      </c>
      <c r="AS1094" s="29"/>
      <c r="AT1094" s="29"/>
      <c r="AU1094" s="29" t="s">
        <v>6422</v>
      </c>
      <c r="AV1094" s="29" t="s">
        <v>6423</v>
      </c>
      <c r="AW1094" s="29">
        <v>66.619860000000003</v>
      </c>
      <c r="AX1094" s="29" t="s">
        <v>68</v>
      </c>
      <c r="AY1094" s="29" t="s">
        <v>68</v>
      </c>
      <c r="AZ1094" s="3" t="s">
        <v>68</v>
      </c>
      <c r="BA1094" s="29" t="s">
        <v>60</v>
      </c>
      <c r="BB1094" s="29">
        <v>1174</v>
      </c>
      <c r="BC1094" s="29" t="s">
        <v>60</v>
      </c>
      <c r="BD1094" s="29" t="s">
        <v>60</v>
      </c>
      <c r="BE1094" s="29" t="s">
        <v>60</v>
      </c>
      <c r="BF1094" s="31" t="str">
        <f>IFERROR(VLOOKUP(Data_Power_app[[#This Row],[PRO ODER]],'Result'!H:J,3,0),"")</f>
        <v>LAMINATION 1</v>
      </c>
      <c r="BG1094" s="13" t="str">
        <f>IFERROR(VLOOKUP(Data_Power_app[[#This Row],[PRO ODER]]&amp;"LAM",'Real Time'!A:E,4,0),"")</f>
        <v>ML-03</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7">
        <v>1163</v>
      </c>
      <c r="B1095" s="29" t="s">
        <v>9781</v>
      </c>
      <c r="C1095" s="29" t="s">
        <v>9782</v>
      </c>
      <c r="D1095" s="29" t="s">
        <v>86</v>
      </c>
      <c r="E1095" s="29" t="s">
        <v>150</v>
      </c>
      <c r="F1095" s="29" t="s">
        <v>72</v>
      </c>
      <c r="G1095" s="29">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45819</v>
      </c>
      <c r="AC1095" s="4" t="s">
        <v>60</v>
      </c>
      <c r="AD1095" s="4">
        <v>45822</v>
      </c>
      <c r="AE1095" s="4">
        <v>45824</v>
      </c>
      <c r="AF1095" s="4"/>
      <c r="AG1095" s="29" t="s">
        <v>1107</v>
      </c>
      <c r="AH1095" s="29" t="s">
        <v>3277</v>
      </c>
      <c r="AI1095" s="29" t="s">
        <v>8110</v>
      </c>
      <c r="AJ1095" s="29" t="s">
        <v>74</v>
      </c>
      <c r="AK1095" s="29" t="s">
        <v>556</v>
      </c>
      <c r="AL1095" s="29" t="s">
        <v>317</v>
      </c>
      <c r="AM1095" s="29" t="s">
        <v>318</v>
      </c>
      <c r="AN1095" s="29">
        <v>56.205620000000003</v>
      </c>
      <c r="AO1095" s="29" t="s">
        <v>68</v>
      </c>
      <c r="AP1095" s="29"/>
      <c r="AQ1095" s="29"/>
      <c r="AR1095" s="29" t="s">
        <v>68</v>
      </c>
      <c r="AS1095" s="29"/>
      <c r="AT1095" s="29"/>
      <c r="AU1095" s="29" t="s">
        <v>476</v>
      </c>
      <c r="AV1095" s="29" t="s">
        <v>477</v>
      </c>
      <c r="AW1095" s="29">
        <v>122.92285</v>
      </c>
      <c r="AX1095" s="29" t="s">
        <v>68</v>
      </c>
      <c r="AY1095" s="29" t="s">
        <v>68</v>
      </c>
      <c r="AZ1095" s="3" t="s">
        <v>68</v>
      </c>
      <c r="BA1095" s="29" t="s">
        <v>60</v>
      </c>
      <c r="BB1095" s="29">
        <v>2245</v>
      </c>
      <c r="BC1095" s="29" t="s">
        <v>60</v>
      </c>
      <c r="BD1095" s="29" t="s">
        <v>60</v>
      </c>
      <c r="BE1095" s="29" t="s">
        <v>60</v>
      </c>
      <c r="BF1095" s="31" t="str">
        <f>IFERROR(VLOOKUP(Data_Power_app[[#This Row],[PRO ODER]],'Result'!H:J,3,0),"")</f>
        <v>LAMINATION 1</v>
      </c>
      <c r="BG1095" s="13" t="str">
        <f>IFERROR(VLOOKUP(Data_Power_app[[#This Row],[PRO ODER]]&amp;"LAM",'Real Time'!A:E,4,0),"")</f>
        <v>ML-03</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7">
        <v>1164</v>
      </c>
      <c r="B1096" s="29" t="s">
        <v>9783</v>
      </c>
      <c r="C1096" s="29" t="s">
        <v>9784</v>
      </c>
      <c r="D1096" s="29" t="s">
        <v>86</v>
      </c>
      <c r="E1096" s="29" t="s">
        <v>150</v>
      </c>
      <c r="F1096" s="29" t="s">
        <v>72</v>
      </c>
      <c r="G1096" s="29">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29" t="s">
        <v>151</v>
      </c>
      <c r="AH1096" s="29" t="s">
        <v>240</v>
      </c>
      <c r="AI1096" s="29" t="s">
        <v>9765</v>
      </c>
      <c r="AJ1096" s="29" t="s">
        <v>74</v>
      </c>
      <c r="AK1096" s="29" t="s">
        <v>100</v>
      </c>
      <c r="AL1096" s="29" t="s">
        <v>248</v>
      </c>
      <c r="AM1096" s="29" t="s">
        <v>249</v>
      </c>
      <c r="AN1096" s="29">
        <v>322.21348999999998</v>
      </c>
      <c r="AO1096" s="29" t="s">
        <v>68</v>
      </c>
      <c r="AP1096" s="29"/>
      <c r="AQ1096" s="29"/>
      <c r="AR1096" s="29" t="s">
        <v>68</v>
      </c>
      <c r="AS1096" s="29"/>
      <c r="AT1096" s="29"/>
      <c r="AU1096" s="29" t="s">
        <v>250</v>
      </c>
      <c r="AV1096" s="29" t="s">
        <v>251</v>
      </c>
      <c r="AW1096" s="29">
        <v>704.70138999999995</v>
      </c>
      <c r="AX1096" s="29" t="s">
        <v>9747</v>
      </c>
      <c r="AY1096" s="29" t="s">
        <v>9748</v>
      </c>
      <c r="AZ1096" s="3">
        <v>13505</v>
      </c>
      <c r="BA1096" s="29" t="s">
        <v>213</v>
      </c>
      <c r="BB1096" s="29">
        <v>13505</v>
      </c>
      <c r="BC1096" s="29" t="s">
        <v>60</v>
      </c>
      <c r="BD1096" s="29" t="s">
        <v>60</v>
      </c>
      <c r="BE1096" s="29" t="s">
        <v>241</v>
      </c>
      <c r="BF1096" s="31" t="str">
        <f>IFERROR(VLOOKUP(Data_Power_app[[#This Row],[PRO ODER]],'Result'!H:J,3,0),"")</f>
        <v>LAMINATION 4</v>
      </c>
      <c r="BG1096" s="13"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7">
        <v>1165</v>
      </c>
      <c r="B1097" s="29" t="s">
        <v>9785</v>
      </c>
      <c r="C1097" s="29" t="s">
        <v>9786</v>
      </c>
      <c r="D1097" s="29" t="s">
        <v>86</v>
      </c>
      <c r="E1097" s="29" t="s">
        <v>150</v>
      </c>
      <c r="F1097" s="29" t="s">
        <v>72</v>
      </c>
      <c r="G1097" s="29">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29" t="s">
        <v>151</v>
      </c>
      <c r="AH1097" s="29" t="s">
        <v>240</v>
      </c>
      <c r="AI1097" s="29" t="s">
        <v>9746</v>
      </c>
      <c r="AJ1097" s="29" t="s">
        <v>74</v>
      </c>
      <c r="AK1097" s="29" t="s">
        <v>100</v>
      </c>
      <c r="AL1097" s="29" t="s">
        <v>248</v>
      </c>
      <c r="AM1097" s="29" t="s">
        <v>249</v>
      </c>
      <c r="AN1097" s="29">
        <v>113.97051</v>
      </c>
      <c r="AO1097" s="29" t="s">
        <v>68</v>
      </c>
      <c r="AP1097" s="29"/>
      <c r="AQ1097" s="29"/>
      <c r="AR1097" s="29" t="s">
        <v>68</v>
      </c>
      <c r="AS1097" s="29"/>
      <c r="AT1097" s="29"/>
      <c r="AU1097" s="29" t="s">
        <v>613</v>
      </c>
      <c r="AV1097" s="29" t="s">
        <v>614</v>
      </c>
      <c r="AW1097" s="29">
        <v>249.26649</v>
      </c>
      <c r="AX1097" s="29" t="s">
        <v>9747</v>
      </c>
      <c r="AY1097" s="29" t="s">
        <v>9748</v>
      </c>
      <c r="AZ1097" s="3">
        <v>4687</v>
      </c>
      <c r="BA1097" s="29" t="s">
        <v>213</v>
      </c>
      <c r="BB1097" s="29">
        <v>4687</v>
      </c>
      <c r="BC1097" s="29" t="s">
        <v>60</v>
      </c>
      <c r="BD1097" s="29" t="s">
        <v>60</v>
      </c>
      <c r="BE1097" s="29" t="s">
        <v>241</v>
      </c>
      <c r="BF1097" s="31" t="str">
        <f>IFERROR(VLOOKUP(Data_Power_app[[#This Row],[PRO ODER]],'Result'!H:J,3,0),"")</f>
        <v>LAMINATION 4</v>
      </c>
      <c r="BG1097" s="13" t="str">
        <f>IFERROR(VLOOKUP(Data_Power_app[[#This Row],[PRO ODER]]&amp;"LAM",'Real Time'!A:E,4,0),"")</f>
        <v>ML-04</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7">
        <v>1166</v>
      </c>
      <c r="B1098" s="29" t="s">
        <v>9787</v>
      </c>
      <c r="C1098" s="29" t="s">
        <v>9788</v>
      </c>
      <c r="D1098" s="29" t="s">
        <v>86</v>
      </c>
      <c r="E1098" s="29" t="s">
        <v>150</v>
      </c>
      <c r="F1098" s="29" t="s">
        <v>72</v>
      </c>
      <c r="G1098" s="29">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c r="AG1098" s="29" t="s">
        <v>62</v>
      </c>
      <c r="AH1098" s="29" t="s">
        <v>240</v>
      </c>
      <c r="AI1098" s="29" t="s">
        <v>9768</v>
      </c>
      <c r="AJ1098" s="29" t="s">
        <v>74</v>
      </c>
      <c r="AK1098" s="29" t="s">
        <v>65</v>
      </c>
      <c r="AL1098" s="29" t="s">
        <v>248</v>
      </c>
      <c r="AM1098" s="29" t="s">
        <v>249</v>
      </c>
      <c r="AN1098" s="29">
        <v>29.902660000000001</v>
      </c>
      <c r="AO1098" s="29" t="s">
        <v>68</v>
      </c>
      <c r="AP1098" s="29"/>
      <c r="AQ1098" s="29"/>
      <c r="AR1098" s="29" t="s">
        <v>68</v>
      </c>
      <c r="AS1098" s="29"/>
      <c r="AT1098" s="29"/>
      <c r="AU1098" s="29" t="s">
        <v>250</v>
      </c>
      <c r="AV1098" s="29" t="s">
        <v>251</v>
      </c>
      <c r="AW1098" s="29">
        <v>65.386560000000003</v>
      </c>
      <c r="AX1098" s="29" t="s">
        <v>9747</v>
      </c>
      <c r="AY1098" s="29" t="s">
        <v>9748</v>
      </c>
      <c r="AZ1098" s="3">
        <v>1417</v>
      </c>
      <c r="BA1098" s="29" t="s">
        <v>213</v>
      </c>
      <c r="BB1098" s="29">
        <v>1417</v>
      </c>
      <c r="BC1098" s="29" t="s">
        <v>60</v>
      </c>
      <c r="BD1098" s="29" t="s">
        <v>60</v>
      </c>
      <c r="BE1098" s="29" t="s">
        <v>241</v>
      </c>
      <c r="BF1098" s="31" t="str">
        <f>IFERROR(VLOOKUP(Data_Power_app[[#This Row],[PRO ODER]],'Result'!H:J,3,0),"")</f>
        <v>LAMINATION 4</v>
      </c>
      <c r="BG1098" s="13"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7">
        <v>1167</v>
      </c>
      <c r="B1099" s="29" t="s">
        <v>9789</v>
      </c>
      <c r="C1099" s="29" t="s">
        <v>9790</v>
      </c>
      <c r="D1099" s="29" t="s">
        <v>86</v>
      </c>
      <c r="E1099" s="29" t="s">
        <v>150</v>
      </c>
      <c r="F1099" s="29" t="s">
        <v>72</v>
      </c>
      <c r="G1099" s="29">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29" t="s">
        <v>1106</v>
      </c>
      <c r="AH1099" s="29" t="s">
        <v>3277</v>
      </c>
      <c r="AI1099" s="29" t="s">
        <v>8106</v>
      </c>
      <c r="AJ1099" s="29" t="s">
        <v>74</v>
      </c>
      <c r="AK1099" s="29" t="s">
        <v>556</v>
      </c>
      <c r="AL1099" s="29" t="s">
        <v>317</v>
      </c>
      <c r="AM1099" s="29" t="s">
        <v>318</v>
      </c>
      <c r="AN1099" s="29">
        <v>37.736289999999997</v>
      </c>
      <c r="AO1099" s="29" t="s">
        <v>68</v>
      </c>
      <c r="AP1099" s="29"/>
      <c r="AQ1099" s="29"/>
      <c r="AR1099" s="29" t="s">
        <v>68</v>
      </c>
      <c r="AS1099" s="29"/>
      <c r="AT1099" s="29"/>
      <c r="AU1099" s="29" t="s">
        <v>365</v>
      </c>
      <c r="AV1099" s="29" t="s">
        <v>366</v>
      </c>
      <c r="AW1099" s="29">
        <v>82.525720000000007</v>
      </c>
      <c r="AX1099" s="29" t="s">
        <v>68</v>
      </c>
      <c r="AY1099" s="29" t="s">
        <v>68</v>
      </c>
      <c r="AZ1099" s="3" t="s">
        <v>68</v>
      </c>
      <c r="BA1099" s="29" t="s">
        <v>60</v>
      </c>
      <c r="BB1099" s="29">
        <v>1455</v>
      </c>
      <c r="BC1099" s="29" t="s">
        <v>60</v>
      </c>
      <c r="BD1099" s="29" t="s">
        <v>60</v>
      </c>
      <c r="BE1099" s="29" t="s">
        <v>60</v>
      </c>
      <c r="BF1099" s="31" t="str">
        <f>IFERROR(VLOOKUP(Data_Power_app[[#This Row],[PRO ODER]],'Result'!H:J,3,0),"")</f>
        <v>LAMINATION 1</v>
      </c>
      <c r="BG1099" s="13" t="str">
        <f>IFERROR(VLOOKUP(Data_Power_app[[#This Row],[PRO ODER]]&amp;"LAM",'Real Time'!A:E,4,0),"")</f>
        <v>ML-03</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7">
        <v>1168</v>
      </c>
      <c r="B1100" s="29" t="s">
        <v>9791</v>
      </c>
      <c r="C1100" s="29" t="s">
        <v>9792</v>
      </c>
      <c r="D1100" s="29" t="s">
        <v>86</v>
      </c>
      <c r="E1100" s="29" t="s">
        <v>150</v>
      </c>
      <c r="F1100" s="29" t="s">
        <v>72</v>
      </c>
      <c r="G1100" s="29">
        <v>793</v>
      </c>
      <c r="H1100" s="4">
        <v>45817</v>
      </c>
      <c r="I1100" s="4">
        <v>45817</v>
      </c>
      <c r="J1100" s="4" t="s">
        <v>68</v>
      </c>
      <c r="K1100" s="4">
        <v>45818</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29" t="s">
        <v>119</v>
      </c>
      <c r="AH1100" s="29" t="s">
        <v>3277</v>
      </c>
      <c r="AI1100" s="29" t="s">
        <v>8108</v>
      </c>
      <c r="AJ1100" s="29" t="s">
        <v>74</v>
      </c>
      <c r="AK1100" s="29" t="s">
        <v>556</v>
      </c>
      <c r="AL1100" s="29" t="s">
        <v>317</v>
      </c>
      <c r="AM1100" s="29" t="s">
        <v>318</v>
      </c>
      <c r="AN1100" s="29">
        <v>12.38086</v>
      </c>
      <c r="AO1100" s="29" t="s">
        <v>68</v>
      </c>
      <c r="AP1100" s="29"/>
      <c r="AQ1100" s="29"/>
      <c r="AR1100" s="29" t="s">
        <v>68</v>
      </c>
      <c r="AS1100" s="29"/>
      <c r="AT1100" s="29"/>
      <c r="AU1100" s="29" t="s">
        <v>6422</v>
      </c>
      <c r="AV1100" s="29" t="s">
        <v>6423</v>
      </c>
      <c r="AW1100" s="29">
        <v>27.077649999999998</v>
      </c>
      <c r="AX1100" s="29" t="s">
        <v>68</v>
      </c>
      <c r="AY1100" s="29" t="s">
        <v>68</v>
      </c>
      <c r="AZ1100" s="3" t="s">
        <v>68</v>
      </c>
      <c r="BA1100" s="29" t="s">
        <v>60</v>
      </c>
      <c r="BB1100" s="29">
        <v>415</v>
      </c>
      <c r="BC1100" s="29" t="s">
        <v>60</v>
      </c>
      <c r="BD1100" s="29" t="s">
        <v>60</v>
      </c>
      <c r="BE1100" s="29" t="s">
        <v>60</v>
      </c>
      <c r="BF1100" s="31" t="str">
        <f>IFERROR(VLOOKUP(Data_Power_app[[#This Row],[PRO ODER]],'Result'!H:J,3,0),"")</f>
        <v>LAMINATION 1</v>
      </c>
      <c r="BG1100" s="13" t="str">
        <f>IFERROR(VLOOKUP(Data_Power_app[[#This Row],[PRO ODER]]&amp;"LAM",'Real Time'!A:E,4,0),"")</f>
        <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1169</v>
      </c>
      <c r="B1101" s="29" t="s">
        <v>9793</v>
      </c>
      <c r="C1101" s="29" t="s">
        <v>9794</v>
      </c>
      <c r="D1101" s="29" t="s">
        <v>86</v>
      </c>
      <c r="E1101" s="29" t="s">
        <v>150</v>
      </c>
      <c r="F1101" s="29" t="s">
        <v>72</v>
      </c>
      <c r="G1101" s="29">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29" t="s">
        <v>1106</v>
      </c>
      <c r="AH1101" s="29" t="s">
        <v>3277</v>
      </c>
      <c r="AI1101" s="29" t="s">
        <v>8110</v>
      </c>
      <c r="AJ1101" s="29" t="s">
        <v>74</v>
      </c>
      <c r="AK1101" s="29" t="s">
        <v>556</v>
      </c>
      <c r="AL1101" s="29" t="s">
        <v>317</v>
      </c>
      <c r="AM1101" s="29" t="s">
        <v>318</v>
      </c>
      <c r="AN1101" s="29">
        <v>13.334580000000001</v>
      </c>
      <c r="AO1101" s="29" t="s">
        <v>68</v>
      </c>
      <c r="AP1101" s="29"/>
      <c r="AQ1101" s="29"/>
      <c r="AR1101" s="29" t="s">
        <v>68</v>
      </c>
      <c r="AS1101" s="29"/>
      <c r="AT1101" s="29"/>
      <c r="AU1101" s="29" t="s">
        <v>476</v>
      </c>
      <c r="AV1101" s="29" t="s">
        <v>477</v>
      </c>
      <c r="AW1101" s="29">
        <v>29.162769999999998</v>
      </c>
      <c r="AX1101" s="29" t="s">
        <v>68</v>
      </c>
      <c r="AY1101" s="29" t="s">
        <v>68</v>
      </c>
      <c r="AZ1101" s="3" t="s">
        <v>68</v>
      </c>
      <c r="BA1101" s="29" t="s">
        <v>60</v>
      </c>
      <c r="BB1101" s="29">
        <v>415</v>
      </c>
      <c r="BC1101" s="29" t="s">
        <v>60</v>
      </c>
      <c r="BD1101" s="29" t="s">
        <v>60</v>
      </c>
      <c r="BE1101" s="29" t="s">
        <v>60</v>
      </c>
      <c r="BF1101" s="31" t="str">
        <f>IFERROR(VLOOKUP(Data_Power_app[[#This Row],[PRO ODER]],'Result'!H:J,3,0),"")</f>
        <v>LAMINATION 1</v>
      </c>
      <c r="BG1101" s="13" t="str">
        <f>IFERROR(VLOOKUP(Data_Power_app[[#This Row],[PRO ODER]]&amp;"LAM",'Real Time'!A:E,4,0),"")</f>
        <v>ML-03</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7">
        <v>1170</v>
      </c>
      <c r="B1102" s="29" t="s">
        <v>9795</v>
      </c>
      <c r="C1102" s="29" t="s">
        <v>9796</v>
      </c>
      <c r="D1102" s="29" t="s">
        <v>86</v>
      </c>
      <c r="E1102" s="29" t="s">
        <v>150</v>
      </c>
      <c r="F1102" s="29" t="s">
        <v>72</v>
      </c>
      <c r="G1102" s="29">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29" t="s">
        <v>151</v>
      </c>
      <c r="AH1102" s="29" t="s">
        <v>240</v>
      </c>
      <c r="AI1102" s="29" t="s">
        <v>9765</v>
      </c>
      <c r="AJ1102" s="29" t="s">
        <v>74</v>
      </c>
      <c r="AK1102" s="29" t="s">
        <v>100</v>
      </c>
      <c r="AL1102" s="29" t="s">
        <v>248</v>
      </c>
      <c r="AM1102" s="29" t="s">
        <v>249</v>
      </c>
      <c r="AN1102" s="29">
        <v>329.07373000000001</v>
      </c>
      <c r="AO1102" s="29" t="s">
        <v>68</v>
      </c>
      <c r="AP1102" s="29"/>
      <c r="AQ1102" s="29"/>
      <c r="AR1102" s="29" t="s">
        <v>68</v>
      </c>
      <c r="AS1102" s="29"/>
      <c r="AT1102" s="29"/>
      <c r="AU1102" s="29" t="s">
        <v>250</v>
      </c>
      <c r="AV1102" s="29" t="s">
        <v>251</v>
      </c>
      <c r="AW1102" s="29">
        <v>719.69878000000006</v>
      </c>
      <c r="AX1102" s="29" t="s">
        <v>9747</v>
      </c>
      <c r="AY1102" s="29" t="s">
        <v>9748</v>
      </c>
      <c r="AZ1102" s="3">
        <v>14007</v>
      </c>
      <c r="BA1102" s="29" t="s">
        <v>213</v>
      </c>
      <c r="BB1102" s="29">
        <v>14007</v>
      </c>
      <c r="BC1102" s="29" t="s">
        <v>60</v>
      </c>
      <c r="BD1102" s="29" t="s">
        <v>60</v>
      </c>
      <c r="BE1102" s="29" t="s">
        <v>241</v>
      </c>
      <c r="BF1102" s="31" t="str">
        <f>IFERROR(VLOOKUP(Data_Power_app[[#This Row],[PRO ODER]],'Result'!H:J,3,0),"")</f>
        <v>LAMINATION 4</v>
      </c>
      <c r="BG1102" s="13"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7">
        <v>1171</v>
      </c>
      <c r="B1103" s="29" t="s">
        <v>9797</v>
      </c>
      <c r="C1103" s="29" t="s">
        <v>9798</v>
      </c>
      <c r="D1103" s="29" t="s">
        <v>86</v>
      </c>
      <c r="E1103" s="29" t="s">
        <v>150</v>
      </c>
      <c r="F1103" s="29" t="s">
        <v>72</v>
      </c>
      <c r="G1103" s="29">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29" t="s">
        <v>151</v>
      </c>
      <c r="AH1103" s="29" t="s">
        <v>240</v>
      </c>
      <c r="AI1103" s="29" t="s">
        <v>9799</v>
      </c>
      <c r="AJ1103" s="29" t="s">
        <v>74</v>
      </c>
      <c r="AK1103" s="29" t="s">
        <v>100</v>
      </c>
      <c r="AL1103" s="29" t="s">
        <v>248</v>
      </c>
      <c r="AM1103" s="29" t="s">
        <v>249</v>
      </c>
      <c r="AN1103" s="29">
        <v>18.588249999999999</v>
      </c>
      <c r="AO1103" s="29" t="s">
        <v>68</v>
      </c>
      <c r="AP1103" s="29"/>
      <c r="AQ1103" s="29"/>
      <c r="AR1103" s="29" t="s">
        <v>68</v>
      </c>
      <c r="AS1103" s="29"/>
      <c r="AT1103" s="29"/>
      <c r="AU1103" s="29" t="s">
        <v>231</v>
      </c>
      <c r="AV1103" s="29" t="s">
        <v>232</v>
      </c>
      <c r="AW1103" s="29">
        <v>40.653080000000003</v>
      </c>
      <c r="AX1103" s="29" t="s">
        <v>9800</v>
      </c>
      <c r="AY1103" s="29" t="s">
        <v>9801</v>
      </c>
      <c r="AZ1103" s="3">
        <v>723</v>
      </c>
      <c r="BA1103" s="29" t="s">
        <v>213</v>
      </c>
      <c r="BB1103" s="29">
        <v>723</v>
      </c>
      <c r="BC1103" s="29" t="s">
        <v>60</v>
      </c>
      <c r="BD1103" s="29" t="s">
        <v>60</v>
      </c>
      <c r="BE1103" s="29" t="s">
        <v>241</v>
      </c>
      <c r="BF1103" s="31" t="str">
        <f>IFERROR(VLOOKUP(Data_Power_app[[#This Row],[PRO ODER]],'Result'!H:J,3,0),"")</f>
        <v>LAMINATION 4</v>
      </c>
      <c r="BG1103" s="13" t="str">
        <f>IFERROR(VLOOKUP(Data_Power_app[[#This Row],[PRO ODER]]&amp;"LAM",'Real Time'!A:E,4,0),"")</f>
        <v>ML-07</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7">
        <v>1172</v>
      </c>
      <c r="B1104" s="29" t="s">
        <v>9802</v>
      </c>
      <c r="C1104" s="29" t="s">
        <v>9803</v>
      </c>
      <c r="D1104" s="29" t="s">
        <v>86</v>
      </c>
      <c r="E1104" s="29" t="s">
        <v>150</v>
      </c>
      <c r="F1104" s="29" t="s">
        <v>72</v>
      </c>
      <c r="G1104" s="29">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29" t="s">
        <v>151</v>
      </c>
      <c r="AH1104" s="29" t="s">
        <v>240</v>
      </c>
      <c r="AI1104" s="29" t="s">
        <v>9746</v>
      </c>
      <c r="AJ1104" s="29" t="s">
        <v>74</v>
      </c>
      <c r="AK1104" s="29" t="s">
        <v>100</v>
      </c>
      <c r="AL1104" s="29" t="s">
        <v>248</v>
      </c>
      <c r="AM1104" s="29" t="s">
        <v>249</v>
      </c>
      <c r="AN1104" s="29">
        <v>233.19788</v>
      </c>
      <c r="AO1104" s="29" t="s">
        <v>68</v>
      </c>
      <c r="AP1104" s="29"/>
      <c r="AQ1104" s="29"/>
      <c r="AR1104" s="29" t="s">
        <v>68</v>
      </c>
      <c r="AS1104" s="29"/>
      <c r="AT1104" s="29"/>
      <c r="AU1104" s="29" t="s">
        <v>613</v>
      </c>
      <c r="AV1104" s="29" t="s">
        <v>614</v>
      </c>
      <c r="AW1104" s="29">
        <v>510.00695999999999</v>
      </c>
      <c r="AX1104" s="29" t="s">
        <v>9747</v>
      </c>
      <c r="AY1104" s="29" t="s">
        <v>9748</v>
      </c>
      <c r="AZ1104" s="3">
        <v>10002</v>
      </c>
      <c r="BA1104" s="29" t="s">
        <v>213</v>
      </c>
      <c r="BB1104" s="29">
        <v>10002</v>
      </c>
      <c r="BC1104" s="29" t="s">
        <v>60</v>
      </c>
      <c r="BD1104" s="29" t="s">
        <v>60</v>
      </c>
      <c r="BE1104" s="29" t="s">
        <v>241</v>
      </c>
      <c r="BF1104" s="31" t="str">
        <f>IFERROR(VLOOKUP(Data_Power_app[[#This Row],[PRO ODER]],'Result'!H:J,3,0),"")</f>
        <v>LAMINATION 4</v>
      </c>
      <c r="BG1104" s="13"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7">
        <v>1173</v>
      </c>
      <c r="B1105" s="29" t="s">
        <v>9804</v>
      </c>
      <c r="C1105" s="29" t="s">
        <v>9805</v>
      </c>
      <c r="D1105" s="29" t="s">
        <v>86</v>
      </c>
      <c r="E1105" s="29" t="s">
        <v>150</v>
      </c>
      <c r="F1105" s="29" t="s">
        <v>72</v>
      </c>
      <c r="G1105" s="29">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240</v>
      </c>
      <c r="AI1105" s="29" t="s">
        <v>9765</v>
      </c>
      <c r="AJ1105" s="29" t="s">
        <v>74</v>
      </c>
      <c r="AK1105" s="29" t="s">
        <v>100</v>
      </c>
      <c r="AL1105" s="29" t="s">
        <v>248</v>
      </c>
      <c r="AM1105" s="29" t="s">
        <v>249</v>
      </c>
      <c r="AN1105" s="29">
        <v>118.58542</v>
      </c>
      <c r="AO1105" s="29" t="s">
        <v>68</v>
      </c>
      <c r="AP1105" s="29"/>
      <c r="AQ1105" s="29"/>
      <c r="AR1105" s="29" t="s">
        <v>68</v>
      </c>
      <c r="AS1105" s="29"/>
      <c r="AT1105" s="29"/>
      <c r="AU1105" s="29" t="s">
        <v>250</v>
      </c>
      <c r="AV1105" s="29" t="s">
        <v>251</v>
      </c>
      <c r="AW1105" s="29">
        <v>259.35485999999997</v>
      </c>
      <c r="AX1105" s="29" t="s">
        <v>9747</v>
      </c>
      <c r="AY1105" s="29" t="s">
        <v>9748</v>
      </c>
      <c r="AZ1105" s="3">
        <v>4669</v>
      </c>
      <c r="BA1105" s="29" t="s">
        <v>213</v>
      </c>
      <c r="BB1105" s="29">
        <v>4669</v>
      </c>
      <c r="BC1105" s="29" t="s">
        <v>60</v>
      </c>
      <c r="BD1105" s="29" t="s">
        <v>60</v>
      </c>
      <c r="BE1105" s="29" t="s">
        <v>241</v>
      </c>
      <c r="BF1105" s="31" t="str">
        <f>IFERROR(VLOOKUP(Data_Power_app[[#This Row],[PRO ODER]],'Result'!H:J,3,0),"")</f>
        <v>LAMINATION 4</v>
      </c>
      <c r="BG1105" s="13"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7">
        <v>1174</v>
      </c>
      <c r="B1106" s="29" t="s">
        <v>9806</v>
      </c>
      <c r="C1106" s="29" t="s">
        <v>9807</v>
      </c>
      <c r="D1106" s="29" t="s">
        <v>86</v>
      </c>
      <c r="E1106" s="29" t="s">
        <v>150</v>
      </c>
      <c r="F1106" s="29" t="s">
        <v>72</v>
      </c>
      <c r="G1106" s="29">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151</v>
      </c>
      <c r="AH1106" s="29" t="s">
        <v>240</v>
      </c>
      <c r="AI1106" s="29" t="s">
        <v>9746</v>
      </c>
      <c r="AJ1106" s="29" t="s">
        <v>74</v>
      </c>
      <c r="AK1106" s="29" t="s">
        <v>100</v>
      </c>
      <c r="AL1106" s="29" t="s">
        <v>248</v>
      </c>
      <c r="AM1106" s="29" t="s">
        <v>249</v>
      </c>
      <c r="AN1106" s="29">
        <v>60.994070000000001</v>
      </c>
      <c r="AO1106" s="29" t="s">
        <v>68</v>
      </c>
      <c r="AP1106" s="29"/>
      <c r="AQ1106" s="29"/>
      <c r="AR1106" s="29" t="s">
        <v>68</v>
      </c>
      <c r="AS1106" s="29"/>
      <c r="AT1106" s="29"/>
      <c r="AU1106" s="29" t="s">
        <v>613</v>
      </c>
      <c r="AV1106" s="29" t="s">
        <v>614</v>
      </c>
      <c r="AW1106" s="29">
        <v>133.39645999999999</v>
      </c>
      <c r="AX1106" s="29" t="s">
        <v>9747</v>
      </c>
      <c r="AY1106" s="29" t="s">
        <v>9748</v>
      </c>
      <c r="AZ1106" s="3">
        <v>2446</v>
      </c>
      <c r="BA1106" s="29" t="s">
        <v>213</v>
      </c>
      <c r="BB1106" s="29">
        <v>2446</v>
      </c>
      <c r="BC1106" s="29" t="s">
        <v>60</v>
      </c>
      <c r="BD1106" s="29" t="s">
        <v>60</v>
      </c>
      <c r="BE1106" s="29" t="s">
        <v>241</v>
      </c>
      <c r="BF1106" s="31" t="str">
        <f>IFERROR(VLOOKUP(Data_Power_app[[#This Row],[PRO ODER]],'Result'!H:J,3,0),"")</f>
        <v>LAMINATION 4</v>
      </c>
      <c r="BG1106" s="13" t="str">
        <f>IFERROR(VLOOKUP(Data_Power_app[[#This Row],[PRO ODER]]&amp;"LAM",'Real Time'!A:E,4,0),"")</f>
        <v>ML-04</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7">
        <v>1175</v>
      </c>
      <c r="B1107" s="29" t="s">
        <v>9808</v>
      </c>
      <c r="C1107" s="29" t="s">
        <v>9809</v>
      </c>
      <c r="D1107" s="29" t="s">
        <v>86</v>
      </c>
      <c r="E1107" s="29" t="s">
        <v>150</v>
      </c>
      <c r="F1107" s="29" t="s">
        <v>72</v>
      </c>
      <c r="G1107" s="29">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29" t="s">
        <v>151</v>
      </c>
      <c r="AH1107" s="29" t="s">
        <v>240</v>
      </c>
      <c r="AI1107" s="29" t="s">
        <v>8084</v>
      </c>
      <c r="AJ1107" s="29" t="s">
        <v>74</v>
      </c>
      <c r="AK1107" s="29" t="s">
        <v>65</v>
      </c>
      <c r="AL1107" s="29" t="s">
        <v>248</v>
      </c>
      <c r="AM1107" s="29" t="s">
        <v>249</v>
      </c>
      <c r="AN1107" s="29">
        <v>146.69732999999999</v>
      </c>
      <c r="AO1107" s="29" t="s">
        <v>68</v>
      </c>
      <c r="AP1107" s="29"/>
      <c r="AQ1107" s="29"/>
      <c r="AR1107" s="29" t="s">
        <v>68</v>
      </c>
      <c r="AS1107" s="29"/>
      <c r="AT1107" s="29"/>
      <c r="AU1107" s="29" t="s">
        <v>314</v>
      </c>
      <c r="AV1107" s="29" t="s">
        <v>315</v>
      </c>
      <c r="AW1107" s="29">
        <v>320.75886000000003</v>
      </c>
      <c r="AX1107" s="29" t="s">
        <v>8085</v>
      </c>
      <c r="AY1107" s="29" t="s">
        <v>8086</v>
      </c>
      <c r="AZ1107" s="3">
        <v>7498</v>
      </c>
      <c r="BA1107" s="29" t="s">
        <v>213</v>
      </c>
      <c r="BB1107" s="29">
        <v>7498</v>
      </c>
      <c r="BC1107" s="29" t="s">
        <v>60</v>
      </c>
      <c r="BD1107" s="29" t="s">
        <v>60</v>
      </c>
      <c r="BE1107" s="29" t="s">
        <v>241</v>
      </c>
      <c r="BF1107" s="31" t="str">
        <f>IFERROR(VLOOKUP(Data_Power_app[[#This Row],[PRO ODER]],'Result'!H:J,3,0),"")</f>
        <v>LAMINATION 4</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7">
        <v>1176</v>
      </c>
      <c r="B1108" s="29" t="s">
        <v>9810</v>
      </c>
      <c r="C1108" s="29" t="s">
        <v>9811</v>
      </c>
      <c r="D1108" s="29" t="s">
        <v>86</v>
      </c>
      <c r="E1108" s="29" t="s">
        <v>150</v>
      </c>
      <c r="F1108" s="29" t="s">
        <v>72</v>
      </c>
      <c r="G1108" s="29">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151</v>
      </c>
      <c r="AH1108" s="29" t="s">
        <v>152</v>
      </c>
      <c r="AI1108" s="29" t="s">
        <v>9812</v>
      </c>
      <c r="AJ1108" s="29" t="s">
        <v>74</v>
      </c>
      <c r="AK1108" s="29" t="s">
        <v>65</v>
      </c>
      <c r="AL1108" s="29" t="s">
        <v>153</v>
      </c>
      <c r="AM1108" s="29" t="s">
        <v>154</v>
      </c>
      <c r="AN1108" s="29">
        <v>61.794339999999998</v>
      </c>
      <c r="AO1108" s="29" t="s">
        <v>68</v>
      </c>
      <c r="AP1108" s="29"/>
      <c r="AQ1108" s="29"/>
      <c r="AR1108" s="29" t="s">
        <v>68</v>
      </c>
      <c r="AS1108" s="29"/>
      <c r="AT1108" s="29"/>
      <c r="AU1108" s="29" t="s">
        <v>250</v>
      </c>
      <c r="AV1108" s="29" t="s">
        <v>251</v>
      </c>
      <c r="AW1108" s="29">
        <v>135.12524999999999</v>
      </c>
      <c r="AX1108" s="29" t="s">
        <v>9813</v>
      </c>
      <c r="AY1108" s="29" t="s">
        <v>9814</v>
      </c>
      <c r="AZ1108" s="3">
        <v>2245</v>
      </c>
      <c r="BA1108" s="29" t="s">
        <v>60</v>
      </c>
      <c r="BB1108" s="29">
        <v>3151</v>
      </c>
      <c r="BC1108" s="29" t="s">
        <v>60</v>
      </c>
      <c r="BD1108" s="29" t="s">
        <v>60</v>
      </c>
      <c r="BE1108" s="29" t="s">
        <v>60</v>
      </c>
      <c r="BF1108" s="31" t="str">
        <f>IFERROR(VLOOKUP(Data_Power_app[[#This Row],[PRO ODER]],'Result'!H:J,3,0),"")</f>
        <v>LAMINATION 2</v>
      </c>
      <c r="BG1108" s="13"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7">
        <v>1177</v>
      </c>
      <c r="B1109" s="29" t="s">
        <v>9815</v>
      </c>
      <c r="C1109" s="29" t="s">
        <v>9816</v>
      </c>
      <c r="D1109" s="29" t="s">
        <v>86</v>
      </c>
      <c r="E1109" s="29" t="s">
        <v>150</v>
      </c>
      <c r="F1109" s="29" t="s">
        <v>72</v>
      </c>
      <c r="G1109" s="29">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151</v>
      </c>
      <c r="AH1109" s="29" t="s">
        <v>240</v>
      </c>
      <c r="AI1109" s="29" t="s">
        <v>9817</v>
      </c>
      <c r="AJ1109" s="29" t="s">
        <v>74</v>
      </c>
      <c r="AK1109" s="29" t="s">
        <v>100</v>
      </c>
      <c r="AL1109" s="29" t="s">
        <v>248</v>
      </c>
      <c r="AM1109" s="29" t="s">
        <v>249</v>
      </c>
      <c r="AN1109" s="29">
        <v>18.698830000000001</v>
      </c>
      <c r="AO1109" s="29" t="s">
        <v>68</v>
      </c>
      <c r="AP1109" s="29"/>
      <c r="AQ1109" s="29"/>
      <c r="AR1109" s="29" t="s">
        <v>68</v>
      </c>
      <c r="AS1109" s="29"/>
      <c r="AT1109" s="29"/>
      <c r="AU1109" s="29" t="s">
        <v>774</v>
      </c>
      <c r="AV1109" s="29" t="s">
        <v>775</v>
      </c>
      <c r="AW1109" s="29">
        <v>40.895180000000003</v>
      </c>
      <c r="AX1109" s="29" t="s">
        <v>9818</v>
      </c>
      <c r="AY1109" s="29" t="s">
        <v>9819</v>
      </c>
      <c r="AZ1109" s="3">
        <v>724</v>
      </c>
      <c r="BA1109" s="29" t="s">
        <v>213</v>
      </c>
      <c r="BB1109" s="29">
        <v>724</v>
      </c>
      <c r="BC1109" s="29" t="s">
        <v>60</v>
      </c>
      <c r="BD1109" s="29" t="s">
        <v>60</v>
      </c>
      <c r="BE1109" s="29" t="s">
        <v>241</v>
      </c>
      <c r="BF1109" s="31" t="str">
        <f>IFERROR(VLOOKUP(Data_Power_app[[#This Row],[PRO ODER]],'Result'!H:J,3,0),"")</f>
        <v>LAMINATION 4</v>
      </c>
      <c r="BG1109" s="13"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7">
        <v>1178</v>
      </c>
      <c r="B1110" s="29" t="s">
        <v>9820</v>
      </c>
      <c r="C1110" s="29" t="s">
        <v>9821</v>
      </c>
      <c r="D1110" s="29" t="s">
        <v>86</v>
      </c>
      <c r="E1110" s="29" t="s">
        <v>150</v>
      </c>
      <c r="F1110" s="29" t="s">
        <v>72</v>
      </c>
      <c r="G1110" s="29">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151</v>
      </c>
      <c r="AH1110" s="29" t="s">
        <v>9822</v>
      </c>
      <c r="AI1110" s="29" t="s">
        <v>9823</v>
      </c>
      <c r="AJ1110" s="29" t="s">
        <v>74</v>
      </c>
      <c r="AK1110" s="29" t="s">
        <v>65</v>
      </c>
      <c r="AL1110" s="29" t="s">
        <v>153</v>
      </c>
      <c r="AM1110" s="29" t="s">
        <v>154</v>
      </c>
      <c r="AN1110" s="29">
        <v>192.08447000000001</v>
      </c>
      <c r="AO1110" s="29" t="s">
        <v>68</v>
      </c>
      <c r="AP1110" s="29"/>
      <c r="AQ1110" s="29"/>
      <c r="AR1110" s="29" t="s">
        <v>68</v>
      </c>
      <c r="AS1110" s="29"/>
      <c r="AT1110" s="29"/>
      <c r="AU1110" s="29" t="s">
        <v>9824</v>
      </c>
      <c r="AV1110" s="29" t="s">
        <v>9825</v>
      </c>
      <c r="AW1110" s="29">
        <v>419.99507</v>
      </c>
      <c r="AX1110" s="29" t="s">
        <v>9826</v>
      </c>
      <c r="AY1110" s="29" t="s">
        <v>9827</v>
      </c>
      <c r="AZ1110" s="3">
        <v>10156</v>
      </c>
      <c r="BA1110" s="29" t="s">
        <v>60</v>
      </c>
      <c r="BB1110" s="29">
        <v>10156</v>
      </c>
      <c r="BC1110" s="29" t="s">
        <v>60</v>
      </c>
      <c r="BD1110" s="29" t="s">
        <v>60</v>
      </c>
      <c r="BE1110" s="29" t="s">
        <v>60</v>
      </c>
      <c r="BF1110" s="31" t="str">
        <f>IFERROR(VLOOKUP(Data_Power_app[[#This Row],[PRO ODER]],'Result'!H:J,3,0),"")</f>
        <v>LAMINATION 2</v>
      </c>
      <c r="BG1110" s="13" t="str">
        <f>IFERROR(VLOOKUP(Data_Power_app[[#This Row],[PRO ODER]]&amp;"LAM",'Real Time'!A:E,4,0),"")</f>
        <v>ML-07</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7">
        <v>1179</v>
      </c>
      <c r="B1111" s="29" t="s">
        <v>9828</v>
      </c>
      <c r="C1111" s="29" t="s">
        <v>9829</v>
      </c>
      <c r="D1111" s="29" t="s">
        <v>86</v>
      </c>
      <c r="E1111" s="29" t="s">
        <v>150</v>
      </c>
      <c r="F1111" s="29" t="s">
        <v>72</v>
      </c>
      <c r="G1111" s="29">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9822</v>
      </c>
      <c r="AI1111" s="29" t="s">
        <v>9823</v>
      </c>
      <c r="AJ1111" s="29" t="s">
        <v>74</v>
      </c>
      <c r="AK1111" s="29" t="s">
        <v>65</v>
      </c>
      <c r="AL1111" s="29" t="s">
        <v>153</v>
      </c>
      <c r="AM1111" s="29" t="s">
        <v>154</v>
      </c>
      <c r="AN1111" s="29">
        <v>33.379910000000002</v>
      </c>
      <c r="AO1111" s="29" t="s">
        <v>68</v>
      </c>
      <c r="AP1111" s="29"/>
      <c r="AQ1111" s="29"/>
      <c r="AR1111" s="29" t="s">
        <v>68</v>
      </c>
      <c r="AS1111" s="29"/>
      <c r="AT1111" s="29"/>
      <c r="AU1111" s="29" t="s">
        <v>9824</v>
      </c>
      <c r="AV1111" s="29" t="s">
        <v>9825</v>
      </c>
      <c r="AW1111" s="29">
        <v>72.986540000000005</v>
      </c>
      <c r="AX1111" s="29" t="s">
        <v>9826</v>
      </c>
      <c r="AY1111" s="29" t="s">
        <v>9827</v>
      </c>
      <c r="AZ1111" s="3">
        <v>1714</v>
      </c>
      <c r="BA1111" s="29" t="s">
        <v>60</v>
      </c>
      <c r="BB1111" s="29">
        <v>1714</v>
      </c>
      <c r="BC1111" s="29" t="s">
        <v>60</v>
      </c>
      <c r="BD1111" s="29" t="s">
        <v>60</v>
      </c>
      <c r="BE1111" s="29" t="s">
        <v>60</v>
      </c>
      <c r="BF1111" s="31" t="str">
        <f>IFERROR(VLOOKUP(Data_Power_app[[#This Row],[PRO ODER]],'Result'!H:J,3,0),"")</f>
        <v>LAMINATION 2</v>
      </c>
      <c r="BG1111" s="13" t="str">
        <f>IFERROR(VLOOKUP(Data_Power_app[[#This Row],[PRO ODER]]&amp;"LAM",'Real Time'!A:E,4,0),"")</f>
        <v>ML-07</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1180</v>
      </c>
      <c r="B1112" s="29" t="s">
        <v>2992</v>
      </c>
      <c r="C1112" s="29" t="s">
        <v>2993</v>
      </c>
      <c r="D1112" s="29" t="s">
        <v>272</v>
      </c>
      <c r="E1112" s="29" t="s">
        <v>273</v>
      </c>
      <c r="F1112" s="29" t="s">
        <v>59</v>
      </c>
      <c r="G1112" s="29">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29" t="s">
        <v>1106</v>
      </c>
      <c r="AH1112" s="29" t="s">
        <v>274</v>
      </c>
      <c r="AI1112" s="29" t="s">
        <v>538</v>
      </c>
      <c r="AJ1112" s="29" t="s">
        <v>275</v>
      </c>
      <c r="AK1112" s="29" t="s">
        <v>100</v>
      </c>
      <c r="AL1112" s="29" t="s">
        <v>276</v>
      </c>
      <c r="AM1112" s="29" t="s">
        <v>277</v>
      </c>
      <c r="AN1112" s="29">
        <v>3.5669499999999998</v>
      </c>
      <c r="AO1112" s="29" t="s">
        <v>68</v>
      </c>
      <c r="AP1112" s="29"/>
      <c r="AQ1112" s="29"/>
      <c r="AR1112" s="29" t="s">
        <v>68</v>
      </c>
      <c r="AS1112" s="29"/>
      <c r="AT1112" s="29"/>
      <c r="AU1112" s="29" t="s">
        <v>345</v>
      </c>
      <c r="AV1112" s="29" t="s">
        <v>346</v>
      </c>
      <c r="AW1112" s="29">
        <v>13.26253</v>
      </c>
      <c r="AX1112" s="29" t="s">
        <v>539</v>
      </c>
      <c r="AY1112" s="29" t="s">
        <v>540</v>
      </c>
      <c r="AZ1112" s="3">
        <v>148</v>
      </c>
      <c r="BA1112" s="29" t="s">
        <v>60</v>
      </c>
      <c r="BB1112" s="29">
        <v>148</v>
      </c>
      <c r="BC1112" s="29" t="s">
        <v>60</v>
      </c>
      <c r="BD1112" s="29" t="s">
        <v>60</v>
      </c>
      <c r="BE1112" s="29" t="s">
        <v>60</v>
      </c>
      <c r="BF1112" s="31" t="str">
        <f>IFERROR(VLOOKUP(Data_Power_app[[#This Row],[PRO ODER]],'Result'!H:J,3,0),"")</f>
        <v/>
      </c>
      <c r="BG1112" s="13" t="str">
        <f>IFERROR(VLOOKUP(Data_Power_app[[#This Row],[PRO ODER]]&amp;"LAM",'Real Time'!A:E,4,0),"")</f>
        <v>ML-05</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7">
        <v>1181</v>
      </c>
      <c r="B1113" s="29" t="s">
        <v>2497</v>
      </c>
      <c r="C1113" s="29" t="s">
        <v>2392</v>
      </c>
      <c r="D1113" s="29" t="s">
        <v>272</v>
      </c>
      <c r="E1113" s="29" t="s">
        <v>273</v>
      </c>
      <c r="F1113" s="29" t="s">
        <v>59</v>
      </c>
      <c r="G1113" s="29">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c r="W1113" s="4">
        <v>45820</v>
      </c>
      <c r="X1113" s="4"/>
      <c r="Y1113" s="4" t="s">
        <v>60</v>
      </c>
      <c r="Z1113" s="4">
        <v>45820</v>
      </c>
      <c r="AA1113" s="4"/>
      <c r="AB1113" s="4" t="s">
        <v>60</v>
      </c>
      <c r="AC1113" s="4">
        <v>45821</v>
      </c>
      <c r="AD1113" s="4">
        <v>45822</v>
      </c>
      <c r="AE1113" s="4">
        <v>45824</v>
      </c>
      <c r="AF1113" s="4"/>
      <c r="AG1113" s="29" t="s">
        <v>242</v>
      </c>
      <c r="AH1113" s="29" t="s">
        <v>274</v>
      </c>
      <c r="AI1113" s="29" t="s">
        <v>1477</v>
      </c>
      <c r="AJ1113" s="29" t="s">
        <v>275</v>
      </c>
      <c r="AK1113" s="29" t="s">
        <v>65</v>
      </c>
      <c r="AL1113" s="29" t="s">
        <v>348</v>
      </c>
      <c r="AM1113" s="29" t="s">
        <v>349</v>
      </c>
      <c r="AN1113" s="29">
        <v>2.9149999999999999E-2</v>
      </c>
      <c r="AO1113" s="29" t="s">
        <v>68</v>
      </c>
      <c r="AP1113" s="29"/>
      <c r="AQ1113" s="29"/>
      <c r="AR1113" s="29" t="s">
        <v>68</v>
      </c>
      <c r="AS1113" s="29"/>
      <c r="AT1113" s="29"/>
      <c r="AU1113" s="29" t="s">
        <v>350</v>
      </c>
      <c r="AV1113" s="29" t="s">
        <v>351</v>
      </c>
      <c r="AW1113" s="29">
        <v>0.12748000000000001</v>
      </c>
      <c r="AX1113" s="29" t="s">
        <v>855</v>
      </c>
      <c r="AY1113" s="29" t="s">
        <v>353</v>
      </c>
      <c r="AZ1113" s="3">
        <v>2</v>
      </c>
      <c r="BA1113" s="29" t="s">
        <v>60</v>
      </c>
      <c r="BB1113" s="29">
        <v>2</v>
      </c>
      <c r="BC1113" s="29" t="s">
        <v>60</v>
      </c>
      <c r="BD1113" s="29" t="s">
        <v>60</v>
      </c>
      <c r="BE1113" s="29" t="s">
        <v>60</v>
      </c>
      <c r="BF1113" s="31" t="str">
        <f>IFERROR(VLOOKUP(Data_Power_app[[#This Row],[PRO ODER]],'Result'!H:J,3,0),"")</f>
        <v/>
      </c>
      <c r="BG1113" s="13" t="str">
        <f>IFERROR(VLOOKUP(Data_Power_app[[#This Row],[PRO ODER]]&amp;"LAM",'Real Time'!A:E,4,0),"")</f>
        <v>ML-05</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7">
        <v>1182</v>
      </c>
      <c r="B1114" s="29" t="s">
        <v>2994</v>
      </c>
      <c r="C1114" s="29" t="s">
        <v>2995</v>
      </c>
      <c r="D1114" s="29" t="s">
        <v>272</v>
      </c>
      <c r="E1114" s="29" t="s">
        <v>273</v>
      </c>
      <c r="F1114" s="29" t="s">
        <v>59</v>
      </c>
      <c r="G1114" s="29">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29" t="s">
        <v>1106</v>
      </c>
      <c r="AH1114" s="29" t="s">
        <v>274</v>
      </c>
      <c r="AI1114" s="29" t="s">
        <v>538</v>
      </c>
      <c r="AJ1114" s="29" t="s">
        <v>275</v>
      </c>
      <c r="AK1114" s="29" t="s">
        <v>100</v>
      </c>
      <c r="AL1114" s="29" t="s">
        <v>276</v>
      </c>
      <c r="AM1114" s="29" t="s">
        <v>277</v>
      </c>
      <c r="AN1114" s="29">
        <v>24.285799999999998</v>
      </c>
      <c r="AO1114" s="29" t="s">
        <v>68</v>
      </c>
      <c r="AP1114" s="29"/>
      <c r="AQ1114" s="29"/>
      <c r="AR1114" s="29" t="s">
        <v>68</v>
      </c>
      <c r="AS1114" s="29"/>
      <c r="AT1114" s="29"/>
      <c r="AU1114" s="29" t="s">
        <v>345</v>
      </c>
      <c r="AV1114" s="29" t="s">
        <v>346</v>
      </c>
      <c r="AW1114" s="29">
        <v>90.298950000000005</v>
      </c>
      <c r="AX1114" s="29" t="s">
        <v>539</v>
      </c>
      <c r="AY1114" s="29" t="s">
        <v>540</v>
      </c>
      <c r="AZ1114" s="3">
        <v>1010</v>
      </c>
      <c r="BA1114" s="29" t="s">
        <v>60</v>
      </c>
      <c r="BB1114" s="29">
        <v>1010</v>
      </c>
      <c r="BC1114" s="29" t="s">
        <v>60</v>
      </c>
      <c r="BD1114" s="29" t="s">
        <v>60</v>
      </c>
      <c r="BE1114" s="29" t="s">
        <v>60</v>
      </c>
      <c r="BF1114" s="31" t="str">
        <f>IFERROR(VLOOKUP(Data_Power_app[[#This Row],[PRO ODER]],'Result'!H:J,3,0),"")</f>
        <v/>
      </c>
      <c r="BG1114" s="13" t="str">
        <f>IFERROR(VLOOKUP(Data_Power_app[[#This Row],[PRO ODER]]&amp;"LAM",'Real Time'!A:E,4,0),"")</f>
        <v>ML-05</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7">
        <v>1183</v>
      </c>
      <c r="B1115" s="29" t="s">
        <v>2501</v>
      </c>
      <c r="C1115" s="29" t="s">
        <v>2396</v>
      </c>
      <c r="D1115" s="29" t="s">
        <v>272</v>
      </c>
      <c r="E1115" s="29" t="s">
        <v>273</v>
      </c>
      <c r="F1115" s="29" t="s">
        <v>59</v>
      </c>
      <c r="G1115" s="29">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c r="AG1115" s="29" t="s">
        <v>62</v>
      </c>
      <c r="AH1115" s="29" t="s">
        <v>274</v>
      </c>
      <c r="AI1115" s="29" t="s">
        <v>538</v>
      </c>
      <c r="AJ1115" s="29" t="s">
        <v>275</v>
      </c>
      <c r="AK1115" s="29" t="s">
        <v>100</v>
      </c>
      <c r="AL1115" s="29" t="s">
        <v>276</v>
      </c>
      <c r="AM1115" s="29" t="s">
        <v>277</v>
      </c>
      <c r="AN1115" s="29">
        <v>5.2192299999999996</v>
      </c>
      <c r="AO1115" s="29" t="s">
        <v>68</v>
      </c>
      <c r="AP1115" s="29"/>
      <c r="AQ1115" s="29"/>
      <c r="AR1115" s="29" t="s">
        <v>68</v>
      </c>
      <c r="AS1115" s="29"/>
      <c r="AT1115" s="29"/>
      <c r="AU1115" s="29" t="s">
        <v>345</v>
      </c>
      <c r="AV1115" s="29" t="s">
        <v>346</v>
      </c>
      <c r="AW1115" s="29">
        <v>19.406020000000002</v>
      </c>
      <c r="AX1115" s="29" t="s">
        <v>539</v>
      </c>
      <c r="AY1115" s="29" t="s">
        <v>540</v>
      </c>
      <c r="AZ1115" s="3">
        <v>220</v>
      </c>
      <c r="BA1115" s="29" t="s">
        <v>60</v>
      </c>
      <c r="BB1115" s="29">
        <v>220</v>
      </c>
      <c r="BC1115" s="29" t="s">
        <v>60</v>
      </c>
      <c r="BD1115" s="29" t="s">
        <v>60</v>
      </c>
      <c r="BE1115" s="29" t="s">
        <v>60</v>
      </c>
      <c r="BF1115" s="31" t="str">
        <f>IFERROR(VLOOKUP(Data_Power_app[[#This Row],[PRO ODER]],'Result'!H:J,3,0),"")</f>
        <v/>
      </c>
      <c r="BG1115" s="13" t="str">
        <f>IFERROR(VLOOKUP(Data_Power_app[[#This Row],[PRO ODER]]&amp;"LAM",'Real Time'!A:E,4,0),"")</f>
        <v>ML-05</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1184</v>
      </c>
      <c r="B1116" s="29" t="s">
        <v>2996</v>
      </c>
      <c r="C1116" s="29" t="s">
        <v>2997</v>
      </c>
      <c r="D1116" s="29" t="s">
        <v>272</v>
      </c>
      <c r="E1116" s="29" t="s">
        <v>273</v>
      </c>
      <c r="F1116" s="29" t="s">
        <v>59</v>
      </c>
      <c r="G1116" s="29">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29" t="s">
        <v>1106</v>
      </c>
      <c r="AH1116" s="29" t="s">
        <v>274</v>
      </c>
      <c r="AI1116" s="29" t="s">
        <v>538</v>
      </c>
      <c r="AJ1116" s="29" t="s">
        <v>275</v>
      </c>
      <c r="AK1116" s="29" t="s">
        <v>100</v>
      </c>
      <c r="AL1116" s="29" t="s">
        <v>276</v>
      </c>
      <c r="AM1116" s="29" t="s">
        <v>277</v>
      </c>
      <c r="AN1116" s="29">
        <v>15.16987</v>
      </c>
      <c r="AO1116" s="29" t="s">
        <v>68</v>
      </c>
      <c r="AP1116" s="29"/>
      <c r="AQ1116" s="29"/>
      <c r="AR1116" s="29" t="s">
        <v>68</v>
      </c>
      <c r="AS1116" s="29"/>
      <c r="AT1116" s="29"/>
      <c r="AU1116" s="29" t="s">
        <v>345</v>
      </c>
      <c r="AV1116" s="29" t="s">
        <v>346</v>
      </c>
      <c r="AW1116" s="29">
        <v>56.404910000000001</v>
      </c>
      <c r="AX1116" s="29" t="s">
        <v>539</v>
      </c>
      <c r="AY1116" s="29" t="s">
        <v>540</v>
      </c>
      <c r="AZ1116" s="3">
        <v>650</v>
      </c>
      <c r="BA1116" s="29" t="s">
        <v>60</v>
      </c>
      <c r="BB1116" s="29">
        <v>650</v>
      </c>
      <c r="BC1116" s="29" t="s">
        <v>60</v>
      </c>
      <c r="BD1116" s="29" t="s">
        <v>60</v>
      </c>
      <c r="BE1116" s="29" t="s">
        <v>60</v>
      </c>
      <c r="BF1116" s="31" t="str">
        <f>IFERROR(VLOOKUP(Data_Power_app[[#This Row],[PRO ODER]],'Result'!H:J,3,0),"")</f>
        <v/>
      </c>
      <c r="BG1116" s="13"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7">
        <v>1185</v>
      </c>
      <c r="B1117" s="29" t="s">
        <v>2503</v>
      </c>
      <c r="C1117" s="29" t="s">
        <v>2398</v>
      </c>
      <c r="D1117" s="29" t="s">
        <v>272</v>
      </c>
      <c r="E1117" s="29" t="s">
        <v>273</v>
      </c>
      <c r="F1117" s="29" t="s">
        <v>59</v>
      </c>
      <c r="G1117" s="29">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c r="AG1117" s="29" t="s">
        <v>62</v>
      </c>
      <c r="AH1117" s="29" t="s">
        <v>274</v>
      </c>
      <c r="AI1117" s="29" t="s">
        <v>544</v>
      </c>
      <c r="AJ1117" s="29" t="s">
        <v>275</v>
      </c>
      <c r="AK1117" s="29" t="s">
        <v>100</v>
      </c>
      <c r="AL1117" s="29" t="s">
        <v>276</v>
      </c>
      <c r="AM1117" s="29" t="s">
        <v>277</v>
      </c>
      <c r="AN1117" s="29">
        <v>11.74028</v>
      </c>
      <c r="AO1117" s="29" t="s">
        <v>68</v>
      </c>
      <c r="AP1117" s="29"/>
      <c r="AQ1117" s="29"/>
      <c r="AR1117" s="29" t="s">
        <v>68</v>
      </c>
      <c r="AS1117" s="29"/>
      <c r="AT1117" s="29"/>
      <c r="AU1117" s="29" t="s">
        <v>345</v>
      </c>
      <c r="AV1117" s="29" t="s">
        <v>346</v>
      </c>
      <c r="AW1117" s="29">
        <v>43.653219999999997</v>
      </c>
      <c r="AX1117" s="29" t="s">
        <v>545</v>
      </c>
      <c r="AY1117" s="29" t="s">
        <v>546</v>
      </c>
      <c r="AZ1117" s="3">
        <v>512</v>
      </c>
      <c r="BA1117" s="29" t="s">
        <v>60</v>
      </c>
      <c r="BB1117" s="29">
        <v>512</v>
      </c>
      <c r="BC1117" s="29" t="s">
        <v>60</v>
      </c>
      <c r="BD1117" s="29" t="s">
        <v>60</v>
      </c>
      <c r="BE1117" s="29" t="s">
        <v>60</v>
      </c>
      <c r="BF1117" s="31" t="str">
        <f>IFERROR(VLOOKUP(Data_Power_app[[#This Row],[PRO ODER]],'Result'!H:J,3,0),"")</f>
        <v/>
      </c>
      <c r="BG1117" s="13"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7">
        <v>1186</v>
      </c>
      <c r="B1118" s="29" t="s">
        <v>2506</v>
      </c>
      <c r="C1118" s="29" t="s">
        <v>2401</v>
      </c>
      <c r="D1118" s="29" t="s">
        <v>272</v>
      </c>
      <c r="E1118" s="29" t="s">
        <v>273</v>
      </c>
      <c r="F1118" s="29" t="s">
        <v>59</v>
      </c>
      <c r="G1118" s="29">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29" t="s">
        <v>1106</v>
      </c>
      <c r="AH1118" s="29" t="s">
        <v>274</v>
      </c>
      <c r="AI1118" s="29" t="s">
        <v>473</v>
      </c>
      <c r="AJ1118" s="29" t="s">
        <v>275</v>
      </c>
      <c r="AK1118" s="29" t="s">
        <v>65</v>
      </c>
      <c r="AL1118" s="29" t="s">
        <v>276</v>
      </c>
      <c r="AM1118" s="29" t="s">
        <v>277</v>
      </c>
      <c r="AN1118" s="29">
        <v>3.9984000000000002</v>
      </c>
      <c r="AO1118" s="29" t="s">
        <v>68</v>
      </c>
      <c r="AP1118" s="29"/>
      <c r="AQ1118" s="29"/>
      <c r="AR1118" s="29" t="s">
        <v>68</v>
      </c>
      <c r="AS1118" s="29"/>
      <c r="AT1118" s="29"/>
      <c r="AU1118" s="29" t="s">
        <v>345</v>
      </c>
      <c r="AV1118" s="29" t="s">
        <v>346</v>
      </c>
      <c r="AW1118" s="29">
        <v>14.866059999999999</v>
      </c>
      <c r="AX1118" s="29" t="s">
        <v>474</v>
      </c>
      <c r="AY1118" s="29" t="s">
        <v>475</v>
      </c>
      <c r="AZ1118" s="3">
        <v>196</v>
      </c>
      <c r="BA1118" s="29" t="s">
        <v>60</v>
      </c>
      <c r="BB1118" s="29">
        <v>196</v>
      </c>
      <c r="BC1118" s="29" t="s">
        <v>60</v>
      </c>
      <c r="BD1118" s="29" t="s">
        <v>60</v>
      </c>
      <c r="BE1118" s="29" t="s">
        <v>60</v>
      </c>
      <c r="BF1118" s="31" t="str">
        <f>IFERROR(VLOOKUP(Data_Power_app[[#This Row],[PRO ODER]],'Result'!H:J,3,0),"")</f>
        <v/>
      </c>
      <c r="BG1118" s="13"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7">
        <v>1187</v>
      </c>
      <c r="B1119" s="29" t="s">
        <v>2998</v>
      </c>
      <c r="C1119" s="29" t="s">
        <v>2999</v>
      </c>
      <c r="D1119" s="29" t="s">
        <v>272</v>
      </c>
      <c r="E1119" s="29" t="s">
        <v>273</v>
      </c>
      <c r="F1119" s="29" t="s">
        <v>59</v>
      </c>
      <c r="G1119" s="29">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29" t="s">
        <v>1106</v>
      </c>
      <c r="AH1119" s="29" t="s">
        <v>274</v>
      </c>
      <c r="AI1119" s="29" t="s">
        <v>538</v>
      </c>
      <c r="AJ1119" s="29" t="s">
        <v>275</v>
      </c>
      <c r="AK1119" s="29" t="s">
        <v>100</v>
      </c>
      <c r="AL1119" s="29" t="s">
        <v>276</v>
      </c>
      <c r="AM1119" s="29" t="s">
        <v>277</v>
      </c>
      <c r="AN1119" s="29">
        <v>28.037780000000001</v>
      </c>
      <c r="AO1119" s="29" t="s">
        <v>68</v>
      </c>
      <c r="AP1119" s="29"/>
      <c r="AQ1119" s="29"/>
      <c r="AR1119" s="29" t="s">
        <v>68</v>
      </c>
      <c r="AS1119" s="29"/>
      <c r="AT1119" s="29"/>
      <c r="AU1119" s="29" t="s">
        <v>345</v>
      </c>
      <c r="AV1119" s="29" t="s">
        <v>346</v>
      </c>
      <c r="AW1119" s="29">
        <v>104.25078999999999</v>
      </c>
      <c r="AX1119" s="29" t="s">
        <v>539</v>
      </c>
      <c r="AY1119" s="29" t="s">
        <v>540</v>
      </c>
      <c r="AZ1119" s="3">
        <v>1208</v>
      </c>
      <c r="BA1119" s="29" t="s">
        <v>60</v>
      </c>
      <c r="BB1119" s="29">
        <v>1208</v>
      </c>
      <c r="BC1119" s="29" t="s">
        <v>60</v>
      </c>
      <c r="BD1119" s="29" t="s">
        <v>60</v>
      </c>
      <c r="BE1119" s="29" t="s">
        <v>60</v>
      </c>
      <c r="BF1119" s="31" t="str">
        <f>IFERROR(VLOOKUP(Data_Power_app[[#This Row],[PRO ODER]],'Result'!H:J,3,0),"")</f>
        <v/>
      </c>
      <c r="BG1119" s="13"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7">
        <v>1188</v>
      </c>
      <c r="B1120" s="29" t="s">
        <v>3000</v>
      </c>
      <c r="C1120" s="29" t="s">
        <v>3001</v>
      </c>
      <c r="D1120" s="29" t="s">
        <v>272</v>
      </c>
      <c r="E1120" s="29" t="s">
        <v>273</v>
      </c>
      <c r="F1120" s="29" t="s">
        <v>59</v>
      </c>
      <c r="G1120" s="29">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29" t="s">
        <v>1106</v>
      </c>
      <c r="AH1120" s="29" t="s">
        <v>274</v>
      </c>
      <c r="AI1120" s="29" t="s">
        <v>473</v>
      </c>
      <c r="AJ1120" s="29" t="s">
        <v>275</v>
      </c>
      <c r="AK1120" s="29" t="s">
        <v>65</v>
      </c>
      <c r="AL1120" s="29" t="s">
        <v>276</v>
      </c>
      <c r="AM1120" s="29" t="s">
        <v>277</v>
      </c>
      <c r="AN1120" s="29">
        <v>20.30658</v>
      </c>
      <c r="AO1120" s="29" t="s">
        <v>68</v>
      </c>
      <c r="AP1120" s="29"/>
      <c r="AQ1120" s="29"/>
      <c r="AR1120" s="29" t="s">
        <v>68</v>
      </c>
      <c r="AS1120" s="29"/>
      <c r="AT1120" s="29"/>
      <c r="AU1120" s="29" t="s">
        <v>345</v>
      </c>
      <c r="AV1120" s="29" t="s">
        <v>346</v>
      </c>
      <c r="AW1120" s="29">
        <v>75.495019999999997</v>
      </c>
      <c r="AX1120" s="29" t="s">
        <v>474</v>
      </c>
      <c r="AY1120" s="29" t="s">
        <v>475</v>
      </c>
      <c r="AZ1120" s="3">
        <v>1082</v>
      </c>
      <c r="BA1120" s="29" t="s">
        <v>60</v>
      </c>
      <c r="BB1120" s="29">
        <v>1082</v>
      </c>
      <c r="BC1120" s="29" t="s">
        <v>60</v>
      </c>
      <c r="BD1120" s="29" t="s">
        <v>60</v>
      </c>
      <c r="BE1120" s="29" t="s">
        <v>60</v>
      </c>
      <c r="BF1120" s="31" t="str">
        <f>IFERROR(VLOOKUP(Data_Power_app[[#This Row],[PRO ODER]],'Result'!H:J,3,0),"")</f>
        <v/>
      </c>
      <c r="BG1120" s="13"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7">
        <v>1189</v>
      </c>
      <c r="B1121" s="29" t="s">
        <v>2508</v>
      </c>
      <c r="C1121" s="29" t="s">
        <v>2403</v>
      </c>
      <c r="D1121" s="29" t="s">
        <v>272</v>
      </c>
      <c r="E1121" s="29" t="s">
        <v>273</v>
      </c>
      <c r="F1121" s="29" t="s">
        <v>59</v>
      </c>
      <c r="G1121" s="29">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29" t="s">
        <v>1106</v>
      </c>
      <c r="AH1121" s="29" t="s">
        <v>274</v>
      </c>
      <c r="AI1121" s="29" t="s">
        <v>473</v>
      </c>
      <c r="AJ1121" s="29" t="s">
        <v>275</v>
      </c>
      <c r="AK1121" s="29" t="s">
        <v>65</v>
      </c>
      <c r="AL1121" s="29" t="s">
        <v>276</v>
      </c>
      <c r="AM1121" s="29" t="s">
        <v>277</v>
      </c>
      <c r="AN1121" s="29">
        <v>34.982080000000003</v>
      </c>
      <c r="AO1121" s="29" t="s">
        <v>68</v>
      </c>
      <c r="AP1121" s="29"/>
      <c r="AQ1121" s="29"/>
      <c r="AR1121" s="29" t="s">
        <v>68</v>
      </c>
      <c r="AS1121" s="29"/>
      <c r="AT1121" s="29"/>
      <c r="AU1121" s="29" t="s">
        <v>345</v>
      </c>
      <c r="AV1121" s="29" t="s">
        <v>346</v>
      </c>
      <c r="AW1121" s="29">
        <v>130.05555000000001</v>
      </c>
      <c r="AX1121" s="29" t="s">
        <v>474</v>
      </c>
      <c r="AY1121" s="29" t="s">
        <v>475</v>
      </c>
      <c r="AZ1121" s="3">
        <v>1856</v>
      </c>
      <c r="BA1121" s="29" t="s">
        <v>60</v>
      </c>
      <c r="BB1121" s="29">
        <v>1856</v>
      </c>
      <c r="BC1121" s="29" t="s">
        <v>60</v>
      </c>
      <c r="BD1121" s="29" t="s">
        <v>60</v>
      </c>
      <c r="BE1121" s="29" t="s">
        <v>60</v>
      </c>
      <c r="BF1121" s="31" t="str">
        <f>IFERROR(VLOOKUP(Data_Power_app[[#This Row],[PRO ODER]],'Result'!H:J,3,0),"")</f>
        <v/>
      </c>
      <c r="BG1121" s="13"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1190</v>
      </c>
      <c r="B1122" s="29" t="s">
        <v>12679</v>
      </c>
      <c r="C1122" s="29" t="s">
        <v>12680</v>
      </c>
      <c r="D1122" s="29" t="s">
        <v>86</v>
      </c>
      <c r="E1122" s="29" t="s">
        <v>235</v>
      </c>
      <c r="F1122" s="29" t="s">
        <v>72</v>
      </c>
      <c r="G1122" s="29">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29" t="s">
        <v>151</v>
      </c>
      <c r="AH1122" s="29" t="s">
        <v>236</v>
      </c>
      <c r="AI1122" s="29" t="s">
        <v>876</v>
      </c>
      <c r="AJ1122" s="29" t="s">
        <v>74</v>
      </c>
      <c r="AK1122" s="29" t="s">
        <v>100</v>
      </c>
      <c r="AL1122" s="29" t="s">
        <v>237</v>
      </c>
      <c r="AM1122" s="29" t="s">
        <v>238</v>
      </c>
      <c r="AN1122" s="29">
        <v>3.4329999999999999E-2</v>
      </c>
      <c r="AO1122" s="29" t="s">
        <v>68</v>
      </c>
      <c r="AP1122" s="29"/>
      <c r="AQ1122" s="29"/>
      <c r="AR1122" s="29" t="s">
        <v>68</v>
      </c>
      <c r="AS1122" s="29"/>
      <c r="AT1122" s="29"/>
      <c r="AU1122" s="29" t="s">
        <v>877</v>
      </c>
      <c r="AV1122" s="29" t="s">
        <v>878</v>
      </c>
      <c r="AW1122" s="29">
        <v>7.5090000000000004E-2</v>
      </c>
      <c r="AX1122" s="29" t="s">
        <v>879</v>
      </c>
      <c r="AY1122" s="29" t="s">
        <v>880</v>
      </c>
      <c r="AZ1122" s="3">
        <v>1</v>
      </c>
      <c r="BA1122" s="29" t="s">
        <v>213</v>
      </c>
      <c r="BB1122" s="29">
        <v>1</v>
      </c>
      <c r="BC1122" s="29" t="s">
        <v>60</v>
      </c>
      <c r="BD1122" s="29" t="s">
        <v>60</v>
      </c>
      <c r="BE1122" s="29" t="s">
        <v>239</v>
      </c>
      <c r="BF1122" s="31" t="str">
        <f>IFERROR(VLOOKUP(Data_Power_app[[#This Row],[PRO ODER]],'Result'!H:J,3,0),"")</f>
        <v>LAMINATION 1</v>
      </c>
      <c r="BG1122" s="13"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7">
        <v>1191</v>
      </c>
      <c r="B1123" s="29" t="s">
        <v>9830</v>
      </c>
      <c r="C1123" s="29" t="s">
        <v>9831</v>
      </c>
      <c r="D1123" s="29" t="s">
        <v>86</v>
      </c>
      <c r="E1123" s="29" t="s">
        <v>192</v>
      </c>
      <c r="F1123" s="29" t="s">
        <v>72</v>
      </c>
      <c r="G1123" s="29">
        <v>1060</v>
      </c>
      <c r="H1123" s="4">
        <v>45817</v>
      </c>
      <c r="I1123" s="4">
        <v>45817</v>
      </c>
      <c r="J1123" s="4" t="s">
        <v>68</v>
      </c>
      <c r="K1123" s="4">
        <v>45818</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29" t="s">
        <v>119</v>
      </c>
      <c r="AH1123" s="29" t="s">
        <v>2902</v>
      </c>
      <c r="AI1123" s="29" t="s">
        <v>3814</v>
      </c>
      <c r="AJ1123" s="29" t="s">
        <v>74</v>
      </c>
      <c r="AK1123" s="29" t="s">
        <v>264</v>
      </c>
      <c r="AL1123" s="29" t="s">
        <v>248</v>
      </c>
      <c r="AM1123" s="29" t="s">
        <v>249</v>
      </c>
      <c r="AN1123" s="29">
        <v>21.808520000000001</v>
      </c>
      <c r="AO1123" s="29" t="s">
        <v>68</v>
      </c>
      <c r="AP1123" s="29"/>
      <c r="AQ1123" s="29"/>
      <c r="AR1123" s="29" t="s">
        <v>68</v>
      </c>
      <c r="AS1123" s="29"/>
      <c r="AT1123" s="29"/>
      <c r="AU1123" s="29" t="s">
        <v>3815</v>
      </c>
      <c r="AV1123" s="29" t="s">
        <v>3816</v>
      </c>
      <c r="AW1123" s="29">
        <v>47.694490000000002</v>
      </c>
      <c r="AX1123" s="29" t="s">
        <v>68</v>
      </c>
      <c r="AY1123" s="29" t="s">
        <v>68</v>
      </c>
      <c r="AZ1123" s="3" t="s">
        <v>68</v>
      </c>
      <c r="BA1123" s="29" t="s">
        <v>60</v>
      </c>
      <c r="BB1123" s="29">
        <v>1060</v>
      </c>
      <c r="BC1123" s="29" t="s">
        <v>60</v>
      </c>
      <c r="BD1123" s="29" t="s">
        <v>60</v>
      </c>
      <c r="BE1123" s="29" t="s">
        <v>60</v>
      </c>
      <c r="BF1123" s="31" t="str">
        <f>IFERROR(VLOOKUP(Data_Power_app[[#This Row],[PRO ODER]],'Result'!H:J,3,0),"")</f>
        <v>LAMINATION 4</v>
      </c>
      <c r="BG1123" s="13" t="str">
        <f>IFERROR(VLOOKUP(Data_Power_app[[#This Row],[PRO ODER]]&amp;"LAM",'Real Time'!A:E,4,0),"")</f>
        <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1192</v>
      </c>
      <c r="B1124" s="29" t="s">
        <v>5498</v>
      </c>
      <c r="C1124" s="29" t="s">
        <v>5499</v>
      </c>
      <c r="D1124" s="29" t="s">
        <v>86</v>
      </c>
      <c r="E1124" s="29" t="s">
        <v>170</v>
      </c>
      <c r="F1124" s="29" t="s">
        <v>59</v>
      </c>
      <c r="G1124" s="29">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29" t="s">
        <v>62</v>
      </c>
      <c r="AH1124" s="29" t="s">
        <v>215</v>
      </c>
      <c r="AI1124" s="29" t="s">
        <v>5500</v>
      </c>
      <c r="AJ1124" s="29" t="s">
        <v>172</v>
      </c>
      <c r="AK1124" s="29" t="s">
        <v>65</v>
      </c>
      <c r="AL1124" s="29" t="s">
        <v>173</v>
      </c>
      <c r="AM1124" s="29" t="s">
        <v>174</v>
      </c>
      <c r="AN1124" s="29">
        <v>29.864920000000001</v>
      </c>
      <c r="AO1124" s="29" t="s">
        <v>68</v>
      </c>
      <c r="AP1124" s="29"/>
      <c r="AQ1124" s="29"/>
      <c r="AR1124" s="29" t="s">
        <v>68</v>
      </c>
      <c r="AS1124" s="29"/>
      <c r="AT1124" s="29"/>
      <c r="AU1124" s="29" t="s">
        <v>292</v>
      </c>
      <c r="AV1124" s="29" t="s">
        <v>293</v>
      </c>
      <c r="AW1124" s="29">
        <v>65.313109999999995</v>
      </c>
      <c r="AX1124" s="29" t="s">
        <v>11578</v>
      </c>
      <c r="AY1124" s="29" t="s">
        <v>11579</v>
      </c>
      <c r="AZ1124" s="3">
        <v>875</v>
      </c>
      <c r="BA1124" s="29" t="s">
        <v>60</v>
      </c>
      <c r="BB1124" s="29">
        <v>962</v>
      </c>
      <c r="BC1124" s="29" t="s">
        <v>60</v>
      </c>
      <c r="BD1124" s="29" t="s">
        <v>60</v>
      </c>
      <c r="BE1124" s="29" t="s">
        <v>60</v>
      </c>
      <c r="BF1124" s="31" t="str">
        <f>IFERROR(VLOOKUP(Data_Power_app[[#This Row],[PRO ODER]],'Result'!H:J,3,0),"")</f>
        <v>LAMINATION 2</v>
      </c>
      <c r="BG1124" s="13" t="str">
        <f>IFERROR(VLOOKUP(Data_Power_app[[#This Row],[PRO ODER]]&amp;"LAM",'Real Time'!A:E,4,0),"")</f>
        <v>ML-03</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7">
        <v>1194</v>
      </c>
      <c r="B1125" s="29" t="s">
        <v>8111</v>
      </c>
      <c r="C1125" s="29" t="s">
        <v>7708</v>
      </c>
      <c r="D1125" s="29" t="s">
        <v>86</v>
      </c>
      <c r="E1125" s="29" t="s">
        <v>170</v>
      </c>
      <c r="F1125" s="29" t="s">
        <v>72</v>
      </c>
      <c r="G1125" s="29">
        <v>1911</v>
      </c>
      <c r="H1125" s="4">
        <v>45817</v>
      </c>
      <c r="I1125" s="4">
        <v>45815</v>
      </c>
      <c r="J1125" s="4" t="s">
        <v>68</v>
      </c>
      <c r="K1125" s="4">
        <v>45817</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29" t="s">
        <v>119</v>
      </c>
      <c r="AH1125" s="29" t="s">
        <v>728</v>
      </c>
      <c r="AI1125" s="29" t="s">
        <v>729</v>
      </c>
      <c r="AJ1125" s="29" t="s">
        <v>74</v>
      </c>
      <c r="AK1125" s="29" t="s">
        <v>100</v>
      </c>
      <c r="AL1125" s="29" t="s">
        <v>188</v>
      </c>
      <c r="AM1125" s="29" t="s">
        <v>189</v>
      </c>
      <c r="AN1125" s="29">
        <v>60.395150000000001</v>
      </c>
      <c r="AO1125" s="29" t="s">
        <v>93</v>
      </c>
      <c r="AP1125" s="29" t="s">
        <v>94</v>
      </c>
      <c r="AQ1125" s="29">
        <v>60.395150000000001</v>
      </c>
      <c r="AR1125" s="29" t="s">
        <v>68</v>
      </c>
      <c r="AS1125" s="29"/>
      <c r="AT1125" s="29"/>
      <c r="AU1125" s="29" t="s">
        <v>591</v>
      </c>
      <c r="AV1125" s="29" t="s">
        <v>592</v>
      </c>
      <c r="AW1125" s="29">
        <v>112.26964</v>
      </c>
      <c r="AX1125" s="29" t="s">
        <v>68</v>
      </c>
      <c r="AY1125" s="29" t="s">
        <v>68</v>
      </c>
      <c r="AZ1125" s="3" t="s">
        <v>68</v>
      </c>
      <c r="BA1125" s="29" t="s">
        <v>60</v>
      </c>
      <c r="BB1125" s="29">
        <v>1911</v>
      </c>
      <c r="BC1125" s="29" t="s">
        <v>60</v>
      </c>
      <c r="BD1125" s="29" t="s">
        <v>60</v>
      </c>
      <c r="BE1125" s="29" t="s">
        <v>60</v>
      </c>
      <c r="BF1125" s="31" t="str">
        <f>IFERROR(VLOOKUP(Data_Power_app[[#This Row],[PRO ODER]],'Result'!H:J,3,0),"")</f>
        <v>LAMINATION 1</v>
      </c>
      <c r="BG1125" s="13" t="str">
        <f>IFERROR(VLOOKUP(Data_Power_app[[#This Row],[PRO ODER]]&amp;"LAM",'Real Time'!A:E,4,0),"")</f>
        <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1195</v>
      </c>
      <c r="B1126" s="29" t="s">
        <v>8112</v>
      </c>
      <c r="C1126" s="29" t="s">
        <v>7709</v>
      </c>
      <c r="D1126" s="29" t="s">
        <v>86</v>
      </c>
      <c r="E1126" s="29" t="s">
        <v>170</v>
      </c>
      <c r="F1126" s="29" t="s">
        <v>72</v>
      </c>
      <c r="G1126" s="29">
        <v>4653</v>
      </c>
      <c r="H1126" s="4">
        <v>45817</v>
      </c>
      <c r="I1126" s="4">
        <v>45815</v>
      </c>
      <c r="J1126" s="4" t="s">
        <v>68</v>
      </c>
      <c r="K1126" s="4">
        <v>45817</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29" t="s">
        <v>119</v>
      </c>
      <c r="AH1126" s="29" t="s">
        <v>728</v>
      </c>
      <c r="AI1126" s="29" t="s">
        <v>729</v>
      </c>
      <c r="AJ1126" s="29" t="s">
        <v>74</v>
      </c>
      <c r="AK1126" s="29" t="s">
        <v>100</v>
      </c>
      <c r="AL1126" s="29" t="s">
        <v>188</v>
      </c>
      <c r="AM1126" s="29" t="s">
        <v>189</v>
      </c>
      <c r="AN1126" s="29">
        <v>152.74976000000001</v>
      </c>
      <c r="AO1126" s="29" t="s">
        <v>93</v>
      </c>
      <c r="AP1126" s="29" t="s">
        <v>94</v>
      </c>
      <c r="AQ1126" s="29">
        <v>152.74976000000001</v>
      </c>
      <c r="AR1126" s="29" t="s">
        <v>68</v>
      </c>
      <c r="AS1126" s="29"/>
      <c r="AT1126" s="29"/>
      <c r="AU1126" s="29" t="s">
        <v>591</v>
      </c>
      <c r="AV1126" s="29" t="s">
        <v>592</v>
      </c>
      <c r="AW1126" s="29">
        <v>283.94641999999999</v>
      </c>
      <c r="AX1126" s="29" t="s">
        <v>68</v>
      </c>
      <c r="AY1126" s="29" t="s">
        <v>68</v>
      </c>
      <c r="AZ1126" s="3" t="s">
        <v>68</v>
      </c>
      <c r="BA1126" s="29" t="s">
        <v>60</v>
      </c>
      <c r="BB1126" s="29">
        <v>4653</v>
      </c>
      <c r="BC1126" s="29" t="s">
        <v>60</v>
      </c>
      <c r="BD1126" s="29" t="s">
        <v>60</v>
      </c>
      <c r="BE1126" s="29" t="s">
        <v>60</v>
      </c>
      <c r="BF1126" s="31" t="str">
        <f>IFERROR(VLOOKUP(Data_Power_app[[#This Row],[PRO ODER]],'Result'!H:J,3,0),"")</f>
        <v>LAMINATION 1</v>
      </c>
      <c r="BG1126" s="13" t="str">
        <f>IFERROR(VLOOKUP(Data_Power_app[[#This Row],[PRO ODER]]&amp;"LAM",'Real Time'!A:E,4,0),"")</f>
        <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1196</v>
      </c>
      <c r="B1127" s="29" t="s">
        <v>8113</v>
      </c>
      <c r="C1127" s="29" t="s">
        <v>7710</v>
      </c>
      <c r="D1127" s="29" t="s">
        <v>86</v>
      </c>
      <c r="E1127" s="29" t="s">
        <v>170</v>
      </c>
      <c r="F1127" s="29" t="s">
        <v>72</v>
      </c>
      <c r="G1127" s="29">
        <v>2257</v>
      </c>
      <c r="H1127" s="4">
        <v>45817</v>
      </c>
      <c r="I1127" s="4">
        <v>45815</v>
      </c>
      <c r="J1127" s="4" t="s">
        <v>68</v>
      </c>
      <c r="K1127" s="4">
        <v>45817</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29" t="s">
        <v>119</v>
      </c>
      <c r="AH1127" s="29" t="s">
        <v>187</v>
      </c>
      <c r="AI1127" s="29" t="s">
        <v>487</v>
      </c>
      <c r="AJ1127" s="29" t="s">
        <v>74</v>
      </c>
      <c r="AK1127" s="29" t="s">
        <v>100</v>
      </c>
      <c r="AL1127" s="29" t="s">
        <v>188</v>
      </c>
      <c r="AM1127" s="29" t="s">
        <v>189</v>
      </c>
      <c r="AN1127" s="29">
        <v>75.056510000000003</v>
      </c>
      <c r="AO1127" s="29" t="s">
        <v>93</v>
      </c>
      <c r="AP1127" s="29" t="s">
        <v>94</v>
      </c>
      <c r="AQ1127" s="29">
        <v>75.056510000000003</v>
      </c>
      <c r="AR1127" s="29" t="s">
        <v>68</v>
      </c>
      <c r="AS1127" s="29"/>
      <c r="AT1127" s="29"/>
      <c r="AU1127" s="29" t="s">
        <v>488</v>
      </c>
      <c r="AV1127" s="29" t="s">
        <v>489</v>
      </c>
      <c r="AW1127" s="29">
        <v>139.52340000000001</v>
      </c>
      <c r="AX1127" s="29" t="s">
        <v>68</v>
      </c>
      <c r="AY1127" s="29" t="s">
        <v>68</v>
      </c>
      <c r="AZ1127" s="3" t="s">
        <v>68</v>
      </c>
      <c r="BA1127" s="29" t="s">
        <v>60</v>
      </c>
      <c r="BB1127" s="29">
        <v>2257</v>
      </c>
      <c r="BC1127" s="29" t="s">
        <v>60</v>
      </c>
      <c r="BD1127" s="29" t="s">
        <v>60</v>
      </c>
      <c r="BE1127" s="29" t="s">
        <v>60</v>
      </c>
      <c r="BF1127" s="31" t="str">
        <f>IFERROR(VLOOKUP(Data_Power_app[[#This Row],[PRO ODER]],'Result'!H:J,3,0),"")</f>
        <v>LAMINATION 1</v>
      </c>
      <c r="BG1127" s="13" t="str">
        <f>IFERROR(VLOOKUP(Data_Power_app[[#This Row],[PRO ODER]]&amp;"LAM",'Real Time'!A:E,4,0),"")</f>
        <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1197</v>
      </c>
      <c r="B1128" s="29" t="s">
        <v>8114</v>
      </c>
      <c r="C1128" s="29" t="s">
        <v>7707</v>
      </c>
      <c r="D1128" s="29" t="s">
        <v>95</v>
      </c>
      <c r="E1128" s="29" t="s">
        <v>572</v>
      </c>
      <c r="F1128" s="29" t="s">
        <v>72</v>
      </c>
      <c r="G1128" s="29">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c r="AB1128" s="4" t="s">
        <v>60</v>
      </c>
      <c r="AC1128" s="4" t="s">
        <v>60</v>
      </c>
      <c r="AD1128" s="4">
        <v>45822</v>
      </c>
      <c r="AE1128" s="4">
        <v>45824</v>
      </c>
      <c r="AF1128" s="4"/>
      <c r="AG1128" s="29" t="s">
        <v>265</v>
      </c>
      <c r="AH1128" s="29" t="s">
        <v>573</v>
      </c>
      <c r="AI1128" s="29" t="s">
        <v>867</v>
      </c>
      <c r="AJ1128" s="29" t="s">
        <v>74</v>
      </c>
      <c r="AK1128" s="29" t="s">
        <v>100</v>
      </c>
      <c r="AL1128" s="29" t="s">
        <v>574</v>
      </c>
      <c r="AM1128" s="29" t="s">
        <v>575</v>
      </c>
      <c r="AN1128" s="29">
        <v>68.584149999999994</v>
      </c>
      <c r="AO1128" s="29" t="s">
        <v>68</v>
      </c>
      <c r="AP1128" s="29"/>
      <c r="AQ1128" s="29"/>
      <c r="AR1128" s="29" t="s">
        <v>68</v>
      </c>
      <c r="AS1128" s="29"/>
      <c r="AT1128" s="29"/>
      <c r="AU1128" s="29" t="s">
        <v>483</v>
      </c>
      <c r="AV1128" s="29" t="s">
        <v>484</v>
      </c>
      <c r="AW1128" s="29">
        <v>149.99689000000001</v>
      </c>
      <c r="AX1128" s="29" t="s">
        <v>868</v>
      </c>
      <c r="AY1128" s="29" t="s">
        <v>869</v>
      </c>
      <c r="AZ1128" s="3">
        <v>2499</v>
      </c>
      <c r="BA1128" s="29" t="s">
        <v>213</v>
      </c>
      <c r="BB1128" s="29">
        <v>2499</v>
      </c>
      <c r="BC1128" s="29" t="s">
        <v>60</v>
      </c>
      <c r="BD1128" s="29" t="s">
        <v>60</v>
      </c>
      <c r="BE1128" s="29" t="s">
        <v>578</v>
      </c>
      <c r="BF1128" s="31" t="str">
        <f>IFERROR(VLOOKUP(Data_Power_app[[#This Row],[PRO ODER]],'Result'!H:J,3,0),"")</f>
        <v>LAMINATION 4</v>
      </c>
      <c r="BG1128" s="13" t="str">
        <f>IFERROR(VLOOKUP(Data_Power_app[[#This Row],[PRO ODER]]&amp;"LAM",'Real Time'!A:E,4,0),"")</f>
        <v>ML-04</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7">
        <v>1198</v>
      </c>
      <c r="B1129" s="29" t="s">
        <v>4488</v>
      </c>
      <c r="C1129" s="29" t="s">
        <v>4489</v>
      </c>
      <c r="D1129" s="29" t="s">
        <v>86</v>
      </c>
      <c r="E1129" s="29" t="s">
        <v>87</v>
      </c>
      <c r="F1129" s="29" t="s">
        <v>59</v>
      </c>
      <c r="G1129" s="29">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29" t="s">
        <v>242</v>
      </c>
      <c r="AH1129" s="29" t="s">
        <v>89</v>
      </c>
      <c r="AI1129" s="29" t="s">
        <v>4490</v>
      </c>
      <c r="AJ1129" s="29" t="s">
        <v>90</v>
      </c>
      <c r="AK1129" s="29" t="s">
        <v>65</v>
      </c>
      <c r="AL1129" s="29" t="s">
        <v>1616</v>
      </c>
      <c r="AM1129" s="29" t="s">
        <v>1617</v>
      </c>
      <c r="AN1129" s="29">
        <v>85.552539999999993</v>
      </c>
      <c r="AO1129" s="29" t="s">
        <v>93</v>
      </c>
      <c r="AP1129" s="29" t="s">
        <v>94</v>
      </c>
      <c r="AQ1129" s="29">
        <v>85.552539999999993</v>
      </c>
      <c r="AR1129" s="29" t="s">
        <v>68</v>
      </c>
      <c r="AS1129" s="29"/>
      <c r="AT1129" s="29"/>
      <c r="AU1129" s="29" t="s">
        <v>536</v>
      </c>
      <c r="AV1129" s="29" t="s">
        <v>537</v>
      </c>
      <c r="AW1129" s="29">
        <v>159.05377999999999</v>
      </c>
      <c r="AX1129" s="29" t="s">
        <v>68</v>
      </c>
      <c r="AY1129" s="29" t="s">
        <v>68</v>
      </c>
      <c r="AZ1129" s="3" t="s">
        <v>68</v>
      </c>
      <c r="BA1129" s="29" t="s">
        <v>60</v>
      </c>
      <c r="BB1129" s="29">
        <v>1998</v>
      </c>
      <c r="BC1129" s="29" t="s">
        <v>60</v>
      </c>
      <c r="BD1129" s="29" t="s">
        <v>60</v>
      </c>
      <c r="BE1129" s="29" t="s">
        <v>60</v>
      </c>
      <c r="BF1129" s="31" t="str">
        <f>IFERROR(VLOOKUP(Data_Power_app[[#This Row],[PRO ODER]],'Result'!H:J,3,0),"")</f>
        <v>LAMINATION 2</v>
      </c>
      <c r="BG1129" s="13" t="str">
        <f>IFERROR(VLOOKUP(Data_Power_app[[#This Row],[PRO ODER]]&amp;"LAM",'Real Time'!A:E,4,0),"")</f>
        <v>ML-02</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7">
        <v>1199</v>
      </c>
      <c r="B1130" s="29" t="s">
        <v>9832</v>
      </c>
      <c r="C1130" s="29" t="s">
        <v>9833</v>
      </c>
      <c r="D1130" s="29" t="s">
        <v>86</v>
      </c>
      <c r="E1130" s="29" t="s">
        <v>472</v>
      </c>
      <c r="F1130" s="29" t="s">
        <v>72</v>
      </c>
      <c r="G1130" s="29">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29" t="s">
        <v>151</v>
      </c>
      <c r="AH1130" s="29" t="s">
        <v>236</v>
      </c>
      <c r="AI1130" s="29" t="s">
        <v>9834</v>
      </c>
      <c r="AJ1130" s="29" t="s">
        <v>74</v>
      </c>
      <c r="AK1130" s="29" t="s">
        <v>100</v>
      </c>
      <c r="AL1130" s="29" t="s">
        <v>237</v>
      </c>
      <c r="AM1130" s="29" t="s">
        <v>238</v>
      </c>
      <c r="AN1130" s="29">
        <v>96.702420000000004</v>
      </c>
      <c r="AO1130" s="29" t="s">
        <v>68</v>
      </c>
      <c r="AP1130" s="29"/>
      <c r="AQ1130" s="29"/>
      <c r="AR1130" s="29" t="s">
        <v>68</v>
      </c>
      <c r="AS1130" s="29"/>
      <c r="AT1130" s="29"/>
      <c r="AU1130" s="29" t="s">
        <v>1559</v>
      </c>
      <c r="AV1130" s="29" t="s">
        <v>1560</v>
      </c>
      <c r="AW1130" s="29">
        <v>211.50595999999999</v>
      </c>
      <c r="AX1130" s="29" t="s">
        <v>9835</v>
      </c>
      <c r="AY1130" s="29" t="s">
        <v>9836</v>
      </c>
      <c r="AZ1130" s="3">
        <v>2937</v>
      </c>
      <c r="BA1130" s="29" t="s">
        <v>213</v>
      </c>
      <c r="BB1130" s="29">
        <v>2937</v>
      </c>
      <c r="BC1130" s="29" t="s">
        <v>60</v>
      </c>
      <c r="BD1130" s="29" t="s">
        <v>60</v>
      </c>
      <c r="BE1130" s="29" t="s">
        <v>239</v>
      </c>
      <c r="BF1130" s="31" t="str">
        <f>IFERROR(VLOOKUP(Data_Power_app[[#This Row],[PRO ODER]],'Result'!H:J,3,0),"")</f>
        <v>LAMINATION 1</v>
      </c>
      <c r="BG1130" s="13"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7">
        <v>1200</v>
      </c>
      <c r="B1131" s="29" t="s">
        <v>9837</v>
      </c>
      <c r="C1131" s="29" t="s">
        <v>9838</v>
      </c>
      <c r="D1131" s="29" t="s">
        <v>86</v>
      </c>
      <c r="E1131" s="29" t="s">
        <v>472</v>
      </c>
      <c r="F1131" s="29" t="s">
        <v>72</v>
      </c>
      <c r="G1131" s="29">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29" t="s">
        <v>151</v>
      </c>
      <c r="AH1131" s="29" t="s">
        <v>236</v>
      </c>
      <c r="AI1131" s="29" t="s">
        <v>9834</v>
      </c>
      <c r="AJ1131" s="29" t="s">
        <v>74</v>
      </c>
      <c r="AK1131" s="29" t="s">
        <v>100</v>
      </c>
      <c r="AL1131" s="29" t="s">
        <v>237</v>
      </c>
      <c r="AM1131" s="29" t="s">
        <v>238</v>
      </c>
      <c r="AN1131" s="29">
        <v>6.13225</v>
      </c>
      <c r="AO1131" s="29" t="s">
        <v>68</v>
      </c>
      <c r="AP1131" s="29"/>
      <c r="AQ1131" s="29"/>
      <c r="AR1131" s="29" t="s">
        <v>68</v>
      </c>
      <c r="AS1131" s="29"/>
      <c r="AT1131" s="29"/>
      <c r="AU1131" s="29" t="s">
        <v>1559</v>
      </c>
      <c r="AV1131" s="29" t="s">
        <v>1560</v>
      </c>
      <c r="AW1131" s="29">
        <v>13.41217</v>
      </c>
      <c r="AX1131" s="29" t="s">
        <v>9835</v>
      </c>
      <c r="AY1131" s="29" t="s">
        <v>9836</v>
      </c>
      <c r="AZ1131" s="3">
        <v>186</v>
      </c>
      <c r="BA1131" s="29" t="s">
        <v>213</v>
      </c>
      <c r="BB1131" s="29">
        <v>186</v>
      </c>
      <c r="BC1131" s="29" t="s">
        <v>60</v>
      </c>
      <c r="BD1131" s="29" t="s">
        <v>60</v>
      </c>
      <c r="BE1131" s="29" t="s">
        <v>239</v>
      </c>
      <c r="BF1131" s="31" t="str">
        <f>IFERROR(VLOOKUP(Data_Power_app[[#This Row],[PRO ODER]],'Result'!H:J,3,0),"")</f>
        <v>LAMINATION 1</v>
      </c>
      <c r="BG1131" s="13" t="str">
        <f>IFERROR(VLOOKUP(Data_Power_app[[#This Row],[PRO ODER]]&amp;"LAM",'Real Time'!A:E,4,0),"")</f>
        <v>ML-01</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7">
        <v>1201</v>
      </c>
      <c r="B1132" s="29" t="s">
        <v>8115</v>
      </c>
      <c r="C1132" s="29" t="s">
        <v>7711</v>
      </c>
      <c r="D1132" s="29" t="s">
        <v>86</v>
      </c>
      <c r="E1132" s="29" t="s">
        <v>159</v>
      </c>
      <c r="F1132" s="29" t="s">
        <v>72</v>
      </c>
      <c r="G1132" s="29">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29" t="s">
        <v>119</v>
      </c>
      <c r="AH1132" s="29" t="s">
        <v>160</v>
      </c>
      <c r="AI1132" s="29" t="s">
        <v>8116</v>
      </c>
      <c r="AJ1132" s="29" t="s">
        <v>74</v>
      </c>
      <c r="AK1132" s="29" t="s">
        <v>100</v>
      </c>
      <c r="AL1132" s="29" t="s">
        <v>161</v>
      </c>
      <c r="AM1132" s="29" t="s">
        <v>162</v>
      </c>
      <c r="AN1132" s="29">
        <v>6.5630800000000002</v>
      </c>
      <c r="AO1132" s="29" t="s">
        <v>68</v>
      </c>
      <c r="AP1132" s="29"/>
      <c r="AQ1132" s="29"/>
      <c r="AR1132" s="29" t="s">
        <v>68</v>
      </c>
      <c r="AS1132" s="29"/>
      <c r="AT1132" s="29"/>
      <c r="AU1132" s="29" t="s">
        <v>8117</v>
      </c>
      <c r="AV1132" s="29" t="s">
        <v>8118</v>
      </c>
      <c r="AW1132" s="29">
        <v>14.353120000000001</v>
      </c>
      <c r="AX1132" s="29" t="s">
        <v>8119</v>
      </c>
      <c r="AY1132" s="29" t="s">
        <v>8120</v>
      </c>
      <c r="AZ1132" s="3">
        <v>240</v>
      </c>
      <c r="BA1132" s="29" t="s">
        <v>60</v>
      </c>
      <c r="BB1132" s="29">
        <v>240</v>
      </c>
      <c r="BC1132" s="29" t="s">
        <v>60</v>
      </c>
      <c r="BD1132" s="29" t="s">
        <v>60</v>
      </c>
      <c r="BE1132" s="29" t="s">
        <v>60</v>
      </c>
      <c r="BF1132" s="31" t="str">
        <f>IFERROR(VLOOKUP(Data_Power_app[[#This Row],[PRO ODER]],'Result'!H:J,3,0),"")</f>
        <v>LAMINATION 3</v>
      </c>
      <c r="BG1132" s="13" t="str">
        <f>IFERROR(VLOOKUP(Data_Power_app[[#This Row],[PRO ODER]]&amp;"LAM",'Real Time'!A:E,4,0),"")</f>
        <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1202</v>
      </c>
      <c r="B1133" s="29" t="s">
        <v>9839</v>
      </c>
      <c r="C1133" s="29" t="s">
        <v>9840</v>
      </c>
      <c r="D1133" s="29" t="s">
        <v>6347</v>
      </c>
      <c r="E1133" s="29" t="s">
        <v>6348</v>
      </c>
      <c r="F1133" s="29" t="s">
        <v>72</v>
      </c>
      <c r="G1133" s="29">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29" t="s">
        <v>265</v>
      </c>
      <c r="AH1133" s="29" t="s">
        <v>6349</v>
      </c>
      <c r="AI1133" s="29" t="s">
        <v>9841</v>
      </c>
      <c r="AJ1133" s="29" t="s">
        <v>74</v>
      </c>
      <c r="AK1133" s="29" t="s">
        <v>65</v>
      </c>
      <c r="AL1133" s="29" t="s">
        <v>6351</v>
      </c>
      <c r="AM1133" s="29" t="s">
        <v>6352</v>
      </c>
      <c r="AN1133" s="29">
        <v>61.660049999999998</v>
      </c>
      <c r="AO1133" s="29" t="s">
        <v>68</v>
      </c>
      <c r="AP1133" s="29"/>
      <c r="AQ1133" s="29"/>
      <c r="AR1133" s="29" t="s">
        <v>68</v>
      </c>
      <c r="AS1133" s="29"/>
      <c r="AT1133" s="29"/>
      <c r="AU1133" s="29" t="s">
        <v>9842</v>
      </c>
      <c r="AV1133" s="29" t="s">
        <v>9843</v>
      </c>
      <c r="AW1133" s="29">
        <v>138.77573000000001</v>
      </c>
      <c r="AX1133" s="29" t="s">
        <v>9844</v>
      </c>
      <c r="AY1133" s="29" t="s">
        <v>9845</v>
      </c>
      <c r="AZ1133" s="3">
        <v>2657</v>
      </c>
      <c r="BA1133" s="29" t="s">
        <v>213</v>
      </c>
      <c r="BB1133" s="29">
        <v>2657</v>
      </c>
      <c r="BC1133" s="29" t="s">
        <v>60</v>
      </c>
      <c r="BD1133" s="29" t="s">
        <v>60</v>
      </c>
      <c r="BE1133" s="29" t="s">
        <v>6355</v>
      </c>
      <c r="BF1133" s="31" t="str">
        <f>IFERROR(VLOOKUP(Data_Power_app[[#This Row],[PRO ODER]],'Result'!H:J,3,0),"")</f>
        <v>LAMINATION 1</v>
      </c>
      <c r="BG1133" s="13" t="str">
        <f>IFERROR(VLOOKUP(Data_Power_app[[#This Row],[PRO ODER]]&amp;"LAM",'Real Time'!A:E,4,0),"")</f>
        <v>ML-03</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7">
        <v>1203</v>
      </c>
      <c r="B1134" s="29" t="s">
        <v>3002</v>
      </c>
      <c r="C1134" s="29" t="s">
        <v>3003</v>
      </c>
      <c r="D1134" s="29" t="s">
        <v>75</v>
      </c>
      <c r="E1134" s="29" t="s">
        <v>255</v>
      </c>
      <c r="F1134" s="29" t="s">
        <v>59</v>
      </c>
      <c r="G1134" s="29">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29" t="s">
        <v>242</v>
      </c>
      <c r="AH1134" s="29" t="s">
        <v>851</v>
      </c>
      <c r="AI1134" s="29" t="s">
        <v>3004</v>
      </c>
      <c r="AJ1134" s="29" t="s">
        <v>852</v>
      </c>
      <c r="AK1134" s="29" t="s">
        <v>100</v>
      </c>
      <c r="AL1134" s="29" t="s">
        <v>853</v>
      </c>
      <c r="AM1134" s="29" t="s">
        <v>854</v>
      </c>
      <c r="AN1134" s="29">
        <v>36.08052</v>
      </c>
      <c r="AO1134" s="29" t="s">
        <v>68</v>
      </c>
      <c r="AP1134" s="29"/>
      <c r="AQ1134" s="29"/>
      <c r="AR1134" s="29" t="s">
        <v>68</v>
      </c>
      <c r="AS1134" s="29"/>
      <c r="AT1134" s="29"/>
      <c r="AU1134" s="29" t="s">
        <v>3005</v>
      </c>
      <c r="AV1134" s="29" t="s">
        <v>3006</v>
      </c>
      <c r="AW1134" s="29">
        <v>78.900409999999994</v>
      </c>
      <c r="AX1134" s="29" t="s">
        <v>3007</v>
      </c>
      <c r="AY1134" s="29" t="s">
        <v>3008</v>
      </c>
      <c r="AZ1134" s="3">
        <v>942</v>
      </c>
      <c r="BA1134" s="29" t="s">
        <v>60</v>
      </c>
      <c r="BB1134" s="29">
        <v>976</v>
      </c>
      <c r="BC1134" s="29" t="s">
        <v>60</v>
      </c>
      <c r="BD1134" s="29" t="s">
        <v>60</v>
      </c>
      <c r="BE1134" s="29" t="s">
        <v>60</v>
      </c>
      <c r="BF1134" s="31" t="str">
        <f>IFERROR(VLOOKUP(Data_Power_app[[#This Row],[PRO ODER]],'Result'!H:J,3,0),"")</f>
        <v>LAMINATION 5</v>
      </c>
      <c r="BG1134" s="13"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7">
        <v>1204</v>
      </c>
      <c r="B1135" s="29" t="s">
        <v>3009</v>
      </c>
      <c r="C1135" s="29" t="s">
        <v>3010</v>
      </c>
      <c r="D1135" s="29" t="s">
        <v>75</v>
      </c>
      <c r="E1135" s="29" t="s">
        <v>255</v>
      </c>
      <c r="F1135" s="29" t="s">
        <v>59</v>
      </c>
      <c r="G1135" s="29">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29" t="s">
        <v>242</v>
      </c>
      <c r="AH1135" s="29" t="s">
        <v>851</v>
      </c>
      <c r="AI1135" s="29" t="s">
        <v>3011</v>
      </c>
      <c r="AJ1135" s="29" t="s">
        <v>852</v>
      </c>
      <c r="AK1135" s="29" t="s">
        <v>177</v>
      </c>
      <c r="AL1135" s="29" t="s">
        <v>853</v>
      </c>
      <c r="AM1135" s="29" t="s">
        <v>854</v>
      </c>
      <c r="AN1135" s="29">
        <v>0.85995999999999995</v>
      </c>
      <c r="AO1135" s="29" t="s">
        <v>68</v>
      </c>
      <c r="AP1135" s="29"/>
      <c r="AQ1135" s="29"/>
      <c r="AR1135" s="29" t="s">
        <v>68</v>
      </c>
      <c r="AS1135" s="29"/>
      <c r="AT1135" s="29"/>
      <c r="AU1135" s="29" t="s">
        <v>3012</v>
      </c>
      <c r="AV1135" s="29" t="s">
        <v>3013</v>
      </c>
      <c r="AW1135" s="29">
        <v>1.8806499999999999</v>
      </c>
      <c r="AX1135" s="29" t="s">
        <v>3007</v>
      </c>
      <c r="AY1135" s="29" t="s">
        <v>3008</v>
      </c>
      <c r="AZ1135" s="3">
        <v>18</v>
      </c>
      <c r="BA1135" s="29" t="s">
        <v>60</v>
      </c>
      <c r="BB1135" s="29">
        <v>25</v>
      </c>
      <c r="BC1135" s="29" t="s">
        <v>60</v>
      </c>
      <c r="BD1135" s="29" t="s">
        <v>60</v>
      </c>
      <c r="BE1135" s="29" t="s">
        <v>60</v>
      </c>
      <c r="BF1135" s="31" t="str">
        <f>IFERROR(VLOOKUP(Data_Power_app[[#This Row],[PRO ODER]],'Result'!H:J,3,0),"")</f>
        <v>LAMINATION 5</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1205</v>
      </c>
      <c r="B1136" s="29" t="s">
        <v>3014</v>
      </c>
      <c r="C1136" s="29" t="s">
        <v>3015</v>
      </c>
      <c r="D1136" s="29" t="s">
        <v>75</v>
      </c>
      <c r="E1136" s="29" t="s">
        <v>255</v>
      </c>
      <c r="F1136" s="29" t="s">
        <v>59</v>
      </c>
      <c r="G1136" s="29">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29" t="s">
        <v>242</v>
      </c>
      <c r="AH1136" s="29" t="s">
        <v>851</v>
      </c>
      <c r="AI1136" s="29" t="s">
        <v>3011</v>
      </c>
      <c r="AJ1136" s="29" t="s">
        <v>852</v>
      </c>
      <c r="AK1136" s="29" t="s">
        <v>177</v>
      </c>
      <c r="AL1136" s="29" t="s">
        <v>853</v>
      </c>
      <c r="AM1136" s="29" t="s">
        <v>854</v>
      </c>
      <c r="AN1136" s="29">
        <v>2.5779700000000001</v>
      </c>
      <c r="AO1136" s="29" t="s">
        <v>68</v>
      </c>
      <c r="AP1136" s="29"/>
      <c r="AQ1136" s="29"/>
      <c r="AR1136" s="29" t="s">
        <v>68</v>
      </c>
      <c r="AS1136" s="29"/>
      <c r="AT1136" s="29"/>
      <c r="AU1136" s="29" t="s">
        <v>3012</v>
      </c>
      <c r="AV1136" s="29" t="s">
        <v>3013</v>
      </c>
      <c r="AW1136" s="29">
        <v>5.6376400000000002</v>
      </c>
      <c r="AX1136" s="29" t="s">
        <v>3007</v>
      </c>
      <c r="AY1136" s="29" t="s">
        <v>3008</v>
      </c>
      <c r="AZ1136" s="3">
        <v>53</v>
      </c>
      <c r="BA1136" s="29" t="s">
        <v>60</v>
      </c>
      <c r="BB1136" s="29">
        <v>75</v>
      </c>
      <c r="BC1136" s="29" t="s">
        <v>60</v>
      </c>
      <c r="BD1136" s="29" t="s">
        <v>60</v>
      </c>
      <c r="BE1136" s="29" t="s">
        <v>60</v>
      </c>
      <c r="BF1136" s="31" t="str">
        <f>IFERROR(VLOOKUP(Data_Power_app[[#This Row],[PRO ODER]],'Result'!H:J,3,0),"")</f>
        <v>LAMINATION 5</v>
      </c>
      <c r="BG1136" s="13"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7">
        <v>1206</v>
      </c>
      <c r="B1137" s="29" t="s">
        <v>8121</v>
      </c>
      <c r="C1137" s="29" t="s">
        <v>7749</v>
      </c>
      <c r="D1137" s="29" t="s">
        <v>86</v>
      </c>
      <c r="E1137" s="29" t="s">
        <v>159</v>
      </c>
      <c r="F1137" s="29" t="s">
        <v>72</v>
      </c>
      <c r="G1137" s="29">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151</v>
      </c>
      <c r="AH1137" s="29" t="s">
        <v>160</v>
      </c>
      <c r="AI1137" s="29" t="s">
        <v>3833</v>
      </c>
      <c r="AJ1137" s="29" t="s">
        <v>74</v>
      </c>
      <c r="AK1137" s="29" t="s">
        <v>100</v>
      </c>
      <c r="AL1137" s="29" t="s">
        <v>161</v>
      </c>
      <c r="AM1137" s="29" t="s">
        <v>162</v>
      </c>
      <c r="AN1137" s="29">
        <v>2.8340000000000001E-2</v>
      </c>
      <c r="AO1137" s="29" t="s">
        <v>68</v>
      </c>
      <c r="AP1137" s="29"/>
      <c r="AQ1137" s="29"/>
      <c r="AR1137" s="29" t="s">
        <v>68</v>
      </c>
      <c r="AS1137" s="29"/>
      <c r="AT1137" s="29"/>
      <c r="AU1137" s="29" t="s">
        <v>250</v>
      </c>
      <c r="AV1137" s="29" t="s">
        <v>251</v>
      </c>
      <c r="AW1137" s="29">
        <v>6.1969999999999997E-2</v>
      </c>
      <c r="AX1137" s="29" t="s">
        <v>3834</v>
      </c>
      <c r="AY1137" s="29" t="s">
        <v>3835</v>
      </c>
      <c r="AZ1137" s="3">
        <v>1</v>
      </c>
      <c r="BA1137" s="29" t="s">
        <v>60</v>
      </c>
      <c r="BB1137" s="29">
        <v>1</v>
      </c>
      <c r="BC1137" s="29" t="s">
        <v>60</v>
      </c>
      <c r="BD1137" s="29" t="s">
        <v>60</v>
      </c>
      <c r="BE1137" s="29" t="s">
        <v>60</v>
      </c>
      <c r="BF1137" s="31" t="str">
        <f>IFERROR(VLOOKUP(Data_Power_app[[#This Row],[PRO ODER]],'Result'!H:J,3,0),"")</f>
        <v>LAMINATION 3</v>
      </c>
      <c r="BG1137" s="13"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7">
        <v>1207</v>
      </c>
      <c r="B1138" s="29" t="s">
        <v>3018</v>
      </c>
      <c r="C1138" s="29" t="s">
        <v>3019</v>
      </c>
      <c r="D1138" s="29" t="s">
        <v>57</v>
      </c>
      <c r="E1138" s="29" t="s">
        <v>131</v>
      </c>
      <c r="F1138" s="29" t="s">
        <v>59</v>
      </c>
      <c r="G1138" s="29">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29" t="s">
        <v>62</v>
      </c>
      <c r="AH1138" s="29" t="s">
        <v>132</v>
      </c>
      <c r="AI1138" s="29" t="s">
        <v>2967</v>
      </c>
      <c r="AJ1138" s="29" t="s">
        <v>64</v>
      </c>
      <c r="AK1138" s="29" t="s">
        <v>65</v>
      </c>
      <c r="AL1138" s="29" t="s">
        <v>66</v>
      </c>
      <c r="AM1138" s="29" t="s">
        <v>67</v>
      </c>
      <c r="AN1138" s="29">
        <v>75.228679999999997</v>
      </c>
      <c r="AO1138" s="29" t="s">
        <v>68</v>
      </c>
      <c r="AP1138" s="29"/>
      <c r="AQ1138" s="29"/>
      <c r="AR1138" s="29" t="s">
        <v>68</v>
      </c>
      <c r="AS1138" s="29"/>
      <c r="AT1138" s="29"/>
      <c r="AU1138" s="29" t="s">
        <v>688</v>
      </c>
      <c r="AV1138" s="29" t="s">
        <v>689</v>
      </c>
      <c r="AW1138" s="29">
        <v>164.53584000000001</v>
      </c>
      <c r="AX1138" s="29" t="s">
        <v>69</v>
      </c>
      <c r="AY1138" s="29" t="s">
        <v>70</v>
      </c>
      <c r="AZ1138" s="3">
        <v>2475</v>
      </c>
      <c r="BA1138" s="29" t="s">
        <v>60</v>
      </c>
      <c r="BB1138" s="29">
        <v>2475</v>
      </c>
      <c r="BC1138" s="29" t="s">
        <v>60</v>
      </c>
      <c r="BD1138" s="29" t="s">
        <v>60</v>
      </c>
      <c r="BE1138" s="29" t="s">
        <v>60</v>
      </c>
      <c r="BF1138" s="31" t="str">
        <f>IFERROR(VLOOKUP(Data_Power_app[[#This Row],[PRO ODER]],'Result'!H:J,3,0),"")</f>
        <v/>
      </c>
      <c r="BG1138" s="13"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1208</v>
      </c>
      <c r="B1139" s="29" t="s">
        <v>3020</v>
      </c>
      <c r="C1139" s="29" t="s">
        <v>3021</v>
      </c>
      <c r="D1139" s="29" t="s">
        <v>57</v>
      </c>
      <c r="E1139" s="29" t="s">
        <v>131</v>
      </c>
      <c r="F1139" s="29" t="s">
        <v>59</v>
      </c>
      <c r="G1139" s="29">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29" t="s">
        <v>1106</v>
      </c>
      <c r="AH1139" s="29" t="s">
        <v>132</v>
      </c>
      <c r="AI1139" s="29" t="s">
        <v>1576</v>
      </c>
      <c r="AJ1139" s="29" t="s">
        <v>64</v>
      </c>
      <c r="AK1139" s="29" t="s">
        <v>100</v>
      </c>
      <c r="AL1139" s="29" t="s">
        <v>66</v>
      </c>
      <c r="AM1139" s="29" t="s">
        <v>67</v>
      </c>
      <c r="AN1139" s="29">
        <v>1.0134300000000001</v>
      </c>
      <c r="AO1139" s="29" t="s">
        <v>68</v>
      </c>
      <c r="AP1139" s="29"/>
      <c r="AQ1139" s="29"/>
      <c r="AR1139" s="29" t="s">
        <v>68</v>
      </c>
      <c r="AS1139" s="29"/>
      <c r="AT1139" s="29"/>
      <c r="AU1139" s="29" t="s">
        <v>688</v>
      </c>
      <c r="AV1139" s="29" t="s">
        <v>689</v>
      </c>
      <c r="AW1139" s="29">
        <v>2.21651</v>
      </c>
      <c r="AX1139" s="29" t="s">
        <v>762</v>
      </c>
      <c r="AY1139" s="29" t="s">
        <v>763</v>
      </c>
      <c r="AZ1139" s="3">
        <v>30</v>
      </c>
      <c r="BA1139" s="29" t="s">
        <v>60</v>
      </c>
      <c r="BB1139" s="29">
        <v>30</v>
      </c>
      <c r="BC1139" s="29" t="s">
        <v>60</v>
      </c>
      <c r="BD1139" s="29" t="s">
        <v>60</v>
      </c>
      <c r="BE1139" s="29" t="s">
        <v>60</v>
      </c>
      <c r="BF1139" s="31" t="str">
        <f>IFERROR(VLOOKUP(Data_Power_app[[#This Row],[PRO ODER]],'Result'!H:J,3,0),"")</f>
        <v/>
      </c>
      <c r="BG1139" s="13" t="str">
        <f>IFERROR(VLOOKUP(Data_Power_app[[#This Row],[PRO ODER]]&amp;"LAM",'Real Time'!A:E,4,0),"")</f>
        <v>ML-06</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1209</v>
      </c>
      <c r="B1140" s="29" t="s">
        <v>3022</v>
      </c>
      <c r="C1140" s="29" t="s">
        <v>3023</v>
      </c>
      <c r="D1140" s="29" t="s">
        <v>57</v>
      </c>
      <c r="E1140" s="29" t="s">
        <v>131</v>
      </c>
      <c r="F1140" s="29" t="s">
        <v>59</v>
      </c>
      <c r="G1140" s="29">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29" t="s">
        <v>312</v>
      </c>
      <c r="AH1140" s="29" t="s">
        <v>132</v>
      </c>
      <c r="AI1140" s="29" t="s">
        <v>2968</v>
      </c>
      <c r="AJ1140" s="29" t="s">
        <v>64</v>
      </c>
      <c r="AK1140" s="29" t="s">
        <v>65</v>
      </c>
      <c r="AL1140" s="29" t="s">
        <v>66</v>
      </c>
      <c r="AM1140" s="29" t="s">
        <v>67</v>
      </c>
      <c r="AN1140" s="29">
        <v>0.14571000000000001</v>
      </c>
      <c r="AO1140" s="29" t="s">
        <v>68</v>
      </c>
      <c r="AP1140" s="29"/>
      <c r="AQ1140" s="29"/>
      <c r="AR1140" s="29" t="s">
        <v>68</v>
      </c>
      <c r="AS1140" s="29"/>
      <c r="AT1140" s="29"/>
      <c r="AU1140" s="29" t="s">
        <v>688</v>
      </c>
      <c r="AV1140" s="29" t="s">
        <v>689</v>
      </c>
      <c r="AW1140" s="29">
        <v>0.31869999999999998</v>
      </c>
      <c r="AX1140" s="29" t="s">
        <v>762</v>
      </c>
      <c r="AY1140" s="29" t="s">
        <v>763</v>
      </c>
      <c r="AZ1140" s="3">
        <v>5</v>
      </c>
      <c r="BA1140" s="29" t="s">
        <v>60</v>
      </c>
      <c r="BB1140" s="29">
        <v>5</v>
      </c>
      <c r="BC1140" s="29" t="s">
        <v>60</v>
      </c>
      <c r="BD1140" s="29" t="s">
        <v>60</v>
      </c>
      <c r="BE1140" s="29" t="s">
        <v>60</v>
      </c>
      <c r="BF1140" s="31" t="str">
        <f>IFERROR(VLOOKUP(Data_Power_app[[#This Row],[PRO ODER]],'Result'!H:J,3,0),"")</f>
        <v/>
      </c>
      <c r="BG1140" s="13" t="str">
        <f>IFERROR(VLOOKUP(Data_Power_app[[#This Row],[PRO ODER]]&amp;"LAM",'Real Time'!A:E,4,0),"")</f>
        <v>ML-06</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7">
        <v>1210</v>
      </c>
      <c r="B1141" s="29" t="s">
        <v>3024</v>
      </c>
      <c r="C1141" s="29" t="s">
        <v>3025</v>
      </c>
      <c r="D1141" s="29" t="s">
        <v>57</v>
      </c>
      <c r="E1141" s="29" t="s">
        <v>131</v>
      </c>
      <c r="F1141" s="29" t="s">
        <v>59</v>
      </c>
      <c r="G1141" s="29">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29" t="s">
        <v>312</v>
      </c>
      <c r="AH1141" s="29" t="s">
        <v>132</v>
      </c>
      <c r="AI1141" s="29" t="s">
        <v>2968</v>
      </c>
      <c r="AJ1141" s="29" t="s">
        <v>64</v>
      </c>
      <c r="AK1141" s="29" t="s">
        <v>65</v>
      </c>
      <c r="AL1141" s="29" t="s">
        <v>66</v>
      </c>
      <c r="AM1141" s="29" t="s">
        <v>67</v>
      </c>
      <c r="AN1141" s="29">
        <v>12.29533</v>
      </c>
      <c r="AO1141" s="29" t="s">
        <v>68</v>
      </c>
      <c r="AP1141" s="29"/>
      <c r="AQ1141" s="29"/>
      <c r="AR1141" s="29" t="s">
        <v>68</v>
      </c>
      <c r="AS1141" s="29"/>
      <c r="AT1141" s="29"/>
      <c r="AU1141" s="29" t="s">
        <v>688</v>
      </c>
      <c r="AV1141" s="29" t="s">
        <v>689</v>
      </c>
      <c r="AW1141" s="29">
        <v>26.891580000000001</v>
      </c>
      <c r="AX1141" s="29" t="s">
        <v>762</v>
      </c>
      <c r="AY1141" s="29" t="s">
        <v>763</v>
      </c>
      <c r="AZ1141" s="3">
        <v>409</v>
      </c>
      <c r="BA1141" s="29" t="s">
        <v>60</v>
      </c>
      <c r="BB1141" s="29">
        <v>409</v>
      </c>
      <c r="BC1141" s="29" t="s">
        <v>60</v>
      </c>
      <c r="BD1141" s="29" t="s">
        <v>60</v>
      </c>
      <c r="BE1141" s="29" t="s">
        <v>60</v>
      </c>
      <c r="BF1141" s="31" t="str">
        <f>IFERROR(VLOOKUP(Data_Power_app[[#This Row],[PRO ODER]],'Result'!H:J,3,0),"")</f>
        <v/>
      </c>
      <c r="BG1141" s="13" t="str">
        <f>IFERROR(VLOOKUP(Data_Power_app[[#This Row],[PRO ODER]]&amp;"LAM",'Real Time'!A:E,4,0),"")</f>
        <v>ML-06</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7">
        <v>1211</v>
      </c>
      <c r="B1142" s="29" t="s">
        <v>3026</v>
      </c>
      <c r="C1142" s="29" t="s">
        <v>3027</v>
      </c>
      <c r="D1142" s="29" t="s">
        <v>57</v>
      </c>
      <c r="E1142" s="29" t="s">
        <v>131</v>
      </c>
      <c r="F1142" s="29" t="s">
        <v>59</v>
      </c>
      <c r="G1142" s="29">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29" t="s">
        <v>1106</v>
      </c>
      <c r="AH1142" s="29" t="s">
        <v>132</v>
      </c>
      <c r="AI1142" s="29" t="s">
        <v>1576</v>
      </c>
      <c r="AJ1142" s="29" t="s">
        <v>64</v>
      </c>
      <c r="AK1142" s="29" t="s">
        <v>100</v>
      </c>
      <c r="AL1142" s="29" t="s">
        <v>66</v>
      </c>
      <c r="AM1142" s="29" t="s">
        <v>67</v>
      </c>
      <c r="AN1142" s="29">
        <v>23.737680000000001</v>
      </c>
      <c r="AO1142" s="29" t="s">
        <v>68</v>
      </c>
      <c r="AP1142" s="29"/>
      <c r="AQ1142" s="29"/>
      <c r="AR1142" s="29" t="s">
        <v>68</v>
      </c>
      <c r="AS1142" s="29"/>
      <c r="AT1142" s="29"/>
      <c r="AU1142" s="29" t="s">
        <v>688</v>
      </c>
      <c r="AV1142" s="29" t="s">
        <v>689</v>
      </c>
      <c r="AW1142" s="29">
        <v>51.912219999999998</v>
      </c>
      <c r="AX1142" s="29" t="s">
        <v>762</v>
      </c>
      <c r="AY1142" s="29" t="s">
        <v>763</v>
      </c>
      <c r="AZ1142" s="3">
        <v>650</v>
      </c>
      <c r="BA1142" s="29" t="s">
        <v>60</v>
      </c>
      <c r="BB1142" s="29">
        <v>650</v>
      </c>
      <c r="BC1142" s="29" t="s">
        <v>60</v>
      </c>
      <c r="BD1142" s="29" t="s">
        <v>60</v>
      </c>
      <c r="BE1142" s="29" t="s">
        <v>60</v>
      </c>
      <c r="BF1142" s="31" t="str">
        <f>IFERROR(VLOOKUP(Data_Power_app[[#This Row],[PRO ODER]],'Result'!H:J,3,0),"")</f>
        <v/>
      </c>
      <c r="BG1142" s="13" t="str">
        <f>IFERROR(VLOOKUP(Data_Power_app[[#This Row],[PRO ODER]]&amp;"LAM",'Real Time'!A:E,4,0),"")</f>
        <v>ML-06</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7">
        <v>1212</v>
      </c>
      <c r="B1143" s="29" t="s">
        <v>3028</v>
      </c>
      <c r="C1143" s="29" t="s">
        <v>3029</v>
      </c>
      <c r="D1143" s="29" t="s">
        <v>57</v>
      </c>
      <c r="E1143" s="29" t="s">
        <v>131</v>
      </c>
      <c r="F1143" s="29" t="s">
        <v>59</v>
      </c>
      <c r="G1143" s="29">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29" t="s">
        <v>1106</v>
      </c>
      <c r="AH1143" s="29" t="s">
        <v>132</v>
      </c>
      <c r="AI1143" s="29" t="s">
        <v>2968</v>
      </c>
      <c r="AJ1143" s="29" t="s">
        <v>64</v>
      </c>
      <c r="AK1143" s="29" t="s">
        <v>65</v>
      </c>
      <c r="AL1143" s="29" t="s">
        <v>66</v>
      </c>
      <c r="AM1143" s="29" t="s">
        <v>67</v>
      </c>
      <c r="AN1143" s="29">
        <v>26.70279</v>
      </c>
      <c r="AO1143" s="29" t="s">
        <v>68</v>
      </c>
      <c r="AP1143" s="29"/>
      <c r="AQ1143" s="29"/>
      <c r="AR1143" s="29" t="s">
        <v>68</v>
      </c>
      <c r="AS1143" s="29"/>
      <c r="AT1143" s="29"/>
      <c r="AU1143" s="29" t="s">
        <v>688</v>
      </c>
      <c r="AV1143" s="29" t="s">
        <v>689</v>
      </c>
      <c r="AW1143" s="29">
        <v>58.403030000000001</v>
      </c>
      <c r="AX1143" s="29" t="s">
        <v>762</v>
      </c>
      <c r="AY1143" s="29" t="s">
        <v>763</v>
      </c>
      <c r="AZ1143" s="3">
        <v>875</v>
      </c>
      <c r="BA1143" s="29" t="s">
        <v>60</v>
      </c>
      <c r="BB1143" s="29">
        <v>875</v>
      </c>
      <c r="BC1143" s="29" t="s">
        <v>60</v>
      </c>
      <c r="BD1143" s="29" t="s">
        <v>60</v>
      </c>
      <c r="BE1143" s="29" t="s">
        <v>60</v>
      </c>
      <c r="BF1143" s="31" t="str">
        <f>IFERROR(VLOOKUP(Data_Power_app[[#This Row],[PRO ODER]],'Result'!H:J,3,0),"")</f>
        <v/>
      </c>
      <c r="BG1143" s="13"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7">
        <v>1213</v>
      </c>
      <c r="B1144" s="29" t="s">
        <v>3030</v>
      </c>
      <c r="C1144" s="29" t="s">
        <v>3031</v>
      </c>
      <c r="D1144" s="29" t="s">
        <v>57</v>
      </c>
      <c r="E1144" s="29" t="s">
        <v>131</v>
      </c>
      <c r="F1144" s="29" t="s">
        <v>59</v>
      </c>
      <c r="G1144" s="29">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29" t="s">
        <v>1106</v>
      </c>
      <c r="AH1144" s="29" t="s">
        <v>132</v>
      </c>
      <c r="AI1144" s="29" t="s">
        <v>1576</v>
      </c>
      <c r="AJ1144" s="29" t="s">
        <v>64</v>
      </c>
      <c r="AK1144" s="29" t="s">
        <v>100</v>
      </c>
      <c r="AL1144" s="29" t="s">
        <v>66</v>
      </c>
      <c r="AM1144" s="29" t="s">
        <v>67</v>
      </c>
      <c r="AN1144" s="29">
        <v>13.903499999999999</v>
      </c>
      <c r="AO1144" s="29" t="s">
        <v>68</v>
      </c>
      <c r="AP1144" s="29"/>
      <c r="AQ1144" s="29"/>
      <c r="AR1144" s="29" t="s">
        <v>68</v>
      </c>
      <c r="AS1144" s="29"/>
      <c r="AT1144" s="29"/>
      <c r="AU1144" s="29" t="s">
        <v>688</v>
      </c>
      <c r="AV1144" s="29" t="s">
        <v>689</v>
      </c>
      <c r="AW1144" s="29">
        <v>30.405439999999999</v>
      </c>
      <c r="AX1144" s="29" t="s">
        <v>762</v>
      </c>
      <c r="AY1144" s="29" t="s">
        <v>763</v>
      </c>
      <c r="AZ1144" s="3">
        <v>378</v>
      </c>
      <c r="BA1144" s="29" t="s">
        <v>60</v>
      </c>
      <c r="BB1144" s="29">
        <v>378</v>
      </c>
      <c r="BC1144" s="29" t="s">
        <v>60</v>
      </c>
      <c r="BD1144" s="29" t="s">
        <v>60</v>
      </c>
      <c r="BE1144" s="29" t="s">
        <v>60</v>
      </c>
      <c r="BF1144" s="31" t="str">
        <f>IFERROR(VLOOKUP(Data_Power_app[[#This Row],[PRO ODER]],'Result'!H:J,3,0),"")</f>
        <v/>
      </c>
      <c r="BG1144" s="13" t="str">
        <f>IFERROR(VLOOKUP(Data_Power_app[[#This Row],[PRO ODER]]&amp;"LAM",'Real Time'!A:E,4,0),"")</f>
        <v>ML-06</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7">
        <v>1214</v>
      </c>
      <c r="B1145" s="29" t="s">
        <v>3032</v>
      </c>
      <c r="C1145" s="29" t="s">
        <v>3033</v>
      </c>
      <c r="D1145" s="29" t="s">
        <v>57</v>
      </c>
      <c r="E1145" s="29" t="s">
        <v>131</v>
      </c>
      <c r="F1145" s="29" t="s">
        <v>59</v>
      </c>
      <c r="G1145" s="29">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29" t="s">
        <v>1106</v>
      </c>
      <c r="AH1145" s="29" t="s">
        <v>132</v>
      </c>
      <c r="AI1145" s="29" t="s">
        <v>1576</v>
      </c>
      <c r="AJ1145" s="29" t="s">
        <v>64</v>
      </c>
      <c r="AK1145" s="29" t="s">
        <v>100</v>
      </c>
      <c r="AL1145" s="29" t="s">
        <v>66</v>
      </c>
      <c r="AM1145" s="29" t="s">
        <v>67</v>
      </c>
      <c r="AN1145" s="29">
        <v>47.630479999999999</v>
      </c>
      <c r="AO1145" s="29" t="s">
        <v>68</v>
      </c>
      <c r="AP1145" s="29"/>
      <c r="AQ1145" s="29"/>
      <c r="AR1145" s="29" t="s">
        <v>68</v>
      </c>
      <c r="AS1145" s="29"/>
      <c r="AT1145" s="29"/>
      <c r="AU1145" s="29" t="s">
        <v>688</v>
      </c>
      <c r="AV1145" s="29" t="s">
        <v>689</v>
      </c>
      <c r="AW1145" s="29">
        <v>104.16485</v>
      </c>
      <c r="AX1145" s="29" t="s">
        <v>762</v>
      </c>
      <c r="AY1145" s="29" t="s">
        <v>763</v>
      </c>
      <c r="AZ1145" s="3">
        <v>1325</v>
      </c>
      <c r="BA1145" s="29" t="s">
        <v>60</v>
      </c>
      <c r="BB1145" s="29">
        <v>1325</v>
      </c>
      <c r="BC1145" s="29" t="s">
        <v>60</v>
      </c>
      <c r="BD1145" s="29" t="s">
        <v>60</v>
      </c>
      <c r="BE1145" s="29" t="s">
        <v>60</v>
      </c>
      <c r="BF1145" s="31" t="str">
        <f>IFERROR(VLOOKUP(Data_Power_app[[#This Row],[PRO ODER]],'Result'!H:J,3,0),"")</f>
        <v/>
      </c>
      <c r="BG1145" s="13" t="str">
        <f>IFERROR(VLOOKUP(Data_Power_app[[#This Row],[PRO ODER]]&amp;"LAM",'Real Time'!A:E,4,0),"")</f>
        <v>ML-06</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7">
        <v>1215</v>
      </c>
      <c r="B1146" s="29" t="s">
        <v>3034</v>
      </c>
      <c r="C1146" s="29" t="s">
        <v>3035</v>
      </c>
      <c r="D1146" s="29" t="s">
        <v>57</v>
      </c>
      <c r="E1146" s="29" t="s">
        <v>131</v>
      </c>
      <c r="F1146" s="29" t="s">
        <v>59</v>
      </c>
      <c r="G1146" s="29">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29" t="s">
        <v>1106</v>
      </c>
      <c r="AH1146" s="29" t="s">
        <v>132</v>
      </c>
      <c r="AI1146" s="29" t="s">
        <v>1576</v>
      </c>
      <c r="AJ1146" s="29" t="s">
        <v>64</v>
      </c>
      <c r="AK1146" s="29" t="s">
        <v>100</v>
      </c>
      <c r="AL1146" s="29" t="s">
        <v>66</v>
      </c>
      <c r="AM1146" s="29" t="s">
        <v>67</v>
      </c>
      <c r="AN1146" s="29">
        <v>3.8454299999999999</v>
      </c>
      <c r="AO1146" s="29" t="s">
        <v>68</v>
      </c>
      <c r="AP1146" s="29"/>
      <c r="AQ1146" s="29"/>
      <c r="AR1146" s="29" t="s">
        <v>68</v>
      </c>
      <c r="AS1146" s="29"/>
      <c r="AT1146" s="29"/>
      <c r="AU1146" s="29" t="s">
        <v>688</v>
      </c>
      <c r="AV1146" s="29" t="s">
        <v>689</v>
      </c>
      <c r="AW1146" s="29">
        <v>8.4104100000000006</v>
      </c>
      <c r="AX1146" s="29" t="s">
        <v>762</v>
      </c>
      <c r="AY1146" s="29" t="s">
        <v>763</v>
      </c>
      <c r="AZ1146" s="3">
        <v>111</v>
      </c>
      <c r="BA1146" s="29" t="s">
        <v>60</v>
      </c>
      <c r="BB1146" s="29">
        <v>111</v>
      </c>
      <c r="BC1146" s="29" t="s">
        <v>60</v>
      </c>
      <c r="BD1146" s="29" t="s">
        <v>60</v>
      </c>
      <c r="BE1146" s="29" t="s">
        <v>60</v>
      </c>
      <c r="BF1146" s="31" t="str">
        <f>IFERROR(VLOOKUP(Data_Power_app[[#This Row],[PRO ODER]],'Result'!H:J,3,0),"")</f>
        <v/>
      </c>
      <c r="BG1146" s="13" t="str">
        <f>IFERROR(VLOOKUP(Data_Power_app[[#This Row],[PRO ODER]]&amp;"LAM",'Real Time'!A:E,4,0),"")</f>
        <v>ML-06</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7">
        <v>1216</v>
      </c>
      <c r="B1147" s="29" t="s">
        <v>3036</v>
      </c>
      <c r="C1147" s="29" t="s">
        <v>3037</v>
      </c>
      <c r="D1147" s="29" t="s">
        <v>57</v>
      </c>
      <c r="E1147" s="29" t="s">
        <v>131</v>
      </c>
      <c r="F1147" s="29" t="s">
        <v>59</v>
      </c>
      <c r="G1147" s="29">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29" t="s">
        <v>312</v>
      </c>
      <c r="AH1147" s="29" t="s">
        <v>132</v>
      </c>
      <c r="AI1147" s="29" t="s">
        <v>2968</v>
      </c>
      <c r="AJ1147" s="29" t="s">
        <v>64</v>
      </c>
      <c r="AK1147" s="29" t="s">
        <v>65</v>
      </c>
      <c r="AL1147" s="29" t="s">
        <v>66</v>
      </c>
      <c r="AM1147" s="29" t="s">
        <v>67</v>
      </c>
      <c r="AN1147" s="29">
        <v>37.964100000000002</v>
      </c>
      <c r="AO1147" s="29" t="s">
        <v>68</v>
      </c>
      <c r="AP1147" s="29"/>
      <c r="AQ1147" s="29"/>
      <c r="AR1147" s="29" t="s">
        <v>68</v>
      </c>
      <c r="AS1147" s="29"/>
      <c r="AT1147" s="29"/>
      <c r="AU1147" s="29" t="s">
        <v>688</v>
      </c>
      <c r="AV1147" s="29" t="s">
        <v>689</v>
      </c>
      <c r="AW1147" s="29">
        <v>83.032340000000005</v>
      </c>
      <c r="AX1147" s="29" t="s">
        <v>762</v>
      </c>
      <c r="AY1147" s="29" t="s">
        <v>763</v>
      </c>
      <c r="AZ1147" s="3">
        <v>1235</v>
      </c>
      <c r="BA1147" s="29" t="s">
        <v>60</v>
      </c>
      <c r="BB1147" s="29">
        <v>1235</v>
      </c>
      <c r="BC1147" s="29" t="s">
        <v>60</v>
      </c>
      <c r="BD1147" s="29" t="s">
        <v>60</v>
      </c>
      <c r="BE1147" s="29" t="s">
        <v>60</v>
      </c>
      <c r="BF1147" s="31" t="str">
        <f>IFERROR(VLOOKUP(Data_Power_app[[#This Row],[PRO ODER]],'Result'!H:J,3,0),"")</f>
        <v/>
      </c>
      <c r="BG1147" s="13" t="str">
        <f>IFERROR(VLOOKUP(Data_Power_app[[#This Row],[PRO ODER]]&amp;"LAM",'Real Time'!A:E,4,0),"")</f>
        <v>ML-06</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7">
        <v>1217</v>
      </c>
      <c r="B1148" s="29" t="s">
        <v>3038</v>
      </c>
      <c r="C1148" s="29" t="s">
        <v>3039</v>
      </c>
      <c r="D1148" s="29" t="s">
        <v>57</v>
      </c>
      <c r="E1148" s="29" t="s">
        <v>131</v>
      </c>
      <c r="F1148" s="29" t="s">
        <v>59</v>
      </c>
      <c r="G1148" s="29">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29" t="s">
        <v>1106</v>
      </c>
      <c r="AH1148" s="29" t="s">
        <v>132</v>
      </c>
      <c r="AI1148" s="29" t="s">
        <v>1576</v>
      </c>
      <c r="AJ1148" s="29" t="s">
        <v>64</v>
      </c>
      <c r="AK1148" s="29" t="s">
        <v>100</v>
      </c>
      <c r="AL1148" s="29" t="s">
        <v>66</v>
      </c>
      <c r="AM1148" s="29" t="s">
        <v>67</v>
      </c>
      <c r="AN1148" s="29">
        <v>1.72279</v>
      </c>
      <c r="AO1148" s="29" t="s">
        <v>68</v>
      </c>
      <c r="AP1148" s="29"/>
      <c r="AQ1148" s="29"/>
      <c r="AR1148" s="29" t="s">
        <v>68</v>
      </c>
      <c r="AS1148" s="29"/>
      <c r="AT1148" s="29"/>
      <c r="AU1148" s="29" t="s">
        <v>688</v>
      </c>
      <c r="AV1148" s="29" t="s">
        <v>689</v>
      </c>
      <c r="AW1148" s="29">
        <v>3.7677800000000001</v>
      </c>
      <c r="AX1148" s="29" t="s">
        <v>762</v>
      </c>
      <c r="AY1148" s="29" t="s">
        <v>763</v>
      </c>
      <c r="AZ1148" s="3">
        <v>50</v>
      </c>
      <c r="BA1148" s="29" t="s">
        <v>60</v>
      </c>
      <c r="BB1148" s="29">
        <v>50</v>
      </c>
      <c r="BC1148" s="29" t="s">
        <v>60</v>
      </c>
      <c r="BD1148" s="29" t="s">
        <v>60</v>
      </c>
      <c r="BE1148" s="29" t="s">
        <v>60</v>
      </c>
      <c r="BF1148" s="31" t="str">
        <f>IFERROR(VLOOKUP(Data_Power_app[[#This Row],[PRO ODER]],'Result'!H:J,3,0),"")</f>
        <v/>
      </c>
      <c r="BG1148" s="13" t="str">
        <f>IFERROR(VLOOKUP(Data_Power_app[[#This Row],[PRO ODER]]&amp;"LAM",'Real Time'!A:E,4,0),"")</f>
        <v>ML-06</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7">
        <v>1218</v>
      </c>
      <c r="B1149" s="29" t="s">
        <v>3040</v>
      </c>
      <c r="C1149" s="29" t="s">
        <v>3041</v>
      </c>
      <c r="D1149" s="29" t="s">
        <v>57</v>
      </c>
      <c r="E1149" s="29" t="s">
        <v>131</v>
      </c>
      <c r="F1149" s="29" t="s">
        <v>59</v>
      </c>
      <c r="G1149" s="29">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29" t="s">
        <v>312</v>
      </c>
      <c r="AH1149" s="29" t="s">
        <v>132</v>
      </c>
      <c r="AI1149" s="29" t="s">
        <v>2968</v>
      </c>
      <c r="AJ1149" s="29" t="s">
        <v>64</v>
      </c>
      <c r="AK1149" s="29" t="s">
        <v>65</v>
      </c>
      <c r="AL1149" s="29" t="s">
        <v>66</v>
      </c>
      <c r="AM1149" s="29" t="s">
        <v>67</v>
      </c>
      <c r="AN1149" s="29">
        <v>185.09145000000001</v>
      </c>
      <c r="AO1149" s="29" t="s">
        <v>68</v>
      </c>
      <c r="AP1149" s="29"/>
      <c r="AQ1149" s="29"/>
      <c r="AR1149" s="29" t="s">
        <v>68</v>
      </c>
      <c r="AS1149" s="29"/>
      <c r="AT1149" s="29"/>
      <c r="AU1149" s="29" t="s">
        <v>688</v>
      </c>
      <c r="AV1149" s="29" t="s">
        <v>689</v>
      </c>
      <c r="AW1149" s="29">
        <v>404.82143000000002</v>
      </c>
      <c r="AX1149" s="29" t="s">
        <v>762</v>
      </c>
      <c r="AY1149" s="29" t="s">
        <v>763</v>
      </c>
      <c r="AZ1149" s="3">
        <v>6035</v>
      </c>
      <c r="BA1149" s="29" t="s">
        <v>60</v>
      </c>
      <c r="BB1149" s="29">
        <v>6035</v>
      </c>
      <c r="BC1149" s="29" t="s">
        <v>60</v>
      </c>
      <c r="BD1149" s="29" t="s">
        <v>60</v>
      </c>
      <c r="BE1149" s="29" t="s">
        <v>60</v>
      </c>
      <c r="BF1149" s="31" t="str">
        <f>IFERROR(VLOOKUP(Data_Power_app[[#This Row],[PRO ODER]],'Result'!H:J,3,0),"")</f>
        <v/>
      </c>
      <c r="BG1149" s="13" t="str">
        <f>IFERROR(VLOOKUP(Data_Power_app[[#This Row],[PRO ODER]]&amp;"LAM",'Real Time'!A:E,4,0),"")</f>
        <v>ML-06</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7">
        <v>1219</v>
      </c>
      <c r="B1150" s="29" t="s">
        <v>3042</v>
      </c>
      <c r="C1150" s="29" t="s">
        <v>3043</v>
      </c>
      <c r="D1150" s="29" t="s">
        <v>57</v>
      </c>
      <c r="E1150" s="29" t="s">
        <v>131</v>
      </c>
      <c r="F1150" s="29" t="s">
        <v>59</v>
      </c>
      <c r="G1150" s="29">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29" t="s">
        <v>1106</v>
      </c>
      <c r="AH1150" s="29" t="s">
        <v>132</v>
      </c>
      <c r="AI1150" s="29" t="s">
        <v>1576</v>
      </c>
      <c r="AJ1150" s="29" t="s">
        <v>64</v>
      </c>
      <c r="AK1150" s="29" t="s">
        <v>100</v>
      </c>
      <c r="AL1150" s="29" t="s">
        <v>66</v>
      </c>
      <c r="AM1150" s="29" t="s">
        <v>67</v>
      </c>
      <c r="AN1150" s="29">
        <v>38.362670000000001</v>
      </c>
      <c r="AO1150" s="29" t="s">
        <v>68</v>
      </c>
      <c r="AP1150" s="29"/>
      <c r="AQ1150" s="29"/>
      <c r="AR1150" s="29" t="s">
        <v>68</v>
      </c>
      <c r="AS1150" s="29"/>
      <c r="AT1150" s="29"/>
      <c r="AU1150" s="29" t="s">
        <v>688</v>
      </c>
      <c r="AV1150" s="29" t="s">
        <v>689</v>
      </c>
      <c r="AW1150" s="29">
        <v>83.896739999999994</v>
      </c>
      <c r="AX1150" s="29" t="s">
        <v>762</v>
      </c>
      <c r="AY1150" s="29" t="s">
        <v>763</v>
      </c>
      <c r="AZ1150" s="3">
        <v>1055</v>
      </c>
      <c r="BA1150" s="29" t="s">
        <v>60</v>
      </c>
      <c r="BB1150" s="29">
        <v>1055</v>
      </c>
      <c r="BC1150" s="29" t="s">
        <v>60</v>
      </c>
      <c r="BD1150" s="29" t="s">
        <v>60</v>
      </c>
      <c r="BE1150" s="29" t="s">
        <v>60</v>
      </c>
      <c r="BF1150" s="31" t="str">
        <f>IFERROR(VLOOKUP(Data_Power_app[[#This Row],[PRO ODER]],'Result'!H:J,3,0),"")</f>
        <v/>
      </c>
      <c r="BG1150" s="13" t="str">
        <f>IFERROR(VLOOKUP(Data_Power_app[[#This Row],[PRO ODER]]&amp;"LAM",'Real Time'!A:E,4,0),"")</f>
        <v>ML-06</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1220</v>
      </c>
      <c r="B1151" s="29" t="s">
        <v>3044</v>
      </c>
      <c r="C1151" s="29" t="s">
        <v>3045</v>
      </c>
      <c r="D1151" s="29" t="s">
        <v>57</v>
      </c>
      <c r="E1151" s="29" t="s">
        <v>131</v>
      </c>
      <c r="F1151" s="29" t="s">
        <v>59</v>
      </c>
      <c r="G1151" s="29">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29" t="s">
        <v>62</v>
      </c>
      <c r="AH1151" s="29" t="s">
        <v>132</v>
      </c>
      <c r="AI1151" s="29" t="s">
        <v>2968</v>
      </c>
      <c r="AJ1151" s="29" t="s">
        <v>64</v>
      </c>
      <c r="AK1151" s="29" t="s">
        <v>65</v>
      </c>
      <c r="AL1151" s="29" t="s">
        <v>66</v>
      </c>
      <c r="AM1151" s="29" t="s">
        <v>67</v>
      </c>
      <c r="AN1151" s="29">
        <v>8.0096500000000006</v>
      </c>
      <c r="AO1151" s="29" t="s">
        <v>68</v>
      </c>
      <c r="AP1151" s="29"/>
      <c r="AQ1151" s="29"/>
      <c r="AR1151" s="29" t="s">
        <v>68</v>
      </c>
      <c r="AS1151" s="29"/>
      <c r="AT1151" s="29"/>
      <c r="AU1151" s="29" t="s">
        <v>688</v>
      </c>
      <c r="AV1151" s="29" t="s">
        <v>689</v>
      </c>
      <c r="AW1151" s="29">
        <v>17.518450000000001</v>
      </c>
      <c r="AX1151" s="29" t="s">
        <v>762</v>
      </c>
      <c r="AY1151" s="29" t="s">
        <v>763</v>
      </c>
      <c r="AZ1151" s="3">
        <v>242</v>
      </c>
      <c r="BA1151" s="29" t="s">
        <v>60</v>
      </c>
      <c r="BB1151" s="29">
        <v>242</v>
      </c>
      <c r="BC1151" s="29" t="s">
        <v>60</v>
      </c>
      <c r="BD1151" s="29" t="s">
        <v>60</v>
      </c>
      <c r="BE1151" s="29" t="s">
        <v>60</v>
      </c>
      <c r="BF1151" s="31" t="str">
        <f>IFERROR(VLOOKUP(Data_Power_app[[#This Row],[PRO ODER]],'Result'!H:J,3,0),"")</f>
        <v/>
      </c>
      <c r="BG1151" s="13" t="str">
        <f>IFERROR(VLOOKUP(Data_Power_app[[#This Row],[PRO ODER]]&amp;"LAM",'Real Time'!A:E,4,0),"")</f>
        <v>ML-06</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1221</v>
      </c>
      <c r="B1152" s="29" t="s">
        <v>3906</v>
      </c>
      <c r="C1152" s="29" t="s">
        <v>3907</v>
      </c>
      <c r="D1152" s="29" t="s">
        <v>123</v>
      </c>
      <c r="E1152" s="29" t="s">
        <v>413</v>
      </c>
      <c r="F1152" s="29" t="s">
        <v>59</v>
      </c>
      <c r="G1152" s="29">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c r="AG1152" s="29" t="s">
        <v>62</v>
      </c>
      <c r="AH1152" s="29" t="s">
        <v>414</v>
      </c>
      <c r="AI1152" s="29" t="s">
        <v>822</v>
      </c>
      <c r="AJ1152" s="29" t="s">
        <v>415</v>
      </c>
      <c r="AK1152" s="29" t="s">
        <v>65</v>
      </c>
      <c r="AL1152" s="29" t="s">
        <v>416</v>
      </c>
      <c r="AM1152" s="29" t="s">
        <v>417</v>
      </c>
      <c r="AN1152" s="29">
        <v>18.618169999999999</v>
      </c>
      <c r="AO1152" s="29" t="s">
        <v>68</v>
      </c>
      <c r="AP1152" s="29"/>
      <c r="AQ1152" s="29"/>
      <c r="AR1152" s="29" t="s">
        <v>68</v>
      </c>
      <c r="AS1152" s="29"/>
      <c r="AT1152" s="29"/>
      <c r="AU1152" s="29" t="s">
        <v>418</v>
      </c>
      <c r="AV1152" s="29" t="s">
        <v>419</v>
      </c>
      <c r="AW1152" s="29">
        <v>41.116570000000003</v>
      </c>
      <c r="AX1152" s="29" t="s">
        <v>823</v>
      </c>
      <c r="AY1152" s="29" t="s">
        <v>824</v>
      </c>
      <c r="AZ1152" s="3">
        <v>342</v>
      </c>
      <c r="BA1152" s="29" t="s">
        <v>60</v>
      </c>
      <c r="BB1152" s="29">
        <v>543</v>
      </c>
      <c r="BC1152" s="29" t="s">
        <v>60</v>
      </c>
      <c r="BD1152" s="29" t="s">
        <v>60</v>
      </c>
      <c r="BE1152" s="29" t="s">
        <v>60</v>
      </c>
      <c r="BF1152" s="31" t="str">
        <f>IFERROR(VLOOKUP(Data_Power_app[[#This Row],[PRO ODER]],'Result'!H:J,3,0),"")</f>
        <v>LAMINATION 6</v>
      </c>
      <c r="BG1152" s="13" t="str">
        <f>IFERROR(VLOOKUP(Data_Power_app[[#This Row],[PRO ODER]]&amp;"LAM",'Real Time'!A:E,4,0),"")</f>
        <v>ML-07</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1222</v>
      </c>
      <c r="B1153" s="29" t="s">
        <v>8122</v>
      </c>
      <c r="C1153" s="29" t="s">
        <v>7716</v>
      </c>
      <c r="D1153" s="29" t="s">
        <v>75</v>
      </c>
      <c r="E1153" s="29" t="s">
        <v>395</v>
      </c>
      <c r="F1153" s="29" t="s">
        <v>72</v>
      </c>
      <c r="G1153" s="29">
        <v>208</v>
      </c>
      <c r="H1153" s="4">
        <v>45817</v>
      </c>
      <c r="I1153" s="4">
        <v>45815</v>
      </c>
      <c r="J1153" s="4">
        <v>45815</v>
      </c>
      <c r="K1153" s="4">
        <v>45817</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119</v>
      </c>
      <c r="AH1153" s="29" t="s">
        <v>396</v>
      </c>
      <c r="AI1153" s="29" t="s">
        <v>8123</v>
      </c>
      <c r="AJ1153" s="29" t="s">
        <v>74</v>
      </c>
      <c r="AK1153" s="29" t="s">
        <v>177</v>
      </c>
      <c r="AL1153" s="29" t="s">
        <v>303</v>
      </c>
      <c r="AM1153" s="29" t="s">
        <v>230</v>
      </c>
      <c r="AN1153" s="29">
        <v>4.6545800000000002</v>
      </c>
      <c r="AO1153" s="29" t="s">
        <v>228</v>
      </c>
      <c r="AP1153" s="29" t="s">
        <v>229</v>
      </c>
      <c r="AQ1153" s="29">
        <v>4.6545800000000002</v>
      </c>
      <c r="AR1153" s="29" t="s">
        <v>68</v>
      </c>
      <c r="AS1153" s="29"/>
      <c r="AT1153" s="29"/>
      <c r="AU1153" s="29" t="s">
        <v>397</v>
      </c>
      <c r="AV1153" s="29" t="s">
        <v>398</v>
      </c>
      <c r="AW1153" s="29">
        <v>8.6518599999999992</v>
      </c>
      <c r="AX1153" s="29" t="s">
        <v>697</v>
      </c>
      <c r="AY1153" s="29" t="s">
        <v>698</v>
      </c>
      <c r="AZ1153" s="3">
        <v>208</v>
      </c>
      <c r="BA1153" s="29" t="s">
        <v>60</v>
      </c>
      <c r="BB1153" s="29">
        <v>208</v>
      </c>
      <c r="BC1153" s="29" t="s">
        <v>60</v>
      </c>
      <c r="BD1153" s="29" t="s">
        <v>60</v>
      </c>
      <c r="BE1153" s="29" t="s">
        <v>60</v>
      </c>
      <c r="BF1153" s="31" t="str">
        <f>IFERROR(VLOOKUP(Data_Power_app[[#This Row],[PRO ODER]],'Result'!H:J,3,0),"")</f>
        <v>LAMINATION 1</v>
      </c>
      <c r="BG1153" s="13" t="str">
        <f>IFERROR(VLOOKUP(Data_Power_app[[#This Row],[PRO ODER]]&amp;"LAM",'Real Time'!A:E,4,0),"")</f>
        <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7">
        <v>1223</v>
      </c>
      <c r="B1154" s="29" t="s">
        <v>8124</v>
      </c>
      <c r="C1154" s="29" t="s">
        <v>7717</v>
      </c>
      <c r="D1154" s="29" t="s">
        <v>75</v>
      </c>
      <c r="E1154" s="29" t="s">
        <v>395</v>
      </c>
      <c r="F1154" s="29" t="s">
        <v>72</v>
      </c>
      <c r="G1154" s="29">
        <v>184</v>
      </c>
      <c r="H1154" s="4">
        <v>45817</v>
      </c>
      <c r="I1154" s="4">
        <v>45815</v>
      </c>
      <c r="J1154" s="4">
        <v>45815</v>
      </c>
      <c r="K1154" s="4">
        <v>45817</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119</v>
      </c>
      <c r="AH1154" s="29" t="s">
        <v>396</v>
      </c>
      <c r="AI1154" s="29" t="s">
        <v>8123</v>
      </c>
      <c r="AJ1154" s="29" t="s">
        <v>74</v>
      </c>
      <c r="AK1154" s="29" t="s">
        <v>177</v>
      </c>
      <c r="AL1154" s="29" t="s">
        <v>303</v>
      </c>
      <c r="AM1154" s="29" t="s">
        <v>230</v>
      </c>
      <c r="AN1154" s="29">
        <v>4.8426400000000003</v>
      </c>
      <c r="AO1154" s="29" t="s">
        <v>228</v>
      </c>
      <c r="AP1154" s="29" t="s">
        <v>229</v>
      </c>
      <c r="AQ1154" s="29">
        <v>4.8426400000000003</v>
      </c>
      <c r="AR1154" s="29" t="s">
        <v>68</v>
      </c>
      <c r="AS1154" s="29"/>
      <c r="AT1154" s="29"/>
      <c r="AU1154" s="29" t="s">
        <v>397</v>
      </c>
      <c r="AV1154" s="29" t="s">
        <v>398</v>
      </c>
      <c r="AW1154" s="29">
        <v>9.0021699999999996</v>
      </c>
      <c r="AX1154" s="29" t="s">
        <v>697</v>
      </c>
      <c r="AY1154" s="29" t="s">
        <v>698</v>
      </c>
      <c r="AZ1154" s="3">
        <v>109</v>
      </c>
      <c r="BA1154" s="29" t="s">
        <v>60</v>
      </c>
      <c r="BB1154" s="29">
        <v>184</v>
      </c>
      <c r="BC1154" s="29" t="s">
        <v>60</v>
      </c>
      <c r="BD1154" s="29" t="s">
        <v>60</v>
      </c>
      <c r="BE1154" s="29" t="s">
        <v>60</v>
      </c>
      <c r="BF1154" s="31" t="str">
        <f>IFERROR(VLOOKUP(Data_Power_app[[#This Row],[PRO ODER]],'Result'!H:J,3,0),"")</f>
        <v>LAMINATION 1</v>
      </c>
      <c r="BG1154" s="13"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7">
        <v>1224</v>
      </c>
      <c r="B1155" s="29" t="s">
        <v>8125</v>
      </c>
      <c r="C1155" s="29" t="s">
        <v>7718</v>
      </c>
      <c r="D1155" s="29" t="s">
        <v>75</v>
      </c>
      <c r="E1155" s="29" t="s">
        <v>395</v>
      </c>
      <c r="F1155" s="29" t="s">
        <v>72</v>
      </c>
      <c r="G1155" s="29">
        <v>1509</v>
      </c>
      <c r="H1155" s="4">
        <v>45817</v>
      </c>
      <c r="I1155" s="4">
        <v>45815</v>
      </c>
      <c r="J1155" s="4" t="s">
        <v>68</v>
      </c>
      <c r="K1155" s="4">
        <v>45817</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29" t="s">
        <v>119</v>
      </c>
      <c r="AH1155" s="29" t="s">
        <v>396</v>
      </c>
      <c r="AI1155" s="29" t="s">
        <v>8126</v>
      </c>
      <c r="AJ1155" s="29" t="s">
        <v>74</v>
      </c>
      <c r="AK1155" s="29" t="s">
        <v>177</v>
      </c>
      <c r="AL1155" s="29" t="s">
        <v>303</v>
      </c>
      <c r="AM1155" s="29" t="s">
        <v>230</v>
      </c>
      <c r="AN1155" s="29">
        <v>44.997169999999997</v>
      </c>
      <c r="AO1155" s="29" t="s">
        <v>228</v>
      </c>
      <c r="AP1155" s="29" t="s">
        <v>229</v>
      </c>
      <c r="AQ1155" s="29">
        <v>44.997169999999997</v>
      </c>
      <c r="AR1155" s="29" t="s">
        <v>68</v>
      </c>
      <c r="AS1155" s="29"/>
      <c r="AT1155" s="29"/>
      <c r="AU1155" s="29" t="s">
        <v>8127</v>
      </c>
      <c r="AV1155" s="29" t="s">
        <v>8128</v>
      </c>
      <c r="AW1155" s="29">
        <v>83.653270000000006</v>
      </c>
      <c r="AX1155" s="29" t="s">
        <v>68</v>
      </c>
      <c r="AY1155" s="29" t="s">
        <v>68</v>
      </c>
      <c r="AZ1155" s="3" t="s">
        <v>68</v>
      </c>
      <c r="BA1155" s="29" t="s">
        <v>60</v>
      </c>
      <c r="BB1155" s="29">
        <v>1509</v>
      </c>
      <c r="BC1155" s="29" t="s">
        <v>60</v>
      </c>
      <c r="BD1155" s="29" t="s">
        <v>60</v>
      </c>
      <c r="BE1155" s="29" t="s">
        <v>60</v>
      </c>
      <c r="BF1155" s="31" t="str">
        <f>IFERROR(VLOOKUP(Data_Power_app[[#This Row],[PRO ODER]],'Result'!H:J,3,0),"")</f>
        <v>LAMINATION 1</v>
      </c>
      <c r="BG1155" s="13" t="str">
        <f>IFERROR(VLOOKUP(Data_Power_app[[#This Row],[PRO ODER]]&amp;"LAM",'Real Time'!A:E,4,0),"")</f>
        <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7">
        <v>1225</v>
      </c>
      <c r="B1156" s="29" t="s">
        <v>8129</v>
      </c>
      <c r="C1156" s="29" t="s">
        <v>7719</v>
      </c>
      <c r="D1156" s="29" t="s">
        <v>75</v>
      </c>
      <c r="E1156" s="29" t="s">
        <v>395</v>
      </c>
      <c r="F1156" s="29" t="s">
        <v>72</v>
      </c>
      <c r="G1156" s="29">
        <v>304</v>
      </c>
      <c r="H1156" s="4">
        <v>45817</v>
      </c>
      <c r="I1156" s="4">
        <v>45815</v>
      </c>
      <c r="J1156" s="4" t="s">
        <v>68</v>
      </c>
      <c r="K1156" s="4">
        <v>45817</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29" t="s">
        <v>119</v>
      </c>
      <c r="AH1156" s="29" t="s">
        <v>396</v>
      </c>
      <c r="AI1156" s="29" t="s">
        <v>2797</v>
      </c>
      <c r="AJ1156" s="29" t="s">
        <v>74</v>
      </c>
      <c r="AK1156" s="29" t="s">
        <v>177</v>
      </c>
      <c r="AL1156" s="29" t="s">
        <v>303</v>
      </c>
      <c r="AM1156" s="29" t="s">
        <v>230</v>
      </c>
      <c r="AN1156" s="29">
        <v>9.0509699999999995</v>
      </c>
      <c r="AO1156" s="29" t="s">
        <v>228</v>
      </c>
      <c r="AP1156" s="29" t="s">
        <v>229</v>
      </c>
      <c r="AQ1156" s="29">
        <v>9.0509699999999995</v>
      </c>
      <c r="AR1156" s="29" t="s">
        <v>68</v>
      </c>
      <c r="AS1156" s="29"/>
      <c r="AT1156" s="29"/>
      <c r="AU1156" s="29" t="s">
        <v>2798</v>
      </c>
      <c r="AV1156" s="29" t="s">
        <v>2799</v>
      </c>
      <c r="AW1156" s="29">
        <v>16.826450000000001</v>
      </c>
      <c r="AX1156" s="29" t="s">
        <v>68</v>
      </c>
      <c r="AY1156" s="29" t="s">
        <v>68</v>
      </c>
      <c r="AZ1156" s="3" t="s">
        <v>68</v>
      </c>
      <c r="BA1156" s="29" t="s">
        <v>60</v>
      </c>
      <c r="BB1156" s="29">
        <v>304</v>
      </c>
      <c r="BC1156" s="29" t="s">
        <v>60</v>
      </c>
      <c r="BD1156" s="29" t="s">
        <v>60</v>
      </c>
      <c r="BE1156" s="29" t="s">
        <v>60</v>
      </c>
      <c r="BF1156" s="31" t="str">
        <f>IFERROR(VLOOKUP(Data_Power_app[[#This Row],[PRO ODER]],'Result'!H:J,3,0),"")</f>
        <v>LAMINATION 1</v>
      </c>
      <c r="BG1156" s="13" t="str">
        <f>IFERROR(VLOOKUP(Data_Power_app[[#This Row],[PRO ODER]]&amp;"LAM",'Real Time'!A:E,4,0),"")</f>
        <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7">
        <v>1226</v>
      </c>
      <c r="B1157" s="29" t="s">
        <v>8130</v>
      </c>
      <c r="C1157" s="29" t="s">
        <v>7721</v>
      </c>
      <c r="D1157" s="29" t="s">
        <v>86</v>
      </c>
      <c r="E1157" s="29" t="s">
        <v>201</v>
      </c>
      <c r="F1157" s="29" t="s">
        <v>72</v>
      </c>
      <c r="G1157" s="29">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151</v>
      </c>
      <c r="AH1157" s="29" t="s">
        <v>247</v>
      </c>
      <c r="AI1157" s="29" t="s">
        <v>8131</v>
      </c>
      <c r="AJ1157" s="29" t="s">
        <v>74</v>
      </c>
      <c r="AK1157" s="29" t="s">
        <v>65</v>
      </c>
      <c r="AL1157" s="29" t="s">
        <v>248</v>
      </c>
      <c r="AM1157" s="29" t="s">
        <v>249</v>
      </c>
      <c r="AN1157" s="29">
        <v>10.307740000000001</v>
      </c>
      <c r="AO1157" s="29" t="s">
        <v>68</v>
      </c>
      <c r="AP1157" s="29"/>
      <c r="AQ1157" s="29"/>
      <c r="AR1157" s="29" t="s">
        <v>68</v>
      </c>
      <c r="AS1157" s="29"/>
      <c r="AT1157" s="29"/>
      <c r="AU1157" s="29" t="s">
        <v>561</v>
      </c>
      <c r="AV1157" s="29" t="s">
        <v>562</v>
      </c>
      <c r="AW1157" s="29">
        <v>22.539809999999999</v>
      </c>
      <c r="AX1157" s="29" t="s">
        <v>8132</v>
      </c>
      <c r="AY1157" s="29" t="s">
        <v>8133</v>
      </c>
      <c r="AZ1157" s="3">
        <v>489</v>
      </c>
      <c r="BA1157" s="29" t="s">
        <v>213</v>
      </c>
      <c r="BB1157" s="29">
        <v>489</v>
      </c>
      <c r="BC1157" s="29" t="s">
        <v>60</v>
      </c>
      <c r="BD1157" s="29" t="s">
        <v>60</v>
      </c>
      <c r="BE1157" s="29" t="s">
        <v>241</v>
      </c>
      <c r="BF1157" s="31" t="str">
        <f>IFERROR(VLOOKUP(Data_Power_app[[#This Row],[PRO ODER]],'Result'!H:J,3,0),"")</f>
        <v>LAMINATION 3</v>
      </c>
      <c r="BG1157" s="13" t="str">
        <f>IFERROR(VLOOKUP(Data_Power_app[[#This Row],[PRO ODER]]&amp;"LAM",'Real Time'!A:E,4,0),"")</f>
        <v>ML-03</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7">
        <v>1227</v>
      </c>
      <c r="B1158" s="29" t="s">
        <v>9862</v>
      </c>
      <c r="C1158" s="29" t="s">
        <v>9863</v>
      </c>
      <c r="D1158" s="29" t="s">
        <v>86</v>
      </c>
      <c r="E1158" s="29" t="s">
        <v>201</v>
      </c>
      <c r="F1158" s="29" t="s">
        <v>72</v>
      </c>
      <c r="G1158" s="29">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247</v>
      </c>
      <c r="AI1158" s="29" t="s">
        <v>8135</v>
      </c>
      <c r="AJ1158" s="29" t="s">
        <v>74</v>
      </c>
      <c r="AK1158" s="29" t="s">
        <v>65</v>
      </c>
      <c r="AL1158" s="29" t="s">
        <v>248</v>
      </c>
      <c r="AM1158" s="29" t="s">
        <v>249</v>
      </c>
      <c r="AN1158" s="29">
        <v>19.27074</v>
      </c>
      <c r="AO1158" s="29" t="s">
        <v>68</v>
      </c>
      <c r="AP1158" s="29"/>
      <c r="AQ1158" s="29"/>
      <c r="AR1158" s="29" t="s">
        <v>68</v>
      </c>
      <c r="AS1158" s="29"/>
      <c r="AT1158" s="29"/>
      <c r="AU1158" s="29" t="s">
        <v>8136</v>
      </c>
      <c r="AV1158" s="29" t="s">
        <v>8137</v>
      </c>
      <c r="AW1158" s="29">
        <v>42.140309999999999</v>
      </c>
      <c r="AX1158" s="29" t="s">
        <v>8138</v>
      </c>
      <c r="AY1158" s="29" t="s">
        <v>8139</v>
      </c>
      <c r="AZ1158" s="3">
        <v>903</v>
      </c>
      <c r="BA1158" s="29" t="s">
        <v>213</v>
      </c>
      <c r="BB1158" s="29">
        <v>903</v>
      </c>
      <c r="BC1158" s="29" t="s">
        <v>60</v>
      </c>
      <c r="BD1158" s="29" t="s">
        <v>60</v>
      </c>
      <c r="BE1158" s="29" t="s">
        <v>241</v>
      </c>
      <c r="BF1158" s="31" t="str">
        <f>IFERROR(VLOOKUP(Data_Power_app[[#This Row],[PRO ODER]],'Result'!H:J,3,0),"")</f>
        <v>LAMINATION 4</v>
      </c>
      <c r="BG1158" s="13" t="str">
        <f>IFERROR(VLOOKUP(Data_Power_app[[#This Row],[PRO ODER]]&amp;"LAM",'Real Time'!A:E,4,0),"")</f>
        <v>ML-03</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7">
        <v>1228</v>
      </c>
      <c r="B1159" s="29" t="s">
        <v>8134</v>
      </c>
      <c r="C1159" s="29" t="s">
        <v>7725</v>
      </c>
      <c r="D1159" s="29" t="s">
        <v>86</v>
      </c>
      <c r="E1159" s="29" t="s">
        <v>201</v>
      </c>
      <c r="F1159" s="29" t="s">
        <v>72</v>
      </c>
      <c r="G1159" s="29">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29" t="s">
        <v>151</v>
      </c>
      <c r="AH1159" s="29" t="s">
        <v>247</v>
      </c>
      <c r="AI1159" s="29" t="s">
        <v>8135</v>
      </c>
      <c r="AJ1159" s="29" t="s">
        <v>74</v>
      </c>
      <c r="AK1159" s="29" t="s">
        <v>65</v>
      </c>
      <c r="AL1159" s="29" t="s">
        <v>248</v>
      </c>
      <c r="AM1159" s="29" t="s">
        <v>249</v>
      </c>
      <c r="AN1159" s="29">
        <v>15.56855</v>
      </c>
      <c r="AO1159" s="29" t="s">
        <v>68</v>
      </c>
      <c r="AP1159" s="29"/>
      <c r="AQ1159" s="29"/>
      <c r="AR1159" s="29" t="s">
        <v>68</v>
      </c>
      <c r="AS1159" s="29"/>
      <c r="AT1159" s="29"/>
      <c r="AU1159" s="29" t="s">
        <v>8136</v>
      </c>
      <c r="AV1159" s="29" t="s">
        <v>8137</v>
      </c>
      <c r="AW1159" s="29">
        <v>34.046120000000002</v>
      </c>
      <c r="AX1159" s="29" t="s">
        <v>8138</v>
      </c>
      <c r="AY1159" s="29" t="s">
        <v>8139</v>
      </c>
      <c r="AZ1159" s="3">
        <v>705</v>
      </c>
      <c r="BA1159" s="29" t="s">
        <v>213</v>
      </c>
      <c r="BB1159" s="29">
        <v>705</v>
      </c>
      <c r="BC1159" s="29" t="s">
        <v>60</v>
      </c>
      <c r="BD1159" s="29" t="s">
        <v>60</v>
      </c>
      <c r="BE1159" s="29" t="s">
        <v>241</v>
      </c>
      <c r="BF1159" s="31" t="str">
        <f>IFERROR(VLOOKUP(Data_Power_app[[#This Row],[PRO ODER]],'Result'!H:J,3,0),"")</f>
        <v>LAMINATION 3</v>
      </c>
      <c r="BG1159" s="13" t="str">
        <f>IFERROR(VLOOKUP(Data_Power_app[[#This Row],[PRO ODER]]&amp;"LAM",'Real Time'!A:E,4,0),"")</f>
        <v>ML-03</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7">
        <v>1229</v>
      </c>
      <c r="B1160" s="29" t="s">
        <v>8140</v>
      </c>
      <c r="C1160" s="29" t="s">
        <v>7726</v>
      </c>
      <c r="D1160" s="29" t="s">
        <v>86</v>
      </c>
      <c r="E1160" s="29" t="s">
        <v>201</v>
      </c>
      <c r="F1160" s="29" t="s">
        <v>72</v>
      </c>
      <c r="G1160" s="29">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29" t="s">
        <v>151</v>
      </c>
      <c r="AH1160" s="29" t="s">
        <v>247</v>
      </c>
      <c r="AI1160" s="29" t="s">
        <v>8135</v>
      </c>
      <c r="AJ1160" s="29" t="s">
        <v>74</v>
      </c>
      <c r="AK1160" s="29" t="s">
        <v>65</v>
      </c>
      <c r="AL1160" s="29" t="s">
        <v>248</v>
      </c>
      <c r="AM1160" s="29" t="s">
        <v>249</v>
      </c>
      <c r="AN1160" s="29">
        <v>10.08046</v>
      </c>
      <c r="AO1160" s="29" t="s">
        <v>68</v>
      </c>
      <c r="AP1160" s="29"/>
      <c r="AQ1160" s="29"/>
      <c r="AR1160" s="29" t="s">
        <v>68</v>
      </c>
      <c r="AS1160" s="29"/>
      <c r="AT1160" s="29"/>
      <c r="AU1160" s="29" t="s">
        <v>8136</v>
      </c>
      <c r="AV1160" s="29" t="s">
        <v>8137</v>
      </c>
      <c r="AW1160" s="29">
        <v>22.044170000000001</v>
      </c>
      <c r="AX1160" s="29" t="s">
        <v>8138</v>
      </c>
      <c r="AY1160" s="29" t="s">
        <v>8139</v>
      </c>
      <c r="AZ1160" s="3">
        <v>453</v>
      </c>
      <c r="BA1160" s="29" t="s">
        <v>213</v>
      </c>
      <c r="BB1160" s="29">
        <v>453</v>
      </c>
      <c r="BC1160" s="29" t="s">
        <v>60</v>
      </c>
      <c r="BD1160" s="29" t="s">
        <v>60</v>
      </c>
      <c r="BE1160" s="29" t="s">
        <v>241</v>
      </c>
      <c r="BF1160" s="31" t="str">
        <f>IFERROR(VLOOKUP(Data_Power_app[[#This Row],[PRO ODER]],'Result'!H:J,3,0),"")</f>
        <v>LAMINATION 3</v>
      </c>
      <c r="BG1160" s="13" t="str">
        <f>IFERROR(VLOOKUP(Data_Power_app[[#This Row],[PRO ODER]]&amp;"LAM",'Real Time'!A:E,4,0),"")</f>
        <v>ML-03</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7">
        <v>1230</v>
      </c>
      <c r="B1161" s="29" t="s">
        <v>8141</v>
      </c>
      <c r="C1161" s="29" t="s">
        <v>7727</v>
      </c>
      <c r="D1161" s="29" t="s">
        <v>86</v>
      </c>
      <c r="E1161" s="29" t="s">
        <v>201</v>
      </c>
      <c r="F1161" s="29" t="s">
        <v>72</v>
      </c>
      <c r="G1161" s="29">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29" t="s">
        <v>151</v>
      </c>
      <c r="AH1161" s="29" t="s">
        <v>247</v>
      </c>
      <c r="AI1161" s="29" t="s">
        <v>8135</v>
      </c>
      <c r="AJ1161" s="29" t="s">
        <v>74</v>
      </c>
      <c r="AK1161" s="29" t="s">
        <v>65</v>
      </c>
      <c r="AL1161" s="29" t="s">
        <v>248</v>
      </c>
      <c r="AM1161" s="29" t="s">
        <v>249</v>
      </c>
      <c r="AN1161" s="29">
        <v>29.584820000000001</v>
      </c>
      <c r="AO1161" s="29" t="s">
        <v>68</v>
      </c>
      <c r="AP1161" s="29"/>
      <c r="AQ1161" s="29"/>
      <c r="AR1161" s="29" t="s">
        <v>68</v>
      </c>
      <c r="AS1161" s="29"/>
      <c r="AT1161" s="29"/>
      <c r="AU1161" s="29" t="s">
        <v>8136</v>
      </c>
      <c r="AV1161" s="29" t="s">
        <v>8137</v>
      </c>
      <c r="AW1161" s="29">
        <v>64.694599999999994</v>
      </c>
      <c r="AX1161" s="29" t="s">
        <v>8138</v>
      </c>
      <c r="AY1161" s="29" t="s">
        <v>8139</v>
      </c>
      <c r="AZ1161" s="3">
        <v>1353</v>
      </c>
      <c r="BA1161" s="29" t="s">
        <v>213</v>
      </c>
      <c r="BB1161" s="29">
        <v>1353</v>
      </c>
      <c r="BC1161" s="29" t="s">
        <v>60</v>
      </c>
      <c r="BD1161" s="29" t="s">
        <v>60</v>
      </c>
      <c r="BE1161" s="29" t="s">
        <v>241</v>
      </c>
      <c r="BF1161" s="31" t="str">
        <f>IFERROR(VLOOKUP(Data_Power_app[[#This Row],[PRO ODER]],'Result'!H:J,3,0),"")</f>
        <v>LAMINATION 3</v>
      </c>
      <c r="BG1161" s="13" t="str">
        <f>IFERROR(VLOOKUP(Data_Power_app[[#This Row],[PRO ODER]]&amp;"LAM",'Real Time'!A:E,4,0),"")</f>
        <v>ML-03</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7">
        <v>1231</v>
      </c>
      <c r="B1162" s="29" t="s">
        <v>8142</v>
      </c>
      <c r="C1162" s="29" t="s">
        <v>7720</v>
      </c>
      <c r="D1162" s="29" t="s">
        <v>123</v>
      </c>
      <c r="E1162" s="29" t="s">
        <v>273</v>
      </c>
      <c r="F1162" s="29" t="s">
        <v>72</v>
      </c>
      <c r="G1162" s="29">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29" t="s">
        <v>151</v>
      </c>
      <c r="AH1162" s="29" t="s">
        <v>585</v>
      </c>
      <c r="AI1162" s="29" t="s">
        <v>5242</v>
      </c>
      <c r="AJ1162" s="29" t="s">
        <v>74</v>
      </c>
      <c r="AK1162" s="29" t="s">
        <v>181</v>
      </c>
      <c r="AL1162" s="29" t="s">
        <v>586</v>
      </c>
      <c r="AM1162" s="29" t="s">
        <v>587</v>
      </c>
      <c r="AN1162" s="29">
        <v>0.14235</v>
      </c>
      <c r="AO1162" s="29" t="s">
        <v>68</v>
      </c>
      <c r="AP1162" s="29"/>
      <c r="AQ1162" s="29"/>
      <c r="AR1162" s="29" t="s">
        <v>68</v>
      </c>
      <c r="AS1162" s="29"/>
      <c r="AT1162" s="29"/>
      <c r="AU1162" s="29" t="s">
        <v>588</v>
      </c>
      <c r="AV1162" s="29" t="s">
        <v>589</v>
      </c>
      <c r="AW1162" s="29">
        <v>0.27234999999999998</v>
      </c>
      <c r="AX1162" s="29" t="s">
        <v>68</v>
      </c>
      <c r="AY1162" s="29" t="s">
        <v>68</v>
      </c>
      <c r="AZ1162" s="3" t="s">
        <v>68</v>
      </c>
      <c r="BA1162" s="29" t="s">
        <v>60</v>
      </c>
      <c r="BB1162" s="29">
        <v>6</v>
      </c>
      <c r="BC1162" s="29" t="s">
        <v>60</v>
      </c>
      <c r="BD1162" s="29" t="s">
        <v>60</v>
      </c>
      <c r="BE1162" s="29" t="s">
        <v>60</v>
      </c>
      <c r="BF1162" s="31" t="str">
        <f>IFERROR(VLOOKUP(Data_Power_app[[#This Row],[PRO ODER]],'Result'!H:J,3,0),"")</f>
        <v>LAMINATION 7</v>
      </c>
      <c r="BG1162" s="13" t="str">
        <f>IFERROR(VLOOKUP(Data_Power_app[[#This Row],[PRO ODER]]&amp;"LAM",'Real Time'!A:E,4,0),"")</f>
        <v>ML-07</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7">
        <v>1232</v>
      </c>
      <c r="B1163" s="29" t="s">
        <v>8143</v>
      </c>
      <c r="C1163" s="29" t="s">
        <v>7722</v>
      </c>
      <c r="D1163" s="29" t="s">
        <v>86</v>
      </c>
      <c r="E1163" s="29" t="s">
        <v>201</v>
      </c>
      <c r="F1163" s="29" t="s">
        <v>72</v>
      </c>
      <c r="G1163" s="29">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29" t="s">
        <v>151</v>
      </c>
      <c r="AH1163" s="29" t="s">
        <v>247</v>
      </c>
      <c r="AI1163" s="29" t="s">
        <v>8144</v>
      </c>
      <c r="AJ1163" s="29" t="s">
        <v>74</v>
      </c>
      <c r="AK1163" s="29" t="s">
        <v>65</v>
      </c>
      <c r="AL1163" s="29" t="s">
        <v>248</v>
      </c>
      <c r="AM1163" s="29" t="s">
        <v>249</v>
      </c>
      <c r="AN1163" s="29">
        <v>8.7701899999999995</v>
      </c>
      <c r="AO1163" s="29" t="s">
        <v>68</v>
      </c>
      <c r="AP1163" s="29"/>
      <c r="AQ1163" s="29"/>
      <c r="AR1163" s="29" t="s">
        <v>68</v>
      </c>
      <c r="AS1163" s="29"/>
      <c r="AT1163" s="29"/>
      <c r="AU1163" s="29" t="s">
        <v>8145</v>
      </c>
      <c r="AV1163" s="29" t="s">
        <v>8146</v>
      </c>
      <c r="AW1163" s="29">
        <v>19.178260000000002</v>
      </c>
      <c r="AX1163" s="29" t="s">
        <v>8056</v>
      </c>
      <c r="AY1163" s="29" t="s">
        <v>8057</v>
      </c>
      <c r="AZ1163" s="3">
        <v>405</v>
      </c>
      <c r="BA1163" s="29" t="s">
        <v>213</v>
      </c>
      <c r="BB1163" s="29">
        <v>405</v>
      </c>
      <c r="BC1163" s="29" t="s">
        <v>60</v>
      </c>
      <c r="BD1163" s="29" t="s">
        <v>60</v>
      </c>
      <c r="BE1163" s="29" t="s">
        <v>241</v>
      </c>
      <c r="BF1163" s="31" t="str">
        <f>IFERROR(VLOOKUP(Data_Power_app[[#This Row],[PRO ODER]],'Result'!H:J,3,0),"")</f>
        <v>LAMINATION 3</v>
      </c>
      <c r="BG1163" s="13" t="str">
        <f>IFERROR(VLOOKUP(Data_Power_app[[#This Row],[PRO ODER]]&amp;"LAM",'Real Time'!A:E,4,0),"")</f>
        <v>ML-03</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7">
        <v>1233</v>
      </c>
      <c r="B1164" s="29" t="s">
        <v>9864</v>
      </c>
      <c r="C1164" s="29" t="s">
        <v>9865</v>
      </c>
      <c r="D1164" s="29" t="s">
        <v>86</v>
      </c>
      <c r="E1164" s="29" t="s">
        <v>201</v>
      </c>
      <c r="F1164" s="29" t="s">
        <v>72</v>
      </c>
      <c r="G1164" s="29">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29" t="s">
        <v>151</v>
      </c>
      <c r="AH1164" s="29" t="s">
        <v>247</v>
      </c>
      <c r="AI1164" s="29" t="s">
        <v>9866</v>
      </c>
      <c r="AJ1164" s="29" t="s">
        <v>74</v>
      </c>
      <c r="AK1164" s="29" t="s">
        <v>100</v>
      </c>
      <c r="AL1164" s="29" t="s">
        <v>248</v>
      </c>
      <c r="AM1164" s="29" t="s">
        <v>249</v>
      </c>
      <c r="AN1164" s="29">
        <v>78.803910000000002</v>
      </c>
      <c r="AO1164" s="29" t="s">
        <v>68</v>
      </c>
      <c r="AP1164" s="29"/>
      <c r="AQ1164" s="29"/>
      <c r="AR1164" s="29" t="s">
        <v>68</v>
      </c>
      <c r="AS1164" s="29"/>
      <c r="AT1164" s="29"/>
      <c r="AU1164" s="29" t="s">
        <v>9867</v>
      </c>
      <c r="AV1164" s="29" t="s">
        <v>9868</v>
      </c>
      <c r="AW1164" s="29">
        <v>172.34424000000001</v>
      </c>
      <c r="AX1164" s="29" t="s">
        <v>8056</v>
      </c>
      <c r="AY1164" s="29" t="s">
        <v>8057</v>
      </c>
      <c r="AZ1164" s="3">
        <v>3177</v>
      </c>
      <c r="BA1164" s="29" t="s">
        <v>213</v>
      </c>
      <c r="BB1164" s="29">
        <v>3177</v>
      </c>
      <c r="BC1164" s="29" t="s">
        <v>60</v>
      </c>
      <c r="BD1164" s="29" t="s">
        <v>60</v>
      </c>
      <c r="BE1164" s="29" t="s">
        <v>245</v>
      </c>
      <c r="BF1164" s="31" t="str">
        <f>IFERROR(VLOOKUP(Data_Power_app[[#This Row],[PRO ODER]],'Result'!H:J,3,0),"")</f>
        <v>LAMINATION 4</v>
      </c>
      <c r="BG1164" s="13" t="str">
        <f>IFERROR(VLOOKUP(Data_Power_app[[#This Row],[PRO ODER]]&amp;"LAM",'Real Time'!A:E,4,0),"")</f>
        <v>ML-04</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7">
        <v>1234</v>
      </c>
      <c r="B1165" s="29" t="s">
        <v>9869</v>
      </c>
      <c r="C1165" s="29" t="s">
        <v>9870</v>
      </c>
      <c r="D1165" s="29" t="s">
        <v>86</v>
      </c>
      <c r="E1165" s="29" t="s">
        <v>201</v>
      </c>
      <c r="F1165" s="29" t="s">
        <v>72</v>
      </c>
      <c r="G1165" s="29">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29" t="s">
        <v>151</v>
      </c>
      <c r="AH1165" s="29" t="s">
        <v>247</v>
      </c>
      <c r="AI1165" s="29" t="s">
        <v>9866</v>
      </c>
      <c r="AJ1165" s="29" t="s">
        <v>74</v>
      </c>
      <c r="AK1165" s="29" t="s">
        <v>100</v>
      </c>
      <c r="AL1165" s="29" t="s">
        <v>248</v>
      </c>
      <c r="AM1165" s="29" t="s">
        <v>249</v>
      </c>
      <c r="AN1165" s="29">
        <v>65.651870000000002</v>
      </c>
      <c r="AO1165" s="29" t="s">
        <v>68</v>
      </c>
      <c r="AP1165" s="29"/>
      <c r="AQ1165" s="29"/>
      <c r="AR1165" s="29" t="s">
        <v>68</v>
      </c>
      <c r="AS1165" s="29"/>
      <c r="AT1165" s="29"/>
      <c r="AU1165" s="29" t="s">
        <v>9867</v>
      </c>
      <c r="AV1165" s="29" t="s">
        <v>9868</v>
      </c>
      <c r="AW1165" s="29">
        <v>143.58142000000001</v>
      </c>
      <c r="AX1165" s="29" t="s">
        <v>8056</v>
      </c>
      <c r="AY1165" s="29" t="s">
        <v>8057</v>
      </c>
      <c r="AZ1165" s="3">
        <v>2409</v>
      </c>
      <c r="BA1165" s="29" t="s">
        <v>213</v>
      </c>
      <c r="BB1165" s="29">
        <v>2409</v>
      </c>
      <c r="BC1165" s="29" t="s">
        <v>60</v>
      </c>
      <c r="BD1165" s="29" t="s">
        <v>60</v>
      </c>
      <c r="BE1165" s="29" t="s">
        <v>245</v>
      </c>
      <c r="BF1165" s="31" t="str">
        <f>IFERROR(VLOOKUP(Data_Power_app[[#This Row],[PRO ODER]],'Result'!H:J,3,0),"")</f>
        <v>LAMINATION 4</v>
      </c>
      <c r="BG1165" s="13" t="str">
        <f>IFERROR(VLOOKUP(Data_Power_app[[#This Row],[PRO ODER]]&amp;"LAM",'Real Time'!A:E,4,0),"")</f>
        <v>ML-04</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1235</v>
      </c>
      <c r="B1166" s="29" t="s">
        <v>9871</v>
      </c>
      <c r="C1166" s="29" t="s">
        <v>9872</v>
      </c>
      <c r="D1166" s="29" t="s">
        <v>86</v>
      </c>
      <c r="E1166" s="29" t="s">
        <v>201</v>
      </c>
      <c r="F1166" s="29" t="s">
        <v>72</v>
      </c>
      <c r="G1166" s="29">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29" t="s">
        <v>151</v>
      </c>
      <c r="AH1166" s="29" t="s">
        <v>247</v>
      </c>
      <c r="AI1166" s="29" t="s">
        <v>9866</v>
      </c>
      <c r="AJ1166" s="29" t="s">
        <v>74</v>
      </c>
      <c r="AK1166" s="29" t="s">
        <v>100</v>
      </c>
      <c r="AL1166" s="29" t="s">
        <v>248</v>
      </c>
      <c r="AM1166" s="29" t="s">
        <v>249</v>
      </c>
      <c r="AN1166" s="29">
        <v>60.947029999999998</v>
      </c>
      <c r="AO1166" s="29" t="s">
        <v>68</v>
      </c>
      <c r="AP1166" s="29"/>
      <c r="AQ1166" s="29"/>
      <c r="AR1166" s="29" t="s">
        <v>68</v>
      </c>
      <c r="AS1166" s="29"/>
      <c r="AT1166" s="29"/>
      <c r="AU1166" s="29" t="s">
        <v>9867</v>
      </c>
      <c r="AV1166" s="29" t="s">
        <v>9868</v>
      </c>
      <c r="AW1166" s="29">
        <v>133.29624999999999</v>
      </c>
      <c r="AX1166" s="29" t="s">
        <v>8056</v>
      </c>
      <c r="AY1166" s="29" t="s">
        <v>8057</v>
      </c>
      <c r="AZ1166" s="3">
        <v>2397</v>
      </c>
      <c r="BA1166" s="29" t="s">
        <v>213</v>
      </c>
      <c r="BB1166" s="29">
        <v>2397</v>
      </c>
      <c r="BC1166" s="29" t="s">
        <v>60</v>
      </c>
      <c r="BD1166" s="29" t="s">
        <v>60</v>
      </c>
      <c r="BE1166" s="29" t="s">
        <v>245</v>
      </c>
      <c r="BF1166" s="31" t="str">
        <f>IFERROR(VLOOKUP(Data_Power_app[[#This Row],[PRO ODER]],'Result'!H:J,3,0),"")</f>
        <v>LAMINATION 4</v>
      </c>
      <c r="BG1166" s="13" t="str">
        <f>IFERROR(VLOOKUP(Data_Power_app[[#This Row],[PRO ODER]]&amp;"LAM",'Real Time'!A:E,4,0),"")</f>
        <v>ML-04</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7">
        <v>1236</v>
      </c>
      <c r="B1167" s="29" t="s">
        <v>8147</v>
      </c>
      <c r="C1167" s="29" t="s">
        <v>7723</v>
      </c>
      <c r="D1167" s="29" t="s">
        <v>86</v>
      </c>
      <c r="E1167" s="29" t="s">
        <v>201</v>
      </c>
      <c r="F1167" s="29" t="s">
        <v>72</v>
      </c>
      <c r="G1167" s="29">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29" t="s">
        <v>119</v>
      </c>
      <c r="AH1167" s="29" t="s">
        <v>247</v>
      </c>
      <c r="AI1167" s="29" t="s">
        <v>8148</v>
      </c>
      <c r="AJ1167" s="29" t="s">
        <v>74</v>
      </c>
      <c r="AK1167" s="29" t="s">
        <v>100</v>
      </c>
      <c r="AL1167" s="29" t="s">
        <v>248</v>
      </c>
      <c r="AM1167" s="29" t="s">
        <v>249</v>
      </c>
      <c r="AN1167" s="29">
        <v>24.753699999999998</v>
      </c>
      <c r="AO1167" s="29" t="s">
        <v>68</v>
      </c>
      <c r="AP1167" s="29"/>
      <c r="AQ1167" s="29"/>
      <c r="AR1167" s="29" t="s">
        <v>68</v>
      </c>
      <c r="AS1167" s="29"/>
      <c r="AT1167" s="29"/>
      <c r="AU1167" s="29" t="s">
        <v>849</v>
      </c>
      <c r="AV1167" s="29" t="s">
        <v>850</v>
      </c>
      <c r="AW1167" s="29">
        <v>54.13747</v>
      </c>
      <c r="AX1167" s="29" t="s">
        <v>8149</v>
      </c>
      <c r="AY1167" s="29" t="s">
        <v>8150</v>
      </c>
      <c r="AZ1167" s="3">
        <v>963</v>
      </c>
      <c r="BA1167" s="29" t="s">
        <v>213</v>
      </c>
      <c r="BB1167" s="29">
        <v>963</v>
      </c>
      <c r="BC1167" s="29" t="s">
        <v>60</v>
      </c>
      <c r="BD1167" s="29" t="s">
        <v>60</v>
      </c>
      <c r="BE1167" s="29" t="s">
        <v>245</v>
      </c>
      <c r="BF1167" s="31" t="str">
        <f>IFERROR(VLOOKUP(Data_Power_app[[#This Row],[PRO ODER]],'Result'!H:J,3,0),"")</f>
        <v>LAMINATION 3</v>
      </c>
      <c r="BG1167" s="13"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7">
        <v>1237</v>
      </c>
      <c r="B1168" s="29" t="s">
        <v>8151</v>
      </c>
      <c r="C1168" s="29" t="s">
        <v>7724</v>
      </c>
      <c r="D1168" s="29" t="s">
        <v>86</v>
      </c>
      <c r="E1168" s="29" t="s">
        <v>201</v>
      </c>
      <c r="F1168" s="29" t="s">
        <v>72</v>
      </c>
      <c r="G1168" s="29">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29" t="s">
        <v>119</v>
      </c>
      <c r="AH1168" s="29" t="s">
        <v>247</v>
      </c>
      <c r="AI1168" s="29" t="s">
        <v>8148</v>
      </c>
      <c r="AJ1168" s="29" t="s">
        <v>74</v>
      </c>
      <c r="AK1168" s="29" t="s">
        <v>100</v>
      </c>
      <c r="AL1168" s="29" t="s">
        <v>248</v>
      </c>
      <c r="AM1168" s="29" t="s">
        <v>249</v>
      </c>
      <c r="AN1168" s="29">
        <v>6.4348900000000002</v>
      </c>
      <c r="AO1168" s="29" t="s">
        <v>68</v>
      </c>
      <c r="AP1168" s="29"/>
      <c r="AQ1168" s="29"/>
      <c r="AR1168" s="29" t="s">
        <v>68</v>
      </c>
      <c r="AS1168" s="29"/>
      <c r="AT1168" s="29"/>
      <c r="AU1168" s="29" t="s">
        <v>849</v>
      </c>
      <c r="AV1168" s="29" t="s">
        <v>850</v>
      </c>
      <c r="AW1168" s="29">
        <v>14.073130000000001</v>
      </c>
      <c r="AX1168" s="29" t="s">
        <v>8149</v>
      </c>
      <c r="AY1168" s="29" t="s">
        <v>8150</v>
      </c>
      <c r="AZ1168" s="3">
        <v>248</v>
      </c>
      <c r="BA1168" s="29" t="s">
        <v>213</v>
      </c>
      <c r="BB1168" s="29">
        <v>248</v>
      </c>
      <c r="BC1168" s="29" t="s">
        <v>60</v>
      </c>
      <c r="BD1168" s="29" t="s">
        <v>60</v>
      </c>
      <c r="BE1168" s="29" t="s">
        <v>245</v>
      </c>
      <c r="BF1168" s="31" t="str">
        <f>IFERROR(VLOOKUP(Data_Power_app[[#This Row],[PRO ODER]],'Result'!H:J,3,0),"")</f>
        <v>LAMINATION 3</v>
      </c>
      <c r="BG1168" s="13"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1238</v>
      </c>
      <c r="B1169" s="29" t="s">
        <v>8152</v>
      </c>
      <c r="C1169" s="29" t="s">
        <v>7714</v>
      </c>
      <c r="D1169" s="29" t="s">
        <v>86</v>
      </c>
      <c r="E1169" s="29" t="s">
        <v>201</v>
      </c>
      <c r="F1169" s="29" t="s">
        <v>72</v>
      </c>
      <c r="G1169" s="29">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c r="AG1169" s="29" t="s">
        <v>62</v>
      </c>
      <c r="AH1169" s="29" t="s">
        <v>247</v>
      </c>
      <c r="AI1169" s="29" t="s">
        <v>8153</v>
      </c>
      <c r="AJ1169" s="29" t="s">
        <v>74</v>
      </c>
      <c r="AK1169" s="29" t="s">
        <v>65</v>
      </c>
      <c r="AL1169" s="29" t="s">
        <v>248</v>
      </c>
      <c r="AM1169" s="29" t="s">
        <v>249</v>
      </c>
      <c r="AN1169" s="29">
        <v>13.66506</v>
      </c>
      <c r="AO1169" s="29" t="s">
        <v>68</v>
      </c>
      <c r="AP1169" s="29"/>
      <c r="AQ1169" s="29"/>
      <c r="AR1169" s="29" t="s">
        <v>68</v>
      </c>
      <c r="AS1169" s="29"/>
      <c r="AT1169" s="29"/>
      <c r="AU1169" s="29" t="s">
        <v>8154</v>
      </c>
      <c r="AV1169" s="29" t="s">
        <v>8155</v>
      </c>
      <c r="AW1169" s="29">
        <v>29.88091</v>
      </c>
      <c r="AX1169" s="29" t="s">
        <v>671</v>
      </c>
      <c r="AY1169" s="29" t="s">
        <v>252</v>
      </c>
      <c r="AZ1169" s="3">
        <v>652</v>
      </c>
      <c r="BA1169" s="29" t="s">
        <v>213</v>
      </c>
      <c r="BB1169" s="29">
        <v>652</v>
      </c>
      <c r="BC1169" s="29" t="s">
        <v>60</v>
      </c>
      <c r="BD1169" s="29" t="s">
        <v>60</v>
      </c>
      <c r="BE1169" s="29" t="s">
        <v>241</v>
      </c>
      <c r="BF1169" s="31" t="str">
        <f>IFERROR(VLOOKUP(Data_Power_app[[#This Row],[PRO ODER]],'Result'!H:J,3,0),"")</f>
        <v>LAMINATION 3</v>
      </c>
      <c r="BG1169" s="13"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7">
        <v>1239</v>
      </c>
      <c r="B1170" s="29" t="s">
        <v>8156</v>
      </c>
      <c r="C1170" s="29" t="s">
        <v>7715</v>
      </c>
      <c r="D1170" s="29" t="s">
        <v>86</v>
      </c>
      <c r="E1170" s="29" t="s">
        <v>201</v>
      </c>
      <c r="F1170" s="29" t="s">
        <v>72</v>
      </c>
      <c r="G1170" s="29">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v>45819</v>
      </c>
      <c r="AC1170" s="4" t="s">
        <v>60</v>
      </c>
      <c r="AD1170" s="4">
        <v>45822</v>
      </c>
      <c r="AE1170" s="4">
        <v>45824</v>
      </c>
      <c r="AF1170" s="4"/>
      <c r="AG1170" s="29" t="s">
        <v>1107</v>
      </c>
      <c r="AH1170" s="29" t="s">
        <v>247</v>
      </c>
      <c r="AI1170" s="29" t="s">
        <v>8153</v>
      </c>
      <c r="AJ1170" s="29" t="s">
        <v>74</v>
      </c>
      <c r="AK1170" s="29" t="s">
        <v>65</v>
      </c>
      <c r="AL1170" s="29" t="s">
        <v>248</v>
      </c>
      <c r="AM1170" s="29" t="s">
        <v>249</v>
      </c>
      <c r="AN1170" s="29">
        <v>12.13059</v>
      </c>
      <c r="AO1170" s="29" t="s">
        <v>68</v>
      </c>
      <c r="AP1170" s="29"/>
      <c r="AQ1170" s="29"/>
      <c r="AR1170" s="29" t="s">
        <v>68</v>
      </c>
      <c r="AS1170" s="29"/>
      <c r="AT1170" s="29"/>
      <c r="AU1170" s="29" t="s">
        <v>8154</v>
      </c>
      <c r="AV1170" s="29" t="s">
        <v>8155</v>
      </c>
      <c r="AW1170" s="29">
        <v>26.525480000000002</v>
      </c>
      <c r="AX1170" s="29" t="s">
        <v>671</v>
      </c>
      <c r="AY1170" s="29" t="s">
        <v>252</v>
      </c>
      <c r="AZ1170" s="3">
        <v>579</v>
      </c>
      <c r="BA1170" s="29" t="s">
        <v>213</v>
      </c>
      <c r="BB1170" s="29">
        <v>579</v>
      </c>
      <c r="BC1170" s="29" t="s">
        <v>60</v>
      </c>
      <c r="BD1170" s="29" t="s">
        <v>60</v>
      </c>
      <c r="BE1170" s="29" t="s">
        <v>241</v>
      </c>
      <c r="BF1170" s="31" t="str">
        <f>IFERROR(VLOOKUP(Data_Power_app[[#This Row],[PRO ODER]],'Result'!H:J,3,0),"")</f>
        <v>LAMINATION 3</v>
      </c>
      <c r="BG1170" s="13"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7">
        <v>1240</v>
      </c>
      <c r="B1171" s="29" t="s">
        <v>9873</v>
      </c>
      <c r="C1171" s="29" t="s">
        <v>9874</v>
      </c>
      <c r="D1171" s="29" t="s">
        <v>86</v>
      </c>
      <c r="E1171" s="29" t="s">
        <v>325</v>
      </c>
      <c r="F1171" s="29" t="s">
        <v>72</v>
      </c>
      <c r="G1171" s="29">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29" t="s">
        <v>151</v>
      </c>
      <c r="AH1171" s="29" t="s">
        <v>644</v>
      </c>
      <c r="AI1171" s="29" t="s">
        <v>9875</v>
      </c>
      <c r="AJ1171" s="29" t="s">
        <v>74</v>
      </c>
      <c r="AK1171" s="29" t="s">
        <v>100</v>
      </c>
      <c r="AL1171" s="29" t="s">
        <v>321</v>
      </c>
      <c r="AM1171" s="29" t="s">
        <v>322</v>
      </c>
      <c r="AN1171" s="29">
        <v>1.18842</v>
      </c>
      <c r="AO1171" s="29" t="s">
        <v>68</v>
      </c>
      <c r="AP1171" s="29"/>
      <c r="AQ1171" s="29"/>
      <c r="AR1171" s="29" t="s">
        <v>68</v>
      </c>
      <c r="AS1171" s="29"/>
      <c r="AT1171" s="29"/>
      <c r="AU1171" s="29" t="s">
        <v>642</v>
      </c>
      <c r="AV1171" s="29" t="s">
        <v>643</v>
      </c>
      <c r="AW1171" s="29">
        <v>2.5992999999999999</v>
      </c>
      <c r="AX1171" s="29" t="s">
        <v>262</v>
      </c>
      <c r="AY1171" s="29" t="s">
        <v>263</v>
      </c>
      <c r="AZ1171" s="3">
        <v>45</v>
      </c>
      <c r="BA1171" s="29" t="s">
        <v>213</v>
      </c>
      <c r="BB1171" s="29">
        <v>45</v>
      </c>
      <c r="BC1171" s="29" t="s">
        <v>60</v>
      </c>
      <c r="BD1171" s="29" t="s">
        <v>60</v>
      </c>
      <c r="BE1171" s="29" t="s">
        <v>645</v>
      </c>
      <c r="BF1171" s="31" t="str">
        <f>IFERROR(VLOOKUP(Data_Power_app[[#This Row],[PRO ODER]],'Result'!H:J,3,0),"")</f>
        <v>LAMINATION 7</v>
      </c>
      <c r="BG1171" s="13" t="str">
        <f>IFERROR(VLOOKUP(Data_Power_app[[#This Row],[PRO ODER]]&amp;"LAM",'Real Time'!A:E,4,0),"")</f>
        <v>ML-02</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7">
        <v>1241</v>
      </c>
      <c r="B1172" s="29" t="s">
        <v>9876</v>
      </c>
      <c r="C1172" s="29" t="s">
        <v>9877</v>
      </c>
      <c r="D1172" s="29" t="s">
        <v>86</v>
      </c>
      <c r="E1172" s="29" t="s">
        <v>325</v>
      </c>
      <c r="F1172" s="29" t="s">
        <v>72</v>
      </c>
      <c r="G1172" s="29">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29" t="s">
        <v>1106</v>
      </c>
      <c r="AH1172" s="29" t="s">
        <v>708</v>
      </c>
      <c r="AI1172" s="29" t="s">
        <v>9878</v>
      </c>
      <c r="AJ1172" s="29" t="s">
        <v>74</v>
      </c>
      <c r="AK1172" s="29" t="s">
        <v>264</v>
      </c>
      <c r="AL1172" s="29" t="s">
        <v>709</v>
      </c>
      <c r="AM1172" s="29" t="s">
        <v>710</v>
      </c>
      <c r="AN1172" s="29">
        <v>12.650230000000001</v>
      </c>
      <c r="AO1172" s="29" t="s">
        <v>68</v>
      </c>
      <c r="AP1172" s="29"/>
      <c r="AQ1172" s="29"/>
      <c r="AR1172" s="29" t="s">
        <v>68</v>
      </c>
      <c r="AS1172" s="29"/>
      <c r="AT1172" s="29"/>
      <c r="AU1172" s="29" t="s">
        <v>9879</v>
      </c>
      <c r="AV1172" s="29" t="s">
        <v>9880</v>
      </c>
      <c r="AW1172" s="29">
        <v>27.66686</v>
      </c>
      <c r="AX1172" s="29" t="s">
        <v>68</v>
      </c>
      <c r="AY1172" s="29" t="s">
        <v>68</v>
      </c>
      <c r="AZ1172" s="3" t="s">
        <v>68</v>
      </c>
      <c r="BA1172" s="29" t="s">
        <v>60</v>
      </c>
      <c r="BB1172" s="29">
        <v>586</v>
      </c>
      <c r="BC1172" s="29" t="s">
        <v>60</v>
      </c>
      <c r="BD1172" s="29" t="s">
        <v>60</v>
      </c>
      <c r="BE1172" s="29" t="s">
        <v>60</v>
      </c>
      <c r="BF1172" s="31" t="str">
        <f>IFERROR(VLOOKUP(Data_Power_app[[#This Row],[PRO ODER]],'Result'!H:J,3,0),"")</f>
        <v>LAMINATION 7</v>
      </c>
      <c r="BG1172" s="13" t="str">
        <f>IFERROR(VLOOKUP(Data_Power_app[[#This Row],[PRO ODER]]&amp;"LAM",'Real Time'!A:E,4,0),"")</f>
        <v>ML-07</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1242</v>
      </c>
      <c r="B1173" s="29" t="s">
        <v>9881</v>
      </c>
      <c r="C1173" s="29" t="s">
        <v>9882</v>
      </c>
      <c r="D1173" s="29" t="s">
        <v>86</v>
      </c>
      <c r="E1173" s="29" t="s">
        <v>325</v>
      </c>
      <c r="F1173" s="29" t="s">
        <v>72</v>
      </c>
      <c r="G1173" s="29">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29" t="s">
        <v>1106</v>
      </c>
      <c r="AH1173" s="29" t="s">
        <v>708</v>
      </c>
      <c r="AI1173" s="29" t="s">
        <v>9878</v>
      </c>
      <c r="AJ1173" s="29" t="s">
        <v>74</v>
      </c>
      <c r="AK1173" s="29" t="s">
        <v>264</v>
      </c>
      <c r="AL1173" s="29" t="s">
        <v>709</v>
      </c>
      <c r="AM1173" s="29" t="s">
        <v>710</v>
      </c>
      <c r="AN1173" s="29">
        <v>2.6785199999999998</v>
      </c>
      <c r="AO1173" s="29" t="s">
        <v>68</v>
      </c>
      <c r="AP1173" s="29"/>
      <c r="AQ1173" s="29"/>
      <c r="AR1173" s="29" t="s">
        <v>68</v>
      </c>
      <c r="AS1173" s="29"/>
      <c r="AT1173" s="29"/>
      <c r="AU1173" s="29" t="s">
        <v>9879</v>
      </c>
      <c r="AV1173" s="29" t="s">
        <v>9880</v>
      </c>
      <c r="AW1173" s="29">
        <v>5.8582700000000001</v>
      </c>
      <c r="AX1173" s="29" t="s">
        <v>68</v>
      </c>
      <c r="AY1173" s="29" t="s">
        <v>68</v>
      </c>
      <c r="AZ1173" s="3" t="s">
        <v>68</v>
      </c>
      <c r="BA1173" s="29" t="s">
        <v>60</v>
      </c>
      <c r="BB1173" s="29">
        <v>130</v>
      </c>
      <c r="BC1173" s="29" t="s">
        <v>60</v>
      </c>
      <c r="BD1173" s="29" t="s">
        <v>60</v>
      </c>
      <c r="BE1173" s="29" t="s">
        <v>60</v>
      </c>
      <c r="BF1173" s="31" t="str">
        <f>IFERROR(VLOOKUP(Data_Power_app[[#This Row],[PRO ODER]],'Result'!H:J,3,0),"")</f>
        <v>LAMINATION 7</v>
      </c>
      <c r="BG1173" s="13" t="str">
        <f>IFERROR(VLOOKUP(Data_Power_app[[#This Row],[PRO ODER]]&amp;"LAM",'Real Time'!A:E,4,0),"")</f>
        <v>ML-07</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1243</v>
      </c>
      <c r="B1174" s="29" t="s">
        <v>8157</v>
      </c>
      <c r="C1174" s="29" t="s">
        <v>7712</v>
      </c>
      <c r="D1174" s="29" t="s">
        <v>86</v>
      </c>
      <c r="E1174" s="29" t="s">
        <v>201</v>
      </c>
      <c r="F1174" s="29" t="s">
        <v>72</v>
      </c>
      <c r="G1174" s="29">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119</v>
      </c>
      <c r="AH1174" s="29" t="s">
        <v>247</v>
      </c>
      <c r="AI1174" s="29" t="s">
        <v>8148</v>
      </c>
      <c r="AJ1174" s="29" t="s">
        <v>74</v>
      </c>
      <c r="AK1174" s="29" t="s">
        <v>100</v>
      </c>
      <c r="AL1174" s="29" t="s">
        <v>248</v>
      </c>
      <c r="AM1174" s="29" t="s">
        <v>249</v>
      </c>
      <c r="AN1174" s="29">
        <v>2.6409999999999999E-2</v>
      </c>
      <c r="AO1174" s="29" t="s">
        <v>68</v>
      </c>
      <c r="AP1174" s="29"/>
      <c r="AQ1174" s="29"/>
      <c r="AR1174" s="29" t="s">
        <v>68</v>
      </c>
      <c r="AS1174" s="29"/>
      <c r="AT1174" s="29"/>
      <c r="AU1174" s="29" t="s">
        <v>849</v>
      </c>
      <c r="AV1174" s="29" t="s">
        <v>850</v>
      </c>
      <c r="AW1174" s="29">
        <v>5.7759999999999999E-2</v>
      </c>
      <c r="AX1174" s="29" t="s">
        <v>8149</v>
      </c>
      <c r="AY1174" s="29" t="s">
        <v>8150</v>
      </c>
      <c r="AZ1174" s="3">
        <v>1</v>
      </c>
      <c r="BA1174" s="29" t="s">
        <v>213</v>
      </c>
      <c r="BB1174" s="29">
        <v>1</v>
      </c>
      <c r="BC1174" s="29" t="s">
        <v>60</v>
      </c>
      <c r="BD1174" s="29" t="s">
        <v>60</v>
      </c>
      <c r="BE1174" s="29" t="s">
        <v>245</v>
      </c>
      <c r="BF1174" s="31" t="str">
        <f>IFERROR(VLOOKUP(Data_Power_app[[#This Row],[PRO ODER]],'Result'!H:J,3,0),"")</f>
        <v>LAMINATION 3</v>
      </c>
      <c r="BG1174" s="13"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7">
        <v>1244</v>
      </c>
      <c r="B1175" s="29" t="s">
        <v>8158</v>
      </c>
      <c r="C1175" s="29" t="s">
        <v>7713</v>
      </c>
      <c r="D1175" s="29" t="s">
        <v>86</v>
      </c>
      <c r="E1175" s="29" t="s">
        <v>201</v>
      </c>
      <c r="F1175" s="29" t="s">
        <v>72</v>
      </c>
      <c r="G1175" s="29">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v>45819</v>
      </c>
      <c r="AC1175" s="4" t="s">
        <v>60</v>
      </c>
      <c r="AD1175" s="4">
        <v>45822</v>
      </c>
      <c r="AE1175" s="4">
        <v>45824</v>
      </c>
      <c r="AF1175" s="4"/>
      <c r="AG1175" s="29" t="s">
        <v>1107</v>
      </c>
      <c r="AH1175" s="29" t="s">
        <v>247</v>
      </c>
      <c r="AI1175" s="29" t="s">
        <v>8153</v>
      </c>
      <c r="AJ1175" s="29" t="s">
        <v>74</v>
      </c>
      <c r="AK1175" s="29" t="s">
        <v>65</v>
      </c>
      <c r="AL1175" s="29" t="s">
        <v>248</v>
      </c>
      <c r="AM1175" s="29" t="s">
        <v>249</v>
      </c>
      <c r="AN1175" s="29">
        <v>2.1919999999999999E-2</v>
      </c>
      <c r="AO1175" s="29" t="s">
        <v>68</v>
      </c>
      <c r="AP1175" s="29"/>
      <c r="AQ1175" s="29"/>
      <c r="AR1175" s="29" t="s">
        <v>68</v>
      </c>
      <c r="AS1175" s="29"/>
      <c r="AT1175" s="29"/>
      <c r="AU1175" s="29" t="s">
        <v>8154</v>
      </c>
      <c r="AV1175" s="29" t="s">
        <v>8155</v>
      </c>
      <c r="AW1175" s="29">
        <v>4.793E-2</v>
      </c>
      <c r="AX1175" s="29" t="s">
        <v>671</v>
      </c>
      <c r="AY1175" s="29" t="s">
        <v>252</v>
      </c>
      <c r="AZ1175" s="3">
        <v>1</v>
      </c>
      <c r="BA1175" s="29" t="s">
        <v>213</v>
      </c>
      <c r="BB1175" s="29">
        <v>1</v>
      </c>
      <c r="BC1175" s="29" t="s">
        <v>60</v>
      </c>
      <c r="BD1175" s="29" t="s">
        <v>60</v>
      </c>
      <c r="BE1175" s="29" t="s">
        <v>241</v>
      </c>
      <c r="BF1175" s="31" t="str">
        <f>IFERROR(VLOOKUP(Data_Power_app[[#This Row],[PRO ODER]],'Result'!H:J,3,0),"")</f>
        <v>LAMINATION 3</v>
      </c>
      <c r="BG1175" s="13" t="str">
        <f>IFERROR(VLOOKUP(Data_Power_app[[#This Row],[PRO ODER]]&amp;"LAM",'Real Time'!A:E,4,0),"")</f>
        <v>ML-02</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7">
        <v>1245</v>
      </c>
      <c r="B1176" s="29" t="s">
        <v>3046</v>
      </c>
      <c r="C1176" s="29" t="s">
        <v>3047</v>
      </c>
      <c r="D1176" s="29" t="s">
        <v>75</v>
      </c>
      <c r="E1176" s="29" t="s">
        <v>76</v>
      </c>
      <c r="F1176" s="29" t="s">
        <v>59</v>
      </c>
      <c r="G1176" s="29">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29" t="s">
        <v>62</v>
      </c>
      <c r="AH1176" s="29" t="s">
        <v>78</v>
      </c>
      <c r="AI1176" s="29" t="s">
        <v>1121</v>
      </c>
      <c r="AJ1176" s="29" t="s">
        <v>79</v>
      </c>
      <c r="AK1176" s="29" t="s">
        <v>100</v>
      </c>
      <c r="AL1176" s="29" t="s">
        <v>178</v>
      </c>
      <c r="AM1176" s="29" t="s">
        <v>179</v>
      </c>
      <c r="AN1176" s="29">
        <v>7.3093000000000004</v>
      </c>
      <c r="AO1176" s="29" t="s">
        <v>82</v>
      </c>
      <c r="AP1176" s="29" t="s">
        <v>83</v>
      </c>
      <c r="AQ1176" s="29">
        <v>6.2473000000000001</v>
      </c>
      <c r="AR1176" s="29" t="s">
        <v>68</v>
      </c>
      <c r="AS1176" s="29"/>
      <c r="AT1176" s="29"/>
      <c r="AU1176" s="29" t="s">
        <v>253</v>
      </c>
      <c r="AV1176" s="29" t="s">
        <v>254</v>
      </c>
      <c r="AW1176" s="29">
        <v>13.587999999999999</v>
      </c>
      <c r="AX1176" s="29" t="s">
        <v>11529</v>
      </c>
      <c r="AY1176" s="29" t="s">
        <v>11530</v>
      </c>
      <c r="AZ1176" s="3">
        <v>111</v>
      </c>
      <c r="BA1176" s="29" t="s">
        <v>60</v>
      </c>
      <c r="BB1176" s="29">
        <v>186</v>
      </c>
      <c r="BC1176" s="29" t="s">
        <v>60</v>
      </c>
      <c r="BD1176" s="29" t="s">
        <v>60</v>
      </c>
      <c r="BE1176" s="29" t="s">
        <v>60</v>
      </c>
      <c r="BF1176" s="31" t="str">
        <f>IFERROR(VLOOKUP(Data_Power_app[[#This Row],[PRO ODER]],'Result'!H:J,3,0),"")</f>
        <v/>
      </c>
      <c r="BG1176" s="13"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7">
        <v>1246</v>
      </c>
      <c r="B1177" s="29" t="s">
        <v>3048</v>
      </c>
      <c r="C1177" s="29" t="s">
        <v>3049</v>
      </c>
      <c r="D1177" s="29" t="s">
        <v>75</v>
      </c>
      <c r="E1177" s="29" t="s">
        <v>76</v>
      </c>
      <c r="F1177" s="29" t="s">
        <v>59</v>
      </c>
      <c r="G1177" s="29">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29" t="s">
        <v>1106</v>
      </c>
      <c r="AH1177" s="29" t="s">
        <v>78</v>
      </c>
      <c r="AI1177" s="29" t="s">
        <v>1121</v>
      </c>
      <c r="AJ1177" s="29" t="s">
        <v>79</v>
      </c>
      <c r="AK1177" s="29" t="s">
        <v>100</v>
      </c>
      <c r="AL1177" s="29" t="s">
        <v>178</v>
      </c>
      <c r="AM1177" s="29" t="s">
        <v>179</v>
      </c>
      <c r="AN1177" s="29">
        <v>2.0955699999999999</v>
      </c>
      <c r="AO1177" s="29" t="s">
        <v>82</v>
      </c>
      <c r="AP1177" s="29" t="s">
        <v>83</v>
      </c>
      <c r="AQ1177" s="29">
        <v>1.7944199999999999</v>
      </c>
      <c r="AR1177" s="29" t="s">
        <v>68</v>
      </c>
      <c r="AS1177" s="29"/>
      <c r="AT1177" s="29"/>
      <c r="AU1177" s="29" t="s">
        <v>253</v>
      </c>
      <c r="AV1177" s="29" t="s">
        <v>254</v>
      </c>
      <c r="AW1177" s="29">
        <v>3.8956499999999998</v>
      </c>
      <c r="AX1177" s="29" t="s">
        <v>207</v>
      </c>
      <c r="AY1177" s="29" t="s">
        <v>208</v>
      </c>
      <c r="AZ1177" s="3">
        <v>40</v>
      </c>
      <c r="BA1177" s="29" t="s">
        <v>60</v>
      </c>
      <c r="BB1177" s="29">
        <v>50</v>
      </c>
      <c r="BC1177" s="29" t="s">
        <v>60</v>
      </c>
      <c r="BD1177" s="29" t="s">
        <v>60</v>
      </c>
      <c r="BE1177" s="29" t="s">
        <v>60</v>
      </c>
      <c r="BF1177" s="31" t="str">
        <f>IFERROR(VLOOKUP(Data_Power_app[[#This Row],[PRO ODER]],'Result'!H:J,3,0),"")</f>
        <v/>
      </c>
      <c r="BG1177" s="13"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7">
        <v>1247</v>
      </c>
      <c r="B1178" s="29" t="s">
        <v>3050</v>
      </c>
      <c r="C1178" s="29" t="s">
        <v>3051</v>
      </c>
      <c r="D1178" s="29" t="s">
        <v>75</v>
      </c>
      <c r="E1178" s="29" t="s">
        <v>76</v>
      </c>
      <c r="F1178" s="29" t="s">
        <v>59</v>
      </c>
      <c r="G1178" s="29">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29" t="s">
        <v>1106</v>
      </c>
      <c r="AH1178" s="29" t="s">
        <v>78</v>
      </c>
      <c r="AI1178" s="29" t="s">
        <v>1121</v>
      </c>
      <c r="AJ1178" s="29" t="s">
        <v>79</v>
      </c>
      <c r="AK1178" s="29" t="s">
        <v>100</v>
      </c>
      <c r="AL1178" s="29" t="s">
        <v>178</v>
      </c>
      <c r="AM1178" s="29" t="s">
        <v>179</v>
      </c>
      <c r="AN1178" s="29">
        <v>5.7657299999999996</v>
      </c>
      <c r="AO1178" s="29" t="s">
        <v>82</v>
      </c>
      <c r="AP1178" s="29" t="s">
        <v>83</v>
      </c>
      <c r="AQ1178" s="29">
        <v>4.9332599999999998</v>
      </c>
      <c r="AR1178" s="29" t="s">
        <v>68</v>
      </c>
      <c r="AS1178" s="29"/>
      <c r="AT1178" s="29"/>
      <c r="AU1178" s="29" t="s">
        <v>253</v>
      </c>
      <c r="AV1178" s="29" t="s">
        <v>254</v>
      </c>
      <c r="AW1178" s="29">
        <v>10.71846</v>
      </c>
      <c r="AX1178" s="29" t="s">
        <v>11529</v>
      </c>
      <c r="AY1178" s="29" t="s">
        <v>11530</v>
      </c>
      <c r="AZ1178" s="3">
        <v>106</v>
      </c>
      <c r="BA1178" s="29" t="s">
        <v>60</v>
      </c>
      <c r="BB1178" s="29">
        <v>150</v>
      </c>
      <c r="BC1178" s="29" t="s">
        <v>60</v>
      </c>
      <c r="BD1178" s="29" t="s">
        <v>60</v>
      </c>
      <c r="BE1178" s="29" t="s">
        <v>60</v>
      </c>
      <c r="BF1178" s="31" t="str">
        <f>IFERROR(VLOOKUP(Data_Power_app[[#This Row],[PRO ODER]],'Result'!H:J,3,0),"")</f>
        <v/>
      </c>
      <c r="BG1178" s="13"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7">
        <v>1248</v>
      </c>
      <c r="B1179" s="29" t="s">
        <v>3052</v>
      </c>
      <c r="C1179" s="29" t="s">
        <v>3053</v>
      </c>
      <c r="D1179" s="29" t="s">
        <v>75</v>
      </c>
      <c r="E1179" s="29" t="s">
        <v>76</v>
      </c>
      <c r="F1179" s="29" t="s">
        <v>59</v>
      </c>
      <c r="G1179" s="29">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29" t="s">
        <v>1106</v>
      </c>
      <c r="AH1179" s="29" t="s">
        <v>78</v>
      </c>
      <c r="AI1179" s="29" t="s">
        <v>1121</v>
      </c>
      <c r="AJ1179" s="29" t="s">
        <v>79</v>
      </c>
      <c r="AK1179" s="29" t="s">
        <v>100</v>
      </c>
      <c r="AL1179" s="29" t="s">
        <v>178</v>
      </c>
      <c r="AM1179" s="29" t="s">
        <v>179</v>
      </c>
      <c r="AN1179" s="29">
        <v>5.5852500000000003</v>
      </c>
      <c r="AO1179" s="29" t="s">
        <v>82</v>
      </c>
      <c r="AP1179" s="29" t="s">
        <v>83</v>
      </c>
      <c r="AQ1179" s="29">
        <v>4.7704599999999999</v>
      </c>
      <c r="AR1179" s="29" t="s">
        <v>68</v>
      </c>
      <c r="AS1179" s="29"/>
      <c r="AT1179" s="29"/>
      <c r="AU1179" s="29" t="s">
        <v>253</v>
      </c>
      <c r="AV1179" s="29" t="s">
        <v>254</v>
      </c>
      <c r="AW1179" s="29">
        <v>10.382960000000001</v>
      </c>
      <c r="AX1179" s="29" t="s">
        <v>11529</v>
      </c>
      <c r="AY1179" s="29" t="s">
        <v>11530</v>
      </c>
      <c r="AZ1179" s="3">
        <v>84</v>
      </c>
      <c r="BA1179" s="29" t="s">
        <v>60</v>
      </c>
      <c r="BB1179" s="29">
        <v>142</v>
      </c>
      <c r="BC1179" s="29" t="s">
        <v>60</v>
      </c>
      <c r="BD1179" s="29" t="s">
        <v>60</v>
      </c>
      <c r="BE1179" s="29" t="s">
        <v>60</v>
      </c>
      <c r="BF1179" s="31" t="str">
        <f>IFERROR(VLOOKUP(Data_Power_app[[#This Row],[PRO ODER]],'Result'!H:J,3,0),"")</f>
        <v/>
      </c>
      <c r="BG1179" s="13"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7">
        <v>1249</v>
      </c>
      <c r="B1180" s="29" t="s">
        <v>3054</v>
      </c>
      <c r="C1180" s="29" t="s">
        <v>3055</v>
      </c>
      <c r="D1180" s="29" t="s">
        <v>75</v>
      </c>
      <c r="E1180" s="29" t="s">
        <v>76</v>
      </c>
      <c r="F1180" s="29" t="s">
        <v>59</v>
      </c>
      <c r="G1180" s="29">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29" t="s">
        <v>62</v>
      </c>
      <c r="AH1180" s="29" t="s">
        <v>78</v>
      </c>
      <c r="AI1180" s="29" t="s">
        <v>1121</v>
      </c>
      <c r="AJ1180" s="29" t="s">
        <v>79</v>
      </c>
      <c r="AK1180" s="29" t="s">
        <v>100</v>
      </c>
      <c r="AL1180" s="29" t="s">
        <v>178</v>
      </c>
      <c r="AM1180" s="29" t="s">
        <v>179</v>
      </c>
      <c r="AN1180" s="29">
        <v>12.74836</v>
      </c>
      <c r="AO1180" s="29" t="s">
        <v>82</v>
      </c>
      <c r="AP1180" s="29" t="s">
        <v>83</v>
      </c>
      <c r="AQ1180" s="29">
        <v>10.9404</v>
      </c>
      <c r="AR1180" s="29" t="s">
        <v>68</v>
      </c>
      <c r="AS1180" s="29"/>
      <c r="AT1180" s="29"/>
      <c r="AU1180" s="29" t="s">
        <v>253</v>
      </c>
      <c r="AV1180" s="29" t="s">
        <v>254</v>
      </c>
      <c r="AW1180" s="29">
        <v>23.69867</v>
      </c>
      <c r="AX1180" s="29" t="s">
        <v>207</v>
      </c>
      <c r="AY1180" s="29" t="s">
        <v>208</v>
      </c>
      <c r="AZ1180" s="3">
        <v>210</v>
      </c>
      <c r="BA1180" s="29" t="s">
        <v>60</v>
      </c>
      <c r="BB1180" s="29">
        <v>302</v>
      </c>
      <c r="BC1180" s="29" t="s">
        <v>60</v>
      </c>
      <c r="BD1180" s="29" t="s">
        <v>60</v>
      </c>
      <c r="BE1180" s="29" t="s">
        <v>60</v>
      </c>
      <c r="BF1180" s="31" t="str">
        <f>IFERROR(VLOOKUP(Data_Power_app[[#This Row],[PRO ODER]],'Result'!H:J,3,0),"")</f>
        <v/>
      </c>
      <c r="BG1180" s="13"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7">
        <v>1250</v>
      </c>
      <c r="B1181" s="29" t="s">
        <v>3056</v>
      </c>
      <c r="C1181" s="29" t="s">
        <v>3057</v>
      </c>
      <c r="D1181" s="29" t="s">
        <v>75</v>
      </c>
      <c r="E1181" s="29" t="s">
        <v>76</v>
      </c>
      <c r="F1181" s="29" t="s">
        <v>59</v>
      </c>
      <c r="G1181" s="29">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29" t="s">
        <v>1106</v>
      </c>
      <c r="AH1181" s="29" t="s">
        <v>78</v>
      </c>
      <c r="AI1181" s="29" t="s">
        <v>1121</v>
      </c>
      <c r="AJ1181" s="29" t="s">
        <v>79</v>
      </c>
      <c r="AK1181" s="29" t="s">
        <v>100</v>
      </c>
      <c r="AL1181" s="29" t="s">
        <v>178</v>
      </c>
      <c r="AM1181" s="29" t="s">
        <v>179</v>
      </c>
      <c r="AN1181" s="29">
        <v>1.8276300000000001</v>
      </c>
      <c r="AO1181" s="29" t="s">
        <v>82</v>
      </c>
      <c r="AP1181" s="29" t="s">
        <v>83</v>
      </c>
      <c r="AQ1181" s="29">
        <v>1.5544800000000001</v>
      </c>
      <c r="AR1181" s="29" t="s">
        <v>68</v>
      </c>
      <c r="AS1181" s="29"/>
      <c r="AT1181" s="29"/>
      <c r="AU1181" s="29" t="s">
        <v>253</v>
      </c>
      <c r="AV1181" s="29" t="s">
        <v>254</v>
      </c>
      <c r="AW1181" s="29">
        <v>3.3976600000000001</v>
      </c>
      <c r="AX1181" s="29" t="s">
        <v>11529</v>
      </c>
      <c r="AY1181" s="29" t="s">
        <v>11530</v>
      </c>
      <c r="AZ1181" s="3">
        <v>49</v>
      </c>
      <c r="BA1181" s="29" t="s">
        <v>60</v>
      </c>
      <c r="BB1181" s="29">
        <v>50</v>
      </c>
      <c r="BC1181" s="29" t="s">
        <v>60</v>
      </c>
      <c r="BD1181" s="29" t="s">
        <v>60</v>
      </c>
      <c r="BE1181" s="29" t="s">
        <v>60</v>
      </c>
      <c r="BF1181" s="31" t="str">
        <f>IFERROR(VLOOKUP(Data_Power_app[[#This Row],[PRO ODER]],'Result'!H:J,3,0),"")</f>
        <v/>
      </c>
      <c r="BG1181" s="13"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1251</v>
      </c>
      <c r="B1182" s="29" t="s">
        <v>3058</v>
      </c>
      <c r="C1182" s="29" t="s">
        <v>3059</v>
      </c>
      <c r="D1182" s="29" t="s">
        <v>75</v>
      </c>
      <c r="E1182" s="29" t="s">
        <v>76</v>
      </c>
      <c r="F1182" s="29" t="s">
        <v>59</v>
      </c>
      <c r="G1182" s="29">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c r="W1182" s="4">
        <v>45818</v>
      </c>
      <c r="X1182" s="4"/>
      <c r="Y1182" s="4" t="s">
        <v>60</v>
      </c>
      <c r="Z1182" s="4">
        <v>45820</v>
      </c>
      <c r="AA1182" s="4"/>
      <c r="AB1182" s="4" t="s">
        <v>60</v>
      </c>
      <c r="AC1182" s="4">
        <v>45821</v>
      </c>
      <c r="AD1182" s="4">
        <v>45822</v>
      </c>
      <c r="AE1182" s="4">
        <v>45824</v>
      </c>
      <c r="AF1182" s="4"/>
      <c r="AG1182" s="29" t="s">
        <v>242</v>
      </c>
      <c r="AH1182" s="29" t="s">
        <v>78</v>
      </c>
      <c r="AI1182" s="29" t="s">
        <v>1121</v>
      </c>
      <c r="AJ1182" s="29" t="s">
        <v>79</v>
      </c>
      <c r="AK1182" s="29" t="s">
        <v>100</v>
      </c>
      <c r="AL1182" s="29" t="s">
        <v>178</v>
      </c>
      <c r="AM1182" s="29" t="s">
        <v>179</v>
      </c>
      <c r="AN1182" s="29">
        <v>9.8213000000000008</v>
      </c>
      <c r="AO1182" s="29" t="s">
        <v>82</v>
      </c>
      <c r="AP1182" s="29" t="s">
        <v>83</v>
      </c>
      <c r="AQ1182" s="29">
        <v>8.3979800000000004</v>
      </c>
      <c r="AR1182" s="29" t="s">
        <v>68</v>
      </c>
      <c r="AS1182" s="29"/>
      <c r="AT1182" s="29"/>
      <c r="AU1182" s="29" t="s">
        <v>253</v>
      </c>
      <c r="AV1182" s="29" t="s">
        <v>254</v>
      </c>
      <c r="AW1182" s="29">
        <v>18.257860000000001</v>
      </c>
      <c r="AX1182" s="29" t="s">
        <v>11529</v>
      </c>
      <c r="AY1182" s="29" t="s">
        <v>11530</v>
      </c>
      <c r="AZ1182" s="3">
        <v>150</v>
      </c>
      <c r="BA1182" s="29" t="s">
        <v>60</v>
      </c>
      <c r="BB1182" s="29">
        <v>250</v>
      </c>
      <c r="BC1182" s="29" t="s">
        <v>60</v>
      </c>
      <c r="BD1182" s="29" t="s">
        <v>60</v>
      </c>
      <c r="BE1182" s="29" t="s">
        <v>60</v>
      </c>
      <c r="BF1182" s="31" t="str">
        <f>IFERROR(VLOOKUP(Data_Power_app[[#This Row],[PRO ODER]],'Result'!H:J,3,0),"")</f>
        <v>LAMINATION 1</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1252</v>
      </c>
      <c r="B1183" s="29" t="s">
        <v>3060</v>
      </c>
      <c r="C1183" s="29" t="s">
        <v>3061</v>
      </c>
      <c r="D1183" s="29" t="s">
        <v>75</v>
      </c>
      <c r="E1183" s="29" t="s">
        <v>76</v>
      </c>
      <c r="F1183" s="29" t="s">
        <v>59</v>
      </c>
      <c r="G1183" s="29">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c r="W1183" s="4">
        <v>45818</v>
      </c>
      <c r="X1183" s="4"/>
      <c r="Y1183" s="4" t="s">
        <v>60</v>
      </c>
      <c r="Z1183" s="4">
        <v>45820</v>
      </c>
      <c r="AA1183" s="4"/>
      <c r="AB1183" s="4" t="s">
        <v>60</v>
      </c>
      <c r="AC1183" s="4">
        <v>45821</v>
      </c>
      <c r="AD1183" s="4">
        <v>45822</v>
      </c>
      <c r="AE1183" s="4">
        <v>45824</v>
      </c>
      <c r="AF1183" s="4"/>
      <c r="AG1183" s="29" t="s">
        <v>242</v>
      </c>
      <c r="AH1183" s="29" t="s">
        <v>78</v>
      </c>
      <c r="AI1183" s="29" t="s">
        <v>1121</v>
      </c>
      <c r="AJ1183" s="29" t="s">
        <v>79</v>
      </c>
      <c r="AK1183" s="29" t="s">
        <v>100</v>
      </c>
      <c r="AL1183" s="29" t="s">
        <v>178</v>
      </c>
      <c r="AM1183" s="29" t="s">
        <v>179</v>
      </c>
      <c r="AN1183" s="29">
        <v>2.0955699999999999</v>
      </c>
      <c r="AO1183" s="29" t="s">
        <v>82</v>
      </c>
      <c r="AP1183" s="29" t="s">
        <v>83</v>
      </c>
      <c r="AQ1183" s="29">
        <v>1.7944199999999999</v>
      </c>
      <c r="AR1183" s="29" t="s">
        <v>68</v>
      </c>
      <c r="AS1183" s="29"/>
      <c r="AT1183" s="29"/>
      <c r="AU1183" s="29" t="s">
        <v>253</v>
      </c>
      <c r="AV1183" s="29" t="s">
        <v>254</v>
      </c>
      <c r="AW1183" s="29">
        <v>3.8956499999999998</v>
      </c>
      <c r="AX1183" s="29" t="s">
        <v>207</v>
      </c>
      <c r="AY1183" s="29" t="s">
        <v>208</v>
      </c>
      <c r="AZ1183" s="3">
        <v>40</v>
      </c>
      <c r="BA1183" s="29" t="s">
        <v>60</v>
      </c>
      <c r="BB1183" s="29">
        <v>50</v>
      </c>
      <c r="BC1183" s="29" t="s">
        <v>60</v>
      </c>
      <c r="BD1183" s="29" t="s">
        <v>60</v>
      </c>
      <c r="BE1183" s="29" t="s">
        <v>60</v>
      </c>
      <c r="BF1183" s="31" t="str">
        <f>IFERROR(VLOOKUP(Data_Power_app[[#This Row],[PRO ODER]],'Result'!H:J,3,0),"")</f>
        <v/>
      </c>
      <c r="BG1183" s="13"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7">
        <v>1253</v>
      </c>
      <c r="B1184" s="29" t="s">
        <v>3062</v>
      </c>
      <c r="C1184" s="29" t="s">
        <v>3063</v>
      </c>
      <c r="D1184" s="29" t="s">
        <v>75</v>
      </c>
      <c r="E1184" s="29" t="s">
        <v>76</v>
      </c>
      <c r="F1184" s="29" t="s">
        <v>59</v>
      </c>
      <c r="G1184" s="29">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c r="W1184" s="4">
        <v>45818</v>
      </c>
      <c r="X1184" s="4"/>
      <c r="Y1184" s="4" t="s">
        <v>60</v>
      </c>
      <c r="Z1184" s="4">
        <v>45820</v>
      </c>
      <c r="AA1184" s="4"/>
      <c r="AB1184" s="4" t="s">
        <v>60</v>
      </c>
      <c r="AC1184" s="4">
        <v>45821</v>
      </c>
      <c r="AD1184" s="4">
        <v>45822</v>
      </c>
      <c r="AE1184" s="4">
        <v>45824</v>
      </c>
      <c r="AF1184" s="4"/>
      <c r="AG1184" s="29" t="s">
        <v>242</v>
      </c>
      <c r="AH1184" s="29" t="s">
        <v>78</v>
      </c>
      <c r="AI1184" s="29" t="s">
        <v>1121</v>
      </c>
      <c r="AJ1184" s="29" t="s">
        <v>79</v>
      </c>
      <c r="AK1184" s="29" t="s">
        <v>100</v>
      </c>
      <c r="AL1184" s="29" t="s">
        <v>178</v>
      </c>
      <c r="AM1184" s="29" t="s">
        <v>179</v>
      </c>
      <c r="AN1184" s="29">
        <v>21.148800000000001</v>
      </c>
      <c r="AO1184" s="29" t="s">
        <v>82</v>
      </c>
      <c r="AP1184" s="29" t="s">
        <v>83</v>
      </c>
      <c r="AQ1184" s="29">
        <v>18.147790000000001</v>
      </c>
      <c r="AR1184" s="29" t="s">
        <v>68</v>
      </c>
      <c r="AS1184" s="29"/>
      <c r="AT1184" s="29"/>
      <c r="AU1184" s="29" t="s">
        <v>253</v>
      </c>
      <c r="AV1184" s="29" t="s">
        <v>254</v>
      </c>
      <c r="AW1184" s="29">
        <v>39.314900000000002</v>
      </c>
      <c r="AX1184" s="29" t="s">
        <v>207</v>
      </c>
      <c r="AY1184" s="29" t="s">
        <v>208</v>
      </c>
      <c r="AZ1184" s="3">
        <v>349</v>
      </c>
      <c r="BA1184" s="29" t="s">
        <v>60</v>
      </c>
      <c r="BB1184" s="29">
        <v>501</v>
      </c>
      <c r="BC1184" s="29" t="s">
        <v>60</v>
      </c>
      <c r="BD1184" s="29" t="s">
        <v>60</v>
      </c>
      <c r="BE1184" s="29" t="s">
        <v>60</v>
      </c>
      <c r="BF1184" s="31" t="str">
        <f>IFERROR(VLOOKUP(Data_Power_app[[#This Row],[PRO ODER]],'Result'!H:J,3,0),"")</f>
        <v>LAMINATION 1</v>
      </c>
      <c r="BG1184" s="13"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1254</v>
      </c>
      <c r="B1185" s="29" t="s">
        <v>3064</v>
      </c>
      <c r="C1185" s="29" t="s">
        <v>3065</v>
      </c>
      <c r="D1185" s="29" t="s">
        <v>75</v>
      </c>
      <c r="E1185" s="29" t="s">
        <v>76</v>
      </c>
      <c r="F1185" s="29" t="s">
        <v>59</v>
      </c>
      <c r="G1185" s="29">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c r="W1185" s="4">
        <v>45818</v>
      </c>
      <c r="X1185" s="4"/>
      <c r="Y1185" s="4" t="s">
        <v>60</v>
      </c>
      <c r="Z1185" s="4">
        <v>45820</v>
      </c>
      <c r="AA1185" s="4"/>
      <c r="AB1185" s="4" t="s">
        <v>60</v>
      </c>
      <c r="AC1185" s="4">
        <v>45821</v>
      </c>
      <c r="AD1185" s="4">
        <v>45822</v>
      </c>
      <c r="AE1185" s="4">
        <v>45824</v>
      </c>
      <c r="AF1185" s="4"/>
      <c r="AG1185" s="29" t="s">
        <v>242</v>
      </c>
      <c r="AH1185" s="29" t="s">
        <v>78</v>
      </c>
      <c r="AI1185" s="29" t="s">
        <v>1121</v>
      </c>
      <c r="AJ1185" s="29" t="s">
        <v>79</v>
      </c>
      <c r="AK1185" s="29" t="s">
        <v>100</v>
      </c>
      <c r="AL1185" s="29" t="s">
        <v>178</v>
      </c>
      <c r="AM1185" s="29" t="s">
        <v>179</v>
      </c>
      <c r="AN1185" s="29">
        <v>5.7657299999999996</v>
      </c>
      <c r="AO1185" s="29" t="s">
        <v>82</v>
      </c>
      <c r="AP1185" s="29" t="s">
        <v>83</v>
      </c>
      <c r="AQ1185" s="29">
        <v>4.9332599999999998</v>
      </c>
      <c r="AR1185" s="29" t="s">
        <v>68</v>
      </c>
      <c r="AS1185" s="29"/>
      <c r="AT1185" s="29"/>
      <c r="AU1185" s="29" t="s">
        <v>253</v>
      </c>
      <c r="AV1185" s="29" t="s">
        <v>254</v>
      </c>
      <c r="AW1185" s="29">
        <v>10.71846</v>
      </c>
      <c r="AX1185" s="29" t="s">
        <v>11529</v>
      </c>
      <c r="AY1185" s="29" t="s">
        <v>11530</v>
      </c>
      <c r="AZ1185" s="3">
        <v>106</v>
      </c>
      <c r="BA1185" s="29" t="s">
        <v>60</v>
      </c>
      <c r="BB1185" s="29">
        <v>150</v>
      </c>
      <c r="BC1185" s="29" t="s">
        <v>60</v>
      </c>
      <c r="BD1185" s="29" t="s">
        <v>60</v>
      </c>
      <c r="BE1185" s="29" t="s">
        <v>60</v>
      </c>
      <c r="BF1185" s="31" t="str">
        <f>IFERROR(VLOOKUP(Data_Power_app[[#This Row],[PRO ODER]],'Result'!H:J,3,0),"")</f>
        <v/>
      </c>
      <c r="BG1185" s="13"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7">
        <v>1255</v>
      </c>
      <c r="B1186" s="29" t="s">
        <v>3066</v>
      </c>
      <c r="C1186" s="29" t="s">
        <v>3067</v>
      </c>
      <c r="D1186" s="29" t="s">
        <v>75</v>
      </c>
      <c r="E1186" s="29" t="s">
        <v>76</v>
      </c>
      <c r="F1186" s="29" t="s">
        <v>59</v>
      </c>
      <c r="G1186" s="29">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29" t="s">
        <v>1106</v>
      </c>
      <c r="AH1186" s="29" t="s">
        <v>78</v>
      </c>
      <c r="AI1186" s="29" t="s">
        <v>1121</v>
      </c>
      <c r="AJ1186" s="29" t="s">
        <v>79</v>
      </c>
      <c r="AK1186" s="29" t="s">
        <v>100</v>
      </c>
      <c r="AL1186" s="29" t="s">
        <v>178</v>
      </c>
      <c r="AM1186" s="29" t="s">
        <v>179</v>
      </c>
      <c r="AN1186" s="29">
        <v>10.329280000000001</v>
      </c>
      <c r="AO1186" s="29" t="s">
        <v>82</v>
      </c>
      <c r="AP1186" s="29" t="s">
        <v>83</v>
      </c>
      <c r="AQ1186" s="29">
        <v>8.8283500000000004</v>
      </c>
      <c r="AR1186" s="29" t="s">
        <v>68</v>
      </c>
      <c r="AS1186" s="29"/>
      <c r="AT1186" s="29"/>
      <c r="AU1186" s="29" t="s">
        <v>253</v>
      </c>
      <c r="AV1186" s="29" t="s">
        <v>254</v>
      </c>
      <c r="AW1186" s="29">
        <v>19.202249999999999</v>
      </c>
      <c r="AX1186" s="29" t="s">
        <v>11529</v>
      </c>
      <c r="AY1186" s="29" t="s">
        <v>11530</v>
      </c>
      <c r="AZ1186" s="3">
        <v>147</v>
      </c>
      <c r="BA1186" s="29" t="s">
        <v>60</v>
      </c>
      <c r="BB1186" s="29">
        <v>261</v>
      </c>
      <c r="BC1186" s="29" t="s">
        <v>60</v>
      </c>
      <c r="BD1186" s="29" t="s">
        <v>60</v>
      </c>
      <c r="BE1186" s="29" t="s">
        <v>60</v>
      </c>
      <c r="BF1186" s="31" t="str">
        <f>IFERROR(VLOOKUP(Data_Power_app[[#This Row],[PRO ODER]],'Result'!H:J,3,0),"")</f>
        <v/>
      </c>
      <c r="BG1186" s="13"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7">
        <v>1256</v>
      </c>
      <c r="B1187" s="29" t="s">
        <v>3068</v>
      </c>
      <c r="C1187" s="29" t="s">
        <v>3069</v>
      </c>
      <c r="D1187" s="29" t="s">
        <v>75</v>
      </c>
      <c r="E1187" s="29" t="s">
        <v>76</v>
      </c>
      <c r="F1187" s="29" t="s">
        <v>59</v>
      </c>
      <c r="G1187" s="29">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29" t="s">
        <v>1106</v>
      </c>
      <c r="AH1187" s="29" t="s">
        <v>78</v>
      </c>
      <c r="AI1187" s="29" t="s">
        <v>1121</v>
      </c>
      <c r="AJ1187" s="29" t="s">
        <v>79</v>
      </c>
      <c r="AK1187" s="29" t="s">
        <v>100</v>
      </c>
      <c r="AL1187" s="29" t="s">
        <v>178</v>
      </c>
      <c r="AM1187" s="29" t="s">
        <v>179</v>
      </c>
      <c r="AN1187" s="29">
        <v>2.0955699999999999</v>
      </c>
      <c r="AO1187" s="29" t="s">
        <v>82</v>
      </c>
      <c r="AP1187" s="29" t="s">
        <v>83</v>
      </c>
      <c r="AQ1187" s="29">
        <v>1.7944199999999999</v>
      </c>
      <c r="AR1187" s="29" t="s">
        <v>68</v>
      </c>
      <c r="AS1187" s="29"/>
      <c r="AT1187" s="29"/>
      <c r="AU1187" s="29" t="s">
        <v>253</v>
      </c>
      <c r="AV1187" s="29" t="s">
        <v>254</v>
      </c>
      <c r="AW1187" s="29">
        <v>3.8956499999999998</v>
      </c>
      <c r="AX1187" s="29" t="s">
        <v>207</v>
      </c>
      <c r="AY1187" s="29" t="s">
        <v>208</v>
      </c>
      <c r="AZ1187" s="3">
        <v>40</v>
      </c>
      <c r="BA1187" s="29" t="s">
        <v>60</v>
      </c>
      <c r="BB1187" s="29">
        <v>50</v>
      </c>
      <c r="BC1187" s="29" t="s">
        <v>60</v>
      </c>
      <c r="BD1187" s="29" t="s">
        <v>60</v>
      </c>
      <c r="BE1187" s="29" t="s">
        <v>60</v>
      </c>
      <c r="BF1187" s="31" t="str">
        <f>IFERROR(VLOOKUP(Data_Power_app[[#This Row],[PRO ODER]],'Result'!H:J,3,0),"")</f>
        <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7">
        <v>1257</v>
      </c>
      <c r="B1188" s="29" t="s">
        <v>3070</v>
      </c>
      <c r="C1188" s="29" t="s">
        <v>3071</v>
      </c>
      <c r="D1188" s="29" t="s">
        <v>75</v>
      </c>
      <c r="E1188" s="29" t="s">
        <v>76</v>
      </c>
      <c r="F1188" s="29" t="s">
        <v>59</v>
      </c>
      <c r="G1188" s="29">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29" t="s">
        <v>1106</v>
      </c>
      <c r="AH1188" s="29" t="s">
        <v>78</v>
      </c>
      <c r="AI1188" s="29" t="s">
        <v>1121</v>
      </c>
      <c r="AJ1188" s="29" t="s">
        <v>79</v>
      </c>
      <c r="AK1188" s="29" t="s">
        <v>100</v>
      </c>
      <c r="AL1188" s="29" t="s">
        <v>178</v>
      </c>
      <c r="AM1188" s="29" t="s">
        <v>179</v>
      </c>
      <c r="AN1188" s="29">
        <v>10.171950000000001</v>
      </c>
      <c r="AO1188" s="29" t="s">
        <v>82</v>
      </c>
      <c r="AP1188" s="29" t="s">
        <v>83</v>
      </c>
      <c r="AQ1188" s="29">
        <v>8.7270599999999998</v>
      </c>
      <c r="AR1188" s="29" t="s">
        <v>68</v>
      </c>
      <c r="AS1188" s="29"/>
      <c r="AT1188" s="29"/>
      <c r="AU1188" s="29" t="s">
        <v>253</v>
      </c>
      <c r="AV1188" s="29" t="s">
        <v>254</v>
      </c>
      <c r="AW1188" s="29">
        <v>18.909289999999999</v>
      </c>
      <c r="AX1188" s="29" t="s">
        <v>207</v>
      </c>
      <c r="AY1188" s="29" t="s">
        <v>208</v>
      </c>
      <c r="AZ1188" s="3">
        <v>169</v>
      </c>
      <c r="BA1188" s="29" t="s">
        <v>60</v>
      </c>
      <c r="BB1188" s="29">
        <v>241</v>
      </c>
      <c r="BC1188" s="29" t="s">
        <v>60</v>
      </c>
      <c r="BD1188" s="29" t="s">
        <v>60</v>
      </c>
      <c r="BE1188" s="29" t="s">
        <v>60</v>
      </c>
      <c r="BF1188" s="31" t="str">
        <f>IFERROR(VLOOKUP(Data_Power_app[[#This Row],[PRO ODER]],'Result'!H:J,3,0),"")</f>
        <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7">
        <v>1258</v>
      </c>
      <c r="B1189" s="29" t="s">
        <v>9883</v>
      </c>
      <c r="C1189" s="29" t="s">
        <v>9884</v>
      </c>
      <c r="D1189" s="29" t="s">
        <v>86</v>
      </c>
      <c r="E1189" s="29" t="s">
        <v>472</v>
      </c>
      <c r="F1189" s="29" t="s">
        <v>72</v>
      </c>
      <c r="G1189" s="29">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29" t="s">
        <v>1969</v>
      </c>
      <c r="AH1189" s="29" t="s">
        <v>236</v>
      </c>
      <c r="AI1189" s="29" t="s">
        <v>9885</v>
      </c>
      <c r="AJ1189" s="29" t="s">
        <v>74</v>
      </c>
      <c r="AK1189" s="29" t="s">
        <v>100</v>
      </c>
      <c r="AL1189" s="29" t="s">
        <v>237</v>
      </c>
      <c r="AM1189" s="29" t="s">
        <v>238</v>
      </c>
      <c r="AN1189" s="29">
        <v>3.9481799999999998</v>
      </c>
      <c r="AO1189" s="29" t="s">
        <v>68</v>
      </c>
      <c r="AP1189" s="29"/>
      <c r="AQ1189" s="29"/>
      <c r="AR1189" s="29" t="s">
        <v>68</v>
      </c>
      <c r="AS1189" s="29"/>
      <c r="AT1189" s="29"/>
      <c r="AU1189" s="29" t="s">
        <v>9886</v>
      </c>
      <c r="AV1189" s="29" t="s">
        <v>9887</v>
      </c>
      <c r="AW1189" s="29">
        <v>8.6356400000000004</v>
      </c>
      <c r="AX1189" s="29" t="s">
        <v>9888</v>
      </c>
      <c r="AY1189" s="29" t="s">
        <v>9889</v>
      </c>
      <c r="AZ1189" s="3">
        <v>125</v>
      </c>
      <c r="BA1189" s="29" t="s">
        <v>213</v>
      </c>
      <c r="BB1189" s="29">
        <v>125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1260</v>
      </c>
      <c r="B1190" s="29" t="s">
        <v>9890</v>
      </c>
      <c r="C1190" s="29" t="s">
        <v>9891</v>
      </c>
      <c r="D1190" s="29" t="s">
        <v>86</v>
      </c>
      <c r="E1190" s="29" t="s">
        <v>150</v>
      </c>
      <c r="F1190" s="29" t="s">
        <v>72</v>
      </c>
      <c r="G1190" s="29">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45822</v>
      </c>
      <c r="AE1190" s="4">
        <v>45824</v>
      </c>
      <c r="AF1190" s="4"/>
      <c r="AG1190" s="29" t="s">
        <v>151</v>
      </c>
      <c r="AH1190" s="29" t="s">
        <v>9892</v>
      </c>
      <c r="AI1190" s="29" t="s">
        <v>9893</v>
      </c>
      <c r="AJ1190" s="29" t="s">
        <v>74</v>
      </c>
      <c r="AK1190" s="29" t="s">
        <v>9894</v>
      </c>
      <c r="AL1190" s="29" t="s">
        <v>9895</v>
      </c>
      <c r="AM1190" s="29" t="s">
        <v>9896</v>
      </c>
      <c r="AN1190" s="29">
        <v>54.328960000000002</v>
      </c>
      <c r="AO1190" s="29" t="s">
        <v>68</v>
      </c>
      <c r="AP1190" s="29"/>
      <c r="AQ1190" s="29"/>
      <c r="AR1190" s="29" t="s">
        <v>68</v>
      </c>
      <c r="AS1190" s="29"/>
      <c r="AT1190" s="29"/>
      <c r="AU1190" s="29" t="s">
        <v>476</v>
      </c>
      <c r="AV1190" s="29" t="s">
        <v>477</v>
      </c>
      <c r="AW1190" s="29">
        <v>118.81820999999999</v>
      </c>
      <c r="AX1190" s="29" t="s">
        <v>68</v>
      </c>
      <c r="AY1190" s="29" t="s">
        <v>68</v>
      </c>
      <c r="AZ1190" s="3" t="s">
        <v>68</v>
      </c>
      <c r="BA1190" s="29" t="s">
        <v>60</v>
      </c>
      <c r="BB1190" s="29">
        <v>5671</v>
      </c>
      <c r="BC1190" s="29" t="s">
        <v>60</v>
      </c>
      <c r="BD1190" s="29" t="s">
        <v>60</v>
      </c>
      <c r="BE1190" s="29" t="s">
        <v>60</v>
      </c>
      <c r="BF1190" s="31" t="str">
        <f>IFERROR(VLOOKUP(Data_Power_app[[#This Row],[PRO ODER]],'Result'!H:J,3,0),"")</f>
        <v>LAMINATION 7</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1261</v>
      </c>
      <c r="B1191" s="29" t="s">
        <v>7518</v>
      </c>
      <c r="C1191" s="29" t="s">
        <v>7424</v>
      </c>
      <c r="D1191" s="29" t="s">
        <v>86</v>
      </c>
      <c r="E1191" s="29" t="s">
        <v>159</v>
      </c>
      <c r="F1191" s="29" t="s">
        <v>72</v>
      </c>
      <c r="G1191" s="29">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29" t="s">
        <v>62</v>
      </c>
      <c r="AH1191" s="29" t="s">
        <v>160</v>
      </c>
      <c r="AI1191" s="29" t="s">
        <v>7519</v>
      </c>
      <c r="AJ1191" s="29" t="s">
        <v>74</v>
      </c>
      <c r="AK1191" s="29" t="s">
        <v>100</v>
      </c>
      <c r="AL1191" s="29" t="s">
        <v>161</v>
      </c>
      <c r="AM1191" s="29" t="s">
        <v>162</v>
      </c>
      <c r="AN1191" s="29">
        <v>5.1807499999999997</v>
      </c>
      <c r="AO1191" s="29" t="s">
        <v>68</v>
      </c>
      <c r="AP1191" s="29"/>
      <c r="AQ1191" s="29"/>
      <c r="AR1191" s="29" t="s">
        <v>68</v>
      </c>
      <c r="AS1191" s="29"/>
      <c r="AT1191" s="29"/>
      <c r="AU1191" s="29" t="s">
        <v>363</v>
      </c>
      <c r="AV1191" s="29" t="s">
        <v>364</v>
      </c>
      <c r="AW1191" s="29">
        <v>11.329179999999999</v>
      </c>
      <c r="AX1191" s="29" t="s">
        <v>11525</v>
      </c>
      <c r="AY1191" s="29" t="s">
        <v>11526</v>
      </c>
      <c r="AZ1191" s="3">
        <v>121</v>
      </c>
      <c r="BA1191" s="29" t="s">
        <v>60</v>
      </c>
      <c r="BB1191" s="29">
        <v>229</v>
      </c>
      <c r="BC1191" s="29" t="s">
        <v>60</v>
      </c>
      <c r="BD1191" s="29" t="s">
        <v>60</v>
      </c>
      <c r="BE1191" s="29" t="s">
        <v>60</v>
      </c>
      <c r="BF1191" s="31" t="str">
        <f>IFERROR(VLOOKUP(Data_Power_app[[#This Row],[PRO ODER]],'Result'!H:J,3,0),"")</f>
        <v>LAMINATION 4</v>
      </c>
      <c r="BG1191" s="13" t="str">
        <f>IFERROR(VLOOKUP(Data_Power_app[[#This Row],[PRO ODER]]&amp;"LAM",'Real Time'!A:E,4,0),"")</f>
        <v>ML-04</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1262</v>
      </c>
      <c r="B1192" s="29" t="s">
        <v>11580</v>
      </c>
      <c r="C1192" s="29" t="s">
        <v>11581</v>
      </c>
      <c r="D1192" s="29" t="s">
        <v>86</v>
      </c>
      <c r="E1192" s="29" t="s">
        <v>563</v>
      </c>
      <c r="F1192" s="29" t="s">
        <v>72</v>
      </c>
      <c r="G1192" s="29">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29" t="s">
        <v>1969</v>
      </c>
      <c r="AH1192" s="29" t="s">
        <v>580</v>
      </c>
      <c r="AI1192" s="29" t="s">
        <v>9897</v>
      </c>
      <c r="AJ1192" s="29" t="s">
        <v>74</v>
      </c>
      <c r="AK1192" s="29" t="s">
        <v>65</v>
      </c>
      <c r="AL1192" s="29" t="s">
        <v>321</v>
      </c>
      <c r="AM1192" s="29" t="s">
        <v>322</v>
      </c>
      <c r="AN1192" s="29">
        <v>195.17697000000001</v>
      </c>
      <c r="AO1192" s="29" t="s">
        <v>68</v>
      </c>
      <c r="AP1192" s="29"/>
      <c r="AQ1192" s="29"/>
      <c r="AR1192" s="29" t="s">
        <v>68</v>
      </c>
      <c r="AS1192" s="29"/>
      <c r="AT1192" s="29"/>
      <c r="AU1192" s="29" t="s">
        <v>9898</v>
      </c>
      <c r="AV1192" s="29" t="s">
        <v>9899</v>
      </c>
      <c r="AW1192" s="29">
        <v>426.79394000000002</v>
      </c>
      <c r="AX1192" s="29" t="s">
        <v>9900</v>
      </c>
      <c r="AY1192" s="29" t="s">
        <v>9901</v>
      </c>
      <c r="AZ1192" s="3">
        <v>9427</v>
      </c>
      <c r="BA1192" s="29" t="s">
        <v>60</v>
      </c>
      <c r="BB1192" s="29">
        <v>9427</v>
      </c>
      <c r="BC1192" s="29" t="s">
        <v>60</v>
      </c>
      <c r="BD1192" s="29" t="s">
        <v>60</v>
      </c>
      <c r="BE1192" s="29" t="s">
        <v>60</v>
      </c>
      <c r="BF1192" s="31" t="str">
        <f>IFERROR(VLOOKUP(Data_Power_app[[#This Row],[PRO ODER]],'Result'!H:J,3,0),"")</f>
        <v>LAMINATION 3</v>
      </c>
      <c r="BG1192" s="13" t="str">
        <f>IFERROR(VLOOKUP(Data_Power_app[[#This Row],[PRO ODER]]&amp;"LAM",'Real Time'!A:E,4,0),"")</f>
        <v>ML-07</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7">
        <v>1263</v>
      </c>
      <c r="B1193" s="29" t="s">
        <v>6128</v>
      </c>
      <c r="C1193" s="29" t="s">
        <v>6129</v>
      </c>
      <c r="D1193" s="29" t="s">
        <v>86</v>
      </c>
      <c r="E1193" s="29" t="s">
        <v>563</v>
      </c>
      <c r="F1193" s="29" t="s">
        <v>72</v>
      </c>
      <c r="G1193" s="29">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29" t="s">
        <v>1106</v>
      </c>
      <c r="AH1193" s="29" t="s">
        <v>580</v>
      </c>
      <c r="AI1193" s="29" t="s">
        <v>6130</v>
      </c>
      <c r="AJ1193" s="29" t="s">
        <v>74</v>
      </c>
      <c r="AK1193" s="29" t="s">
        <v>65</v>
      </c>
      <c r="AL1193" s="29" t="s">
        <v>321</v>
      </c>
      <c r="AM1193" s="29" t="s">
        <v>322</v>
      </c>
      <c r="AN1193" s="29">
        <v>147.66542999999999</v>
      </c>
      <c r="AO1193" s="29" t="s">
        <v>68</v>
      </c>
      <c r="AP1193" s="29"/>
      <c r="AQ1193" s="29"/>
      <c r="AR1193" s="29" t="s">
        <v>68</v>
      </c>
      <c r="AS1193" s="29"/>
      <c r="AT1193" s="29"/>
      <c r="AU1193" s="29" t="s">
        <v>534</v>
      </c>
      <c r="AV1193" s="29" t="s">
        <v>535</v>
      </c>
      <c r="AW1193" s="29">
        <v>322.89055999999999</v>
      </c>
      <c r="AX1193" s="29" t="s">
        <v>3302</v>
      </c>
      <c r="AY1193" s="29" t="s">
        <v>3303</v>
      </c>
      <c r="AZ1193" s="3">
        <v>7296</v>
      </c>
      <c r="BA1193" s="29" t="s">
        <v>60</v>
      </c>
      <c r="BB1193" s="29">
        <v>7296</v>
      </c>
      <c r="BC1193" s="29" t="s">
        <v>60</v>
      </c>
      <c r="BD1193" s="29" t="s">
        <v>60</v>
      </c>
      <c r="BE1193" s="29" t="s">
        <v>60</v>
      </c>
      <c r="BF1193" s="31" t="str">
        <f>IFERROR(VLOOKUP(Data_Power_app[[#This Row],[PRO ODER]],'Result'!H:J,3,0),"")</f>
        <v>LAMINATION 3</v>
      </c>
      <c r="BG1193" s="13" t="str">
        <f>IFERROR(VLOOKUP(Data_Power_app[[#This Row],[PRO ODER]]&amp;"LAM",'Real Time'!A:E,4,0),"")</f>
        <v>ML-02</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7">
        <v>1265</v>
      </c>
      <c r="B1194" s="29" t="s">
        <v>9904</v>
      </c>
      <c r="C1194" s="29" t="s">
        <v>9905</v>
      </c>
      <c r="D1194" s="29" t="s">
        <v>86</v>
      </c>
      <c r="E1194" s="29" t="s">
        <v>563</v>
      </c>
      <c r="F1194" s="29" t="s">
        <v>72</v>
      </c>
      <c r="G1194" s="29">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45822</v>
      </c>
      <c r="AE1194" s="4">
        <v>45824</v>
      </c>
      <c r="AF1194" s="4"/>
      <c r="AG1194" s="29" t="s">
        <v>151</v>
      </c>
      <c r="AH1194" s="29" t="s">
        <v>580</v>
      </c>
      <c r="AI1194" s="29" t="s">
        <v>9897</v>
      </c>
      <c r="AJ1194" s="29" t="s">
        <v>74</v>
      </c>
      <c r="AK1194" s="29" t="s">
        <v>65</v>
      </c>
      <c r="AL1194" s="29" t="s">
        <v>321</v>
      </c>
      <c r="AM1194" s="29" t="s">
        <v>322</v>
      </c>
      <c r="AN1194" s="29">
        <v>2.171E-2</v>
      </c>
      <c r="AO1194" s="29" t="s">
        <v>68</v>
      </c>
      <c r="AP1194" s="29"/>
      <c r="AQ1194" s="29"/>
      <c r="AR1194" s="29" t="s">
        <v>68</v>
      </c>
      <c r="AS1194" s="29"/>
      <c r="AT1194" s="29"/>
      <c r="AU1194" s="29" t="s">
        <v>9898</v>
      </c>
      <c r="AV1194" s="29" t="s">
        <v>9899</v>
      </c>
      <c r="AW1194" s="29">
        <v>4.7460000000000002E-2</v>
      </c>
      <c r="AX1194" s="29" t="s">
        <v>9900</v>
      </c>
      <c r="AY1194" s="29" t="s">
        <v>9901</v>
      </c>
      <c r="AZ1194" s="3">
        <v>1</v>
      </c>
      <c r="BA1194" s="29" t="s">
        <v>60</v>
      </c>
      <c r="BB1194" s="29">
        <v>1</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1266</v>
      </c>
      <c r="B1195" s="29" t="s">
        <v>9906</v>
      </c>
      <c r="C1195" s="29" t="s">
        <v>9907</v>
      </c>
      <c r="D1195" s="29" t="s">
        <v>86</v>
      </c>
      <c r="E1195" s="29" t="s">
        <v>563</v>
      </c>
      <c r="F1195" s="29" t="s">
        <v>72</v>
      </c>
      <c r="G1195" s="29">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29" t="s">
        <v>151</v>
      </c>
      <c r="AH1195" s="29" t="s">
        <v>580</v>
      </c>
      <c r="AI1195" s="29" t="s">
        <v>9908</v>
      </c>
      <c r="AJ1195" s="29" t="s">
        <v>74</v>
      </c>
      <c r="AK1195" s="29" t="s">
        <v>65</v>
      </c>
      <c r="AL1195" s="29" t="s">
        <v>321</v>
      </c>
      <c r="AM1195" s="29" t="s">
        <v>322</v>
      </c>
      <c r="AN1195" s="29">
        <v>2.171E-2</v>
      </c>
      <c r="AO1195" s="29" t="s">
        <v>68</v>
      </c>
      <c r="AP1195" s="29"/>
      <c r="AQ1195" s="29"/>
      <c r="AR1195" s="29" t="s">
        <v>68</v>
      </c>
      <c r="AS1195" s="29"/>
      <c r="AT1195" s="29"/>
      <c r="AU1195" s="29" t="s">
        <v>9909</v>
      </c>
      <c r="AV1195" s="29" t="s">
        <v>9910</v>
      </c>
      <c r="AW1195" s="29">
        <v>4.7460000000000002E-2</v>
      </c>
      <c r="AX1195" s="29" t="s">
        <v>9911</v>
      </c>
      <c r="AY1195" s="29" t="s">
        <v>9912</v>
      </c>
      <c r="AZ1195" s="3">
        <v>1</v>
      </c>
      <c r="BA1195" s="29" t="s">
        <v>60</v>
      </c>
      <c r="BB1195" s="29">
        <v>1</v>
      </c>
      <c r="BC1195" s="29" t="s">
        <v>60</v>
      </c>
      <c r="BD1195" s="29" t="s">
        <v>60</v>
      </c>
      <c r="BE1195" s="29" t="s">
        <v>60</v>
      </c>
      <c r="BF1195" s="31" t="str">
        <f>IFERROR(VLOOKUP(Data_Power_app[[#This Row],[PRO ODER]],'Result'!H:J,3,0),"")</f>
        <v>LAMINATION 7</v>
      </c>
      <c r="BG1195" s="13" t="str">
        <f>IFERROR(VLOOKUP(Data_Power_app[[#This Row],[PRO ODER]]&amp;"LAM",'Real Time'!A:E,4,0),"")</f>
        <v>ML-04</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1267</v>
      </c>
      <c r="B1196" s="29" t="s">
        <v>8159</v>
      </c>
      <c r="C1196" s="29" t="s">
        <v>7704</v>
      </c>
      <c r="D1196" s="29" t="s">
        <v>86</v>
      </c>
      <c r="E1196" s="29" t="s">
        <v>563</v>
      </c>
      <c r="F1196" s="29" t="s">
        <v>72</v>
      </c>
      <c r="G1196" s="29">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29" t="s">
        <v>151</v>
      </c>
      <c r="AH1196" s="29" t="s">
        <v>580</v>
      </c>
      <c r="AI1196" s="29" t="s">
        <v>8160</v>
      </c>
      <c r="AJ1196" s="29" t="s">
        <v>74</v>
      </c>
      <c r="AK1196" s="29" t="s">
        <v>65</v>
      </c>
      <c r="AL1196" s="29" t="s">
        <v>321</v>
      </c>
      <c r="AM1196" s="29" t="s">
        <v>322</v>
      </c>
      <c r="AN1196" s="29">
        <v>0.22012000000000001</v>
      </c>
      <c r="AO1196" s="29" t="s">
        <v>68</v>
      </c>
      <c r="AP1196" s="29"/>
      <c r="AQ1196" s="29"/>
      <c r="AR1196" s="29" t="s">
        <v>68</v>
      </c>
      <c r="AS1196" s="29"/>
      <c r="AT1196" s="29"/>
      <c r="AU1196" s="29" t="s">
        <v>8161</v>
      </c>
      <c r="AV1196" s="29" t="s">
        <v>8162</v>
      </c>
      <c r="AW1196" s="29">
        <v>0.48129</v>
      </c>
      <c r="AX1196" s="29" t="s">
        <v>8163</v>
      </c>
      <c r="AY1196" s="29" t="s">
        <v>8164</v>
      </c>
      <c r="AZ1196" s="3">
        <v>11</v>
      </c>
      <c r="BA1196" s="29" t="s">
        <v>60</v>
      </c>
      <c r="BB1196" s="29">
        <v>11</v>
      </c>
      <c r="BC1196" s="29" t="s">
        <v>60</v>
      </c>
      <c r="BD1196" s="29" t="s">
        <v>60</v>
      </c>
      <c r="BE1196" s="29" t="s">
        <v>60</v>
      </c>
      <c r="BF1196" s="31" t="str">
        <f>IFERROR(VLOOKUP(Data_Power_app[[#This Row],[PRO ODER]],'Result'!H:J,3,0),"")</f>
        <v>LAMINATION 7</v>
      </c>
      <c r="BG1196" s="13" t="str">
        <f>IFERROR(VLOOKUP(Data_Power_app[[#This Row],[PRO ODER]]&amp;"LAM",'Real Time'!A:E,4,0),"")</f>
        <v>ML-04</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1268</v>
      </c>
      <c r="B1197" s="29" t="s">
        <v>8165</v>
      </c>
      <c r="C1197" s="29" t="s">
        <v>7705</v>
      </c>
      <c r="D1197" s="29" t="s">
        <v>86</v>
      </c>
      <c r="E1197" s="29" t="s">
        <v>563</v>
      </c>
      <c r="F1197" s="29" t="s">
        <v>72</v>
      </c>
      <c r="G1197" s="29">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29" t="s">
        <v>151</v>
      </c>
      <c r="AH1197" s="29" t="s">
        <v>320</v>
      </c>
      <c r="AI1197" s="29" t="s">
        <v>8166</v>
      </c>
      <c r="AJ1197" s="29" t="s">
        <v>74</v>
      </c>
      <c r="AK1197" s="29" t="s">
        <v>100</v>
      </c>
      <c r="AL1197" s="29" t="s">
        <v>321</v>
      </c>
      <c r="AM1197" s="29" t="s">
        <v>322</v>
      </c>
      <c r="AN1197" s="29">
        <v>0.97667999999999999</v>
      </c>
      <c r="AO1197" s="29" t="s">
        <v>68</v>
      </c>
      <c r="AP1197" s="29"/>
      <c r="AQ1197" s="29"/>
      <c r="AR1197" s="29" t="s">
        <v>68</v>
      </c>
      <c r="AS1197" s="29"/>
      <c r="AT1197" s="29"/>
      <c r="AU1197" s="29" t="s">
        <v>8167</v>
      </c>
      <c r="AV1197" s="29" t="s">
        <v>8168</v>
      </c>
      <c r="AW1197" s="29">
        <v>2.13605</v>
      </c>
      <c r="AX1197" s="29" t="s">
        <v>8169</v>
      </c>
      <c r="AY1197" s="29" t="s">
        <v>8170</v>
      </c>
      <c r="AZ1197" s="3">
        <v>39</v>
      </c>
      <c r="BA1197" s="29" t="s">
        <v>60</v>
      </c>
      <c r="BB1197" s="29">
        <v>39</v>
      </c>
      <c r="BC1197" s="29" t="s">
        <v>60</v>
      </c>
      <c r="BD1197" s="29" t="s">
        <v>60</v>
      </c>
      <c r="BE1197" s="29" t="s">
        <v>60</v>
      </c>
      <c r="BF1197" s="31" t="str">
        <f>IFERROR(VLOOKUP(Data_Power_app[[#This Row],[PRO ODER]],'Result'!H:J,3,0),"")</f>
        <v>LAMINATION 7</v>
      </c>
      <c r="BG1197" s="13" t="str">
        <f>IFERROR(VLOOKUP(Data_Power_app[[#This Row],[PRO ODER]]&amp;"LAM",'Real Time'!A:E,4,0),"")</f>
        <v>ML-04</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7">
        <v>1269</v>
      </c>
      <c r="B1198" s="29" t="s">
        <v>1623</v>
      </c>
      <c r="C1198" s="29" t="s">
        <v>1624</v>
      </c>
      <c r="D1198" s="29" t="s">
        <v>272</v>
      </c>
      <c r="E1198" s="29" t="s">
        <v>342</v>
      </c>
      <c r="F1198" s="29" t="s">
        <v>59</v>
      </c>
      <c r="G1198" s="29">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c r="AB1198" s="4" t="s">
        <v>60</v>
      </c>
      <c r="AC1198" s="4">
        <v>45821</v>
      </c>
      <c r="AD1198" s="4">
        <v>45822</v>
      </c>
      <c r="AE1198" s="4">
        <v>45824</v>
      </c>
      <c r="AF1198" s="4"/>
      <c r="AG1198" s="29" t="s">
        <v>97</v>
      </c>
      <c r="AH1198" s="29" t="s">
        <v>1242</v>
      </c>
      <c r="AI1198" s="29" t="s">
        <v>1625</v>
      </c>
      <c r="AJ1198" s="29" t="s">
        <v>1243</v>
      </c>
      <c r="AK1198" s="29" t="s">
        <v>100</v>
      </c>
      <c r="AL1198" s="29" t="s">
        <v>348</v>
      </c>
      <c r="AM1198" s="29" t="s">
        <v>349</v>
      </c>
      <c r="AN1198" s="29">
        <v>512.25606000000005</v>
      </c>
      <c r="AO1198" s="29" t="s">
        <v>68</v>
      </c>
      <c r="AP1198" s="29"/>
      <c r="AQ1198" s="29"/>
      <c r="AR1198" s="29" t="s">
        <v>68</v>
      </c>
      <c r="AS1198" s="29"/>
      <c r="AT1198" s="29"/>
      <c r="AU1198" s="29" t="s">
        <v>711</v>
      </c>
      <c r="AV1198" s="29" t="s">
        <v>712</v>
      </c>
      <c r="AW1198" s="29">
        <v>2240.2290600000001</v>
      </c>
      <c r="AX1198" s="29" t="s">
        <v>1503</v>
      </c>
      <c r="AY1198" s="29" t="s">
        <v>1504</v>
      </c>
      <c r="AZ1198" s="3">
        <v>31136</v>
      </c>
      <c r="BA1198" s="29" t="s">
        <v>60</v>
      </c>
      <c r="BB1198" s="29">
        <v>31136</v>
      </c>
      <c r="BC1198" s="29" t="s">
        <v>60</v>
      </c>
      <c r="BD1198" s="29" t="s">
        <v>60</v>
      </c>
      <c r="BE1198" s="29" t="s">
        <v>60</v>
      </c>
      <c r="BF1198" s="31" t="str">
        <f>IFERROR(VLOOKUP(Data_Power_app[[#This Row],[PRO ODER]],'Result'!H:J,3,0),"")</f>
        <v/>
      </c>
      <c r="BG1198" s="13" t="str">
        <f>IFERROR(VLOOKUP(Data_Power_app[[#This Row],[PRO ODER]]&amp;"LAM",'Real Time'!A:E,4,0),"")</f>
        <v>ML-05</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7">
        <v>1271</v>
      </c>
      <c r="B1199" s="29" t="s">
        <v>8171</v>
      </c>
      <c r="C1199" s="29" t="s">
        <v>7706</v>
      </c>
      <c r="D1199" s="29" t="s">
        <v>123</v>
      </c>
      <c r="E1199" s="29" t="s">
        <v>124</v>
      </c>
      <c r="F1199" s="29" t="s">
        <v>72</v>
      </c>
      <c r="G1199" s="29">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29" t="s">
        <v>151</v>
      </c>
      <c r="AH1199" s="29" t="s">
        <v>130</v>
      </c>
      <c r="AI1199" s="29" t="s">
        <v>768</v>
      </c>
      <c r="AJ1199" s="29" t="s">
        <v>74</v>
      </c>
      <c r="AK1199" s="29" t="s">
        <v>100</v>
      </c>
      <c r="AL1199" s="29" t="s">
        <v>126</v>
      </c>
      <c r="AM1199" s="29" t="s">
        <v>127</v>
      </c>
      <c r="AN1199" s="29">
        <v>2.5634700000000001</v>
      </c>
      <c r="AO1199" s="29" t="s">
        <v>128</v>
      </c>
      <c r="AP1199" s="29" t="s">
        <v>129</v>
      </c>
      <c r="AQ1199" s="29">
        <v>2.5634700000000001</v>
      </c>
      <c r="AR1199" s="29" t="s">
        <v>68</v>
      </c>
      <c r="AS1199" s="29"/>
      <c r="AT1199" s="29"/>
      <c r="AU1199" s="29" t="s">
        <v>605</v>
      </c>
      <c r="AV1199" s="29" t="s">
        <v>606</v>
      </c>
      <c r="AW1199" s="29">
        <v>5.6064499999999997</v>
      </c>
      <c r="AX1199" s="29" t="s">
        <v>68</v>
      </c>
      <c r="AY1199" s="29" t="s">
        <v>68</v>
      </c>
      <c r="AZ1199" s="3" t="s">
        <v>68</v>
      </c>
      <c r="BA1199" s="29" t="s">
        <v>60</v>
      </c>
      <c r="BB1199" s="29">
        <v>104</v>
      </c>
      <c r="BC1199" s="29" t="s">
        <v>60</v>
      </c>
      <c r="BD1199" s="29" t="s">
        <v>60</v>
      </c>
      <c r="BE1199" s="29" t="s">
        <v>60</v>
      </c>
      <c r="BF1199" s="31" t="str">
        <f>IFERROR(VLOOKUP(Data_Power_app[[#This Row],[PRO ODER]],'Result'!H:J,3,0),"")</f>
        <v>LAMINATION 7</v>
      </c>
      <c r="BG1199" s="13"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7">
        <v>1272</v>
      </c>
      <c r="B1200" s="29" t="s">
        <v>7534</v>
      </c>
      <c r="C1200" s="29" t="s">
        <v>7426</v>
      </c>
      <c r="D1200" s="29" t="s">
        <v>86</v>
      </c>
      <c r="E1200" s="29" t="s">
        <v>159</v>
      </c>
      <c r="F1200" s="29" t="s">
        <v>72</v>
      </c>
      <c r="G1200" s="29">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29" t="s">
        <v>1106</v>
      </c>
      <c r="AH1200" s="29" t="s">
        <v>160</v>
      </c>
      <c r="AI1200" s="29" t="s">
        <v>3833</v>
      </c>
      <c r="AJ1200" s="29" t="s">
        <v>74</v>
      </c>
      <c r="AK1200" s="29" t="s">
        <v>100</v>
      </c>
      <c r="AL1200" s="29" t="s">
        <v>161</v>
      </c>
      <c r="AM1200" s="29" t="s">
        <v>162</v>
      </c>
      <c r="AN1200" s="29">
        <v>12.14927</v>
      </c>
      <c r="AO1200" s="29" t="s">
        <v>68</v>
      </c>
      <c r="AP1200" s="29"/>
      <c r="AQ1200" s="29"/>
      <c r="AR1200" s="29" t="s">
        <v>68</v>
      </c>
      <c r="AS1200" s="29"/>
      <c r="AT1200" s="29"/>
      <c r="AU1200" s="29" t="s">
        <v>250</v>
      </c>
      <c r="AV1200" s="29" t="s">
        <v>251</v>
      </c>
      <c r="AW1200" s="29">
        <v>26.570589999999999</v>
      </c>
      <c r="AX1200" s="29" t="s">
        <v>3834</v>
      </c>
      <c r="AY1200" s="29" t="s">
        <v>3835</v>
      </c>
      <c r="AZ1200" s="3">
        <v>405</v>
      </c>
      <c r="BA1200" s="29" t="s">
        <v>60</v>
      </c>
      <c r="BB1200" s="29">
        <v>405</v>
      </c>
      <c r="BC1200" s="29" t="s">
        <v>60</v>
      </c>
      <c r="BD1200" s="29" t="s">
        <v>60</v>
      </c>
      <c r="BE1200" s="29" t="s">
        <v>60</v>
      </c>
      <c r="BF1200" s="31" t="str">
        <f>IFERROR(VLOOKUP(Data_Power_app[[#This Row],[PRO ODER]],'Result'!H:J,3,0),"")</f>
        <v>LAMINATION 4</v>
      </c>
      <c r="BG1200" s="13" t="str">
        <f>IFERROR(VLOOKUP(Data_Power_app[[#This Row],[PRO ODER]]&amp;"LAM",'Real Time'!A:E,4,0),"")</f>
        <v>ML-04</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7">
        <v>1273</v>
      </c>
      <c r="B1201" s="29" t="s">
        <v>7542</v>
      </c>
      <c r="C1201" s="29" t="s">
        <v>7427</v>
      </c>
      <c r="D1201" s="29" t="s">
        <v>86</v>
      </c>
      <c r="E1201" s="29" t="s">
        <v>159</v>
      </c>
      <c r="F1201" s="29" t="s">
        <v>72</v>
      </c>
      <c r="G1201" s="29">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29" t="s">
        <v>1106</v>
      </c>
      <c r="AH1201" s="29" t="s">
        <v>160</v>
      </c>
      <c r="AI1201" s="29" t="s">
        <v>3833</v>
      </c>
      <c r="AJ1201" s="29" t="s">
        <v>74</v>
      </c>
      <c r="AK1201" s="29" t="s">
        <v>100</v>
      </c>
      <c r="AL1201" s="29" t="s">
        <v>161</v>
      </c>
      <c r="AM1201" s="29" t="s">
        <v>162</v>
      </c>
      <c r="AN1201" s="29">
        <v>13.22198</v>
      </c>
      <c r="AO1201" s="29" t="s">
        <v>68</v>
      </c>
      <c r="AP1201" s="29"/>
      <c r="AQ1201" s="29"/>
      <c r="AR1201" s="29" t="s">
        <v>68</v>
      </c>
      <c r="AS1201" s="29"/>
      <c r="AT1201" s="29"/>
      <c r="AU1201" s="29" t="s">
        <v>250</v>
      </c>
      <c r="AV1201" s="29" t="s">
        <v>251</v>
      </c>
      <c r="AW1201" s="29">
        <v>28.921009999999999</v>
      </c>
      <c r="AX1201" s="29" t="s">
        <v>3834</v>
      </c>
      <c r="AY1201" s="29" t="s">
        <v>3835</v>
      </c>
      <c r="AZ1201" s="3">
        <v>363</v>
      </c>
      <c r="BA1201" s="29" t="s">
        <v>60</v>
      </c>
      <c r="BB1201" s="29">
        <v>363</v>
      </c>
      <c r="BC1201" s="29" t="s">
        <v>60</v>
      </c>
      <c r="BD1201" s="29" t="s">
        <v>60</v>
      </c>
      <c r="BE1201" s="29" t="s">
        <v>60</v>
      </c>
      <c r="BF1201" s="31" t="str">
        <f>IFERROR(VLOOKUP(Data_Power_app[[#This Row],[PRO ODER]],'Result'!H:J,3,0),"")</f>
        <v>LAMINATION 4</v>
      </c>
      <c r="BG1201" s="13" t="str">
        <f>IFERROR(VLOOKUP(Data_Power_app[[#This Row],[PRO ODER]]&amp;"LAM",'Real Time'!A:E,4,0),"")</f>
        <v>ML-04</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7">
        <v>1274</v>
      </c>
      <c r="B1202" s="29" t="s">
        <v>7543</v>
      </c>
      <c r="C1202" s="29" t="s">
        <v>7428</v>
      </c>
      <c r="D1202" s="29" t="s">
        <v>86</v>
      </c>
      <c r="E1202" s="29" t="s">
        <v>159</v>
      </c>
      <c r="F1202" s="29" t="s">
        <v>72</v>
      </c>
      <c r="G1202" s="29">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29" t="s">
        <v>151</v>
      </c>
      <c r="AH1202" s="29" t="s">
        <v>160</v>
      </c>
      <c r="AI1202" s="29" t="s">
        <v>7544</v>
      </c>
      <c r="AJ1202" s="29" t="s">
        <v>74</v>
      </c>
      <c r="AK1202" s="29" t="s">
        <v>100</v>
      </c>
      <c r="AL1202" s="29" t="s">
        <v>161</v>
      </c>
      <c r="AM1202" s="29" t="s">
        <v>162</v>
      </c>
      <c r="AN1202" s="29">
        <v>5.7488599999999996</v>
      </c>
      <c r="AO1202" s="29" t="s">
        <v>68</v>
      </c>
      <c r="AP1202" s="29"/>
      <c r="AQ1202" s="29"/>
      <c r="AR1202" s="29" t="s">
        <v>68</v>
      </c>
      <c r="AS1202" s="29"/>
      <c r="AT1202" s="29"/>
      <c r="AU1202" s="29" t="s">
        <v>296</v>
      </c>
      <c r="AV1202" s="29" t="s">
        <v>297</v>
      </c>
      <c r="AW1202" s="29">
        <v>12.573399999999999</v>
      </c>
      <c r="AX1202" s="29" t="s">
        <v>7545</v>
      </c>
      <c r="AY1202" s="29" t="s">
        <v>7546</v>
      </c>
      <c r="AZ1202" s="3">
        <v>230</v>
      </c>
      <c r="BA1202" s="29" t="s">
        <v>60</v>
      </c>
      <c r="BB1202" s="29">
        <v>230</v>
      </c>
      <c r="BC1202" s="29" t="s">
        <v>60</v>
      </c>
      <c r="BD1202" s="29" t="s">
        <v>60</v>
      </c>
      <c r="BE1202" s="29" t="s">
        <v>60</v>
      </c>
      <c r="BF1202" s="31" t="str">
        <f>IFERROR(VLOOKUP(Data_Power_app[[#This Row],[PRO ODER]],'Result'!H:J,3,0),"")</f>
        <v>LAMINATION 4</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7">
        <v>1275</v>
      </c>
      <c r="B1203" s="29" t="s">
        <v>12302</v>
      </c>
      <c r="C1203" s="29" t="s">
        <v>12303</v>
      </c>
      <c r="D1203" s="29" t="s">
        <v>272</v>
      </c>
      <c r="E1203" s="29" t="s">
        <v>273</v>
      </c>
      <c r="F1203" s="29" t="s">
        <v>59</v>
      </c>
      <c r="G1203" s="29">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29" t="s">
        <v>242</v>
      </c>
      <c r="AH1203" s="29" t="s">
        <v>491</v>
      </c>
      <c r="AI1203" s="29" t="s">
        <v>12304</v>
      </c>
      <c r="AJ1203" s="29" t="s">
        <v>275</v>
      </c>
      <c r="AK1203" s="29" t="s">
        <v>65</v>
      </c>
      <c r="AL1203" s="29" t="s">
        <v>276</v>
      </c>
      <c r="AM1203" s="29" t="s">
        <v>277</v>
      </c>
      <c r="AN1203" s="29">
        <v>0.79242000000000001</v>
      </c>
      <c r="AO1203" s="29" t="s">
        <v>68</v>
      </c>
      <c r="AP1203" s="29"/>
      <c r="AQ1203" s="29"/>
      <c r="AR1203" s="29" t="s">
        <v>68</v>
      </c>
      <c r="AS1203" s="29"/>
      <c r="AT1203" s="29"/>
      <c r="AU1203" s="29" t="s">
        <v>6738</v>
      </c>
      <c r="AV1203" s="29" t="s">
        <v>6739</v>
      </c>
      <c r="AW1203" s="29">
        <v>2.97464</v>
      </c>
      <c r="AX1203" s="29" t="s">
        <v>12305</v>
      </c>
      <c r="AY1203" s="29" t="s">
        <v>12306</v>
      </c>
      <c r="AZ1203" s="3">
        <v>44</v>
      </c>
      <c r="BA1203" s="29" t="s">
        <v>60</v>
      </c>
      <c r="BB1203" s="29">
        <v>44</v>
      </c>
      <c r="BC1203" s="29" t="s">
        <v>60</v>
      </c>
      <c r="BD1203" s="29" t="s">
        <v>60</v>
      </c>
      <c r="BE1203" s="29" t="s">
        <v>60</v>
      </c>
      <c r="BF1203" s="31" t="str">
        <f>IFERROR(VLOOKUP(Data_Power_app[[#This Row],[PRO ODER]],'Result'!H:J,3,0),"")</f>
        <v>LAMINATION 1</v>
      </c>
      <c r="BG1203" s="13"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1276</v>
      </c>
      <c r="B1204" s="29" t="s">
        <v>9738</v>
      </c>
      <c r="C1204" s="29" t="s">
        <v>9739</v>
      </c>
      <c r="D1204" s="29" t="s">
        <v>86</v>
      </c>
      <c r="E1204" s="29" t="s">
        <v>235</v>
      </c>
      <c r="F1204" s="29" t="s">
        <v>72</v>
      </c>
      <c r="G1204" s="29">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45824</v>
      </c>
      <c r="AF1204" s="4"/>
      <c r="AG1204" s="29" t="s">
        <v>151</v>
      </c>
      <c r="AH1204" s="29" t="s">
        <v>236</v>
      </c>
      <c r="AI1204" s="29" t="s">
        <v>3297</v>
      </c>
      <c r="AJ1204" s="29" t="s">
        <v>74</v>
      </c>
      <c r="AK1204" s="29" t="s">
        <v>100</v>
      </c>
      <c r="AL1204" s="29" t="s">
        <v>237</v>
      </c>
      <c r="AM1204" s="29" t="s">
        <v>238</v>
      </c>
      <c r="AN1204" s="29">
        <v>8.5338600000000007</v>
      </c>
      <c r="AO1204" s="29" t="s">
        <v>68</v>
      </c>
      <c r="AP1204" s="29"/>
      <c r="AQ1204" s="29"/>
      <c r="AR1204" s="29" t="s">
        <v>68</v>
      </c>
      <c r="AS1204" s="29"/>
      <c r="AT1204" s="29"/>
      <c r="AU1204" s="29" t="s">
        <v>1559</v>
      </c>
      <c r="AV1204" s="29" t="s">
        <v>1560</v>
      </c>
      <c r="AW1204" s="29">
        <v>18.665759999999999</v>
      </c>
      <c r="AX1204" s="29" t="s">
        <v>3298</v>
      </c>
      <c r="AY1204" s="29" t="s">
        <v>3299</v>
      </c>
      <c r="AZ1204" s="3">
        <v>290</v>
      </c>
      <c r="BA1204" s="29" t="s">
        <v>213</v>
      </c>
      <c r="BB1204" s="29">
        <v>290</v>
      </c>
      <c r="BC1204" s="29" t="s">
        <v>60</v>
      </c>
      <c r="BD1204" s="29" t="s">
        <v>60</v>
      </c>
      <c r="BE1204" s="29" t="s">
        <v>239</v>
      </c>
      <c r="BF1204" s="31" t="str">
        <f>IFERROR(VLOOKUP(Data_Power_app[[#This Row],[PRO ODER]],'Result'!H:J,3,0),"")</f>
        <v>LAMINATION 1</v>
      </c>
      <c r="BG1204" s="13"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7">
        <v>1277</v>
      </c>
      <c r="B1205" s="29" t="s">
        <v>9740</v>
      </c>
      <c r="C1205" s="29" t="s">
        <v>9741</v>
      </c>
      <c r="D1205" s="29" t="s">
        <v>86</v>
      </c>
      <c r="E1205" s="29" t="s">
        <v>235</v>
      </c>
      <c r="F1205" s="29" t="s">
        <v>72</v>
      </c>
      <c r="G1205" s="29">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45824</v>
      </c>
      <c r="AF1205" s="4"/>
      <c r="AG1205" s="29" t="s">
        <v>151</v>
      </c>
      <c r="AH1205" s="29" t="s">
        <v>236</v>
      </c>
      <c r="AI1205" s="29" t="s">
        <v>3297</v>
      </c>
      <c r="AJ1205" s="29" t="s">
        <v>74</v>
      </c>
      <c r="AK1205" s="29" t="s">
        <v>100</v>
      </c>
      <c r="AL1205" s="29" t="s">
        <v>237</v>
      </c>
      <c r="AM1205" s="29" t="s">
        <v>238</v>
      </c>
      <c r="AN1205" s="29">
        <v>10.711460000000001</v>
      </c>
      <c r="AO1205" s="29" t="s">
        <v>68</v>
      </c>
      <c r="AP1205" s="29"/>
      <c r="AQ1205" s="29"/>
      <c r="AR1205" s="29" t="s">
        <v>68</v>
      </c>
      <c r="AS1205" s="29"/>
      <c r="AT1205" s="29"/>
      <c r="AU1205" s="29" t="s">
        <v>1559</v>
      </c>
      <c r="AV1205" s="29" t="s">
        <v>1560</v>
      </c>
      <c r="AW1205" s="29">
        <v>23.428750000000001</v>
      </c>
      <c r="AX1205" s="29" t="s">
        <v>3298</v>
      </c>
      <c r="AY1205" s="29" t="s">
        <v>3299</v>
      </c>
      <c r="AZ1205" s="3">
        <v>364</v>
      </c>
      <c r="BA1205" s="29" t="s">
        <v>213</v>
      </c>
      <c r="BB1205" s="29">
        <v>364</v>
      </c>
      <c r="BC1205" s="29" t="s">
        <v>60</v>
      </c>
      <c r="BD1205" s="29" t="s">
        <v>60</v>
      </c>
      <c r="BE1205" s="29" t="s">
        <v>239</v>
      </c>
      <c r="BF1205" s="31" t="str">
        <f>IFERROR(VLOOKUP(Data_Power_app[[#This Row],[PRO ODER]],'Result'!H:J,3,0),"")</f>
        <v>LAMINATION 1</v>
      </c>
      <c r="BG1205" s="13"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7">
        <v>1278</v>
      </c>
      <c r="B1206" s="29" t="s">
        <v>9742</v>
      </c>
      <c r="C1206" s="29" t="s">
        <v>9743</v>
      </c>
      <c r="D1206" s="29" t="s">
        <v>86</v>
      </c>
      <c r="E1206" s="29" t="s">
        <v>235</v>
      </c>
      <c r="F1206" s="29" t="s">
        <v>72</v>
      </c>
      <c r="G1206" s="29">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45824</v>
      </c>
      <c r="AF1206" s="4"/>
      <c r="AG1206" s="29" t="s">
        <v>151</v>
      </c>
      <c r="AH1206" s="29" t="s">
        <v>236</v>
      </c>
      <c r="AI1206" s="29" t="s">
        <v>3297</v>
      </c>
      <c r="AJ1206" s="29" t="s">
        <v>74</v>
      </c>
      <c r="AK1206" s="29" t="s">
        <v>100</v>
      </c>
      <c r="AL1206" s="29" t="s">
        <v>237</v>
      </c>
      <c r="AM1206" s="29" t="s">
        <v>238</v>
      </c>
      <c r="AN1206" s="29">
        <v>12.873710000000001</v>
      </c>
      <c r="AO1206" s="29" t="s">
        <v>68</v>
      </c>
      <c r="AP1206" s="29"/>
      <c r="AQ1206" s="29"/>
      <c r="AR1206" s="29" t="s">
        <v>68</v>
      </c>
      <c r="AS1206" s="29"/>
      <c r="AT1206" s="29"/>
      <c r="AU1206" s="29" t="s">
        <v>1559</v>
      </c>
      <c r="AV1206" s="29" t="s">
        <v>1560</v>
      </c>
      <c r="AW1206" s="29">
        <v>28.157630000000001</v>
      </c>
      <c r="AX1206" s="29" t="s">
        <v>3298</v>
      </c>
      <c r="AY1206" s="29" t="s">
        <v>3299</v>
      </c>
      <c r="AZ1206" s="3">
        <v>375</v>
      </c>
      <c r="BA1206" s="29" t="s">
        <v>213</v>
      </c>
      <c r="BB1206" s="29">
        <v>375</v>
      </c>
      <c r="BC1206" s="29" t="s">
        <v>60</v>
      </c>
      <c r="BD1206" s="29" t="s">
        <v>60</v>
      </c>
      <c r="BE1206" s="29" t="s">
        <v>239</v>
      </c>
      <c r="BF1206" s="31" t="str">
        <f>IFERROR(VLOOKUP(Data_Power_app[[#This Row],[PRO ODER]],'Result'!H:J,3,0),"")</f>
        <v>LAMINATION 1</v>
      </c>
      <c r="BG1206" s="13"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1279</v>
      </c>
      <c r="B1207" s="29" t="s">
        <v>15097</v>
      </c>
      <c r="C1207" s="29" t="s">
        <v>15098</v>
      </c>
      <c r="D1207" s="29" t="s">
        <v>86</v>
      </c>
      <c r="E1207" s="29" t="s">
        <v>87</v>
      </c>
      <c r="F1207" s="29" t="s">
        <v>59</v>
      </c>
      <c r="G1207" s="29">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29" t="s">
        <v>119</v>
      </c>
      <c r="AH1207" s="29" t="s">
        <v>89</v>
      </c>
      <c r="AI1207" s="29" t="s">
        <v>15099</v>
      </c>
      <c r="AJ1207" s="29" t="s">
        <v>90</v>
      </c>
      <c r="AK1207" s="29" t="s">
        <v>65</v>
      </c>
      <c r="AL1207" s="29" t="s">
        <v>91</v>
      </c>
      <c r="AM1207" s="29" t="s">
        <v>92</v>
      </c>
      <c r="AN1207" s="29">
        <v>286.53570000000002</v>
      </c>
      <c r="AO1207" s="29" t="s">
        <v>93</v>
      </c>
      <c r="AP1207" s="29" t="s">
        <v>94</v>
      </c>
      <c r="AQ1207" s="29">
        <v>286.53570000000002</v>
      </c>
      <c r="AR1207" s="29" t="s">
        <v>68</v>
      </c>
      <c r="AS1207" s="29"/>
      <c r="AT1207" s="29"/>
      <c r="AU1207" s="29" t="s">
        <v>15100</v>
      </c>
      <c r="AV1207" s="29" t="s">
        <v>15101</v>
      </c>
      <c r="AW1207" s="29">
        <v>532.70767000000001</v>
      </c>
      <c r="AX1207" s="29" t="s">
        <v>68</v>
      </c>
      <c r="AY1207" s="29" t="s">
        <v>68</v>
      </c>
      <c r="AZ1207" s="3" t="s">
        <v>68</v>
      </c>
      <c r="BA1207" s="29" t="s">
        <v>60</v>
      </c>
      <c r="BB1207" s="29">
        <v>7269</v>
      </c>
      <c r="BC1207" s="29" t="s">
        <v>60</v>
      </c>
      <c r="BD1207" s="29" t="s">
        <v>60</v>
      </c>
      <c r="BE1207" s="29" t="s">
        <v>60</v>
      </c>
      <c r="BF1207" s="31" t="str">
        <f>IFERROR(VLOOKUP(Data_Power_app[[#This Row],[PRO ODER]],'Result'!H:J,3,0),"")</f>
        <v/>
      </c>
      <c r="BG1207" s="13" t="str">
        <f>IFERROR(VLOOKUP(Data_Power_app[[#This Row],[PRO ODER]]&amp;"LAM",'Real Time'!A:E,4,0),"")</f>
        <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7">
        <v>1280</v>
      </c>
      <c r="B1208" s="29" t="s">
        <v>12380</v>
      </c>
      <c r="C1208" s="29" t="s">
        <v>12381</v>
      </c>
      <c r="D1208" s="29" t="s">
        <v>86</v>
      </c>
      <c r="E1208" s="29" t="s">
        <v>472</v>
      </c>
      <c r="F1208" s="29" t="s">
        <v>72</v>
      </c>
      <c r="G1208" s="29">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29" t="s">
        <v>1969</v>
      </c>
      <c r="AH1208" s="29" t="s">
        <v>236</v>
      </c>
      <c r="AI1208" s="29" t="s">
        <v>9885</v>
      </c>
      <c r="AJ1208" s="29" t="s">
        <v>74</v>
      </c>
      <c r="AK1208" s="29" t="s">
        <v>100</v>
      </c>
      <c r="AL1208" s="29" t="s">
        <v>237</v>
      </c>
      <c r="AM1208" s="29" t="s">
        <v>238</v>
      </c>
      <c r="AN1208" s="29">
        <v>541.40048999999999</v>
      </c>
      <c r="AO1208" s="29" t="s">
        <v>68</v>
      </c>
      <c r="AP1208" s="29"/>
      <c r="AQ1208" s="29"/>
      <c r="AR1208" s="29" t="s">
        <v>68</v>
      </c>
      <c r="AS1208" s="29"/>
      <c r="AT1208" s="29"/>
      <c r="AU1208" s="29" t="s">
        <v>9886</v>
      </c>
      <c r="AV1208" s="29" t="s">
        <v>9887</v>
      </c>
      <c r="AW1208" s="29">
        <v>1184.1899800000001</v>
      </c>
      <c r="AX1208" s="29" t="s">
        <v>9888</v>
      </c>
      <c r="AY1208" s="29" t="s">
        <v>9889</v>
      </c>
      <c r="AZ1208" s="3">
        <v>17730</v>
      </c>
      <c r="BA1208" s="29" t="s">
        <v>213</v>
      </c>
      <c r="BB1208" s="29">
        <v>17730</v>
      </c>
      <c r="BC1208" s="29" t="s">
        <v>60</v>
      </c>
      <c r="BD1208" s="29" t="s">
        <v>60</v>
      </c>
      <c r="BE1208" s="29" t="s">
        <v>239</v>
      </c>
      <c r="BF1208" s="31" t="str">
        <f>IFERROR(VLOOKUP(Data_Power_app[[#This Row],[PRO ODER]],'Result'!H:J,3,0),"")</f>
        <v>LAMINATION 1</v>
      </c>
      <c r="BG1208" s="13"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7">
        <v>1281</v>
      </c>
      <c r="B1209" s="29" t="s">
        <v>11586</v>
      </c>
      <c r="C1209" s="29" t="s">
        <v>11587</v>
      </c>
      <c r="D1209" s="29" t="s">
        <v>86</v>
      </c>
      <c r="E1209" s="29" t="s">
        <v>325</v>
      </c>
      <c r="F1209" s="29" t="s">
        <v>72</v>
      </c>
      <c r="G1209" s="29">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29" t="s">
        <v>151</v>
      </c>
      <c r="AH1209" s="29" t="s">
        <v>708</v>
      </c>
      <c r="AI1209" s="29" t="s">
        <v>9878</v>
      </c>
      <c r="AJ1209" s="29" t="s">
        <v>74</v>
      </c>
      <c r="AK1209" s="29" t="s">
        <v>264</v>
      </c>
      <c r="AL1209" s="29" t="s">
        <v>709</v>
      </c>
      <c r="AM1209" s="29" t="s">
        <v>710</v>
      </c>
      <c r="AN1209" s="29">
        <v>23.766580000000001</v>
      </c>
      <c r="AO1209" s="29" t="s">
        <v>68</v>
      </c>
      <c r="AP1209" s="29"/>
      <c r="AQ1209" s="29"/>
      <c r="AR1209" s="29" t="s">
        <v>68</v>
      </c>
      <c r="AS1209" s="29"/>
      <c r="AT1209" s="29"/>
      <c r="AU1209" s="29" t="s">
        <v>9879</v>
      </c>
      <c r="AV1209" s="29" t="s">
        <v>9880</v>
      </c>
      <c r="AW1209" s="29">
        <v>51.978279999999998</v>
      </c>
      <c r="AX1209" s="29" t="s">
        <v>68</v>
      </c>
      <c r="AY1209" s="29" t="s">
        <v>68</v>
      </c>
      <c r="AZ1209" s="3" t="s">
        <v>68</v>
      </c>
      <c r="BA1209" s="29" t="s">
        <v>60</v>
      </c>
      <c r="BB1209" s="29">
        <v>1104</v>
      </c>
      <c r="BC1209" s="29" t="s">
        <v>60</v>
      </c>
      <c r="BD1209" s="29" t="s">
        <v>60</v>
      </c>
      <c r="BE1209" s="29" t="s">
        <v>60</v>
      </c>
      <c r="BF1209" s="31" t="str">
        <f>IFERROR(VLOOKUP(Data_Power_app[[#This Row],[PRO ODER]],'Result'!H:J,3,0),"")</f>
        <v>LAMINATION 3</v>
      </c>
      <c r="BG1209" s="13" t="str">
        <f>IFERROR(VLOOKUP(Data_Power_app[[#This Row],[PRO ODER]]&amp;"LAM",'Real Time'!A:E,4,0),"")</f>
        <v>ML-03</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7">
        <v>1282</v>
      </c>
      <c r="B1210" s="29" t="s">
        <v>12681</v>
      </c>
      <c r="C1210" s="29" t="s">
        <v>12682</v>
      </c>
      <c r="D1210" s="29" t="s">
        <v>86</v>
      </c>
      <c r="E1210" s="29" t="s">
        <v>325</v>
      </c>
      <c r="F1210" s="29" t="s">
        <v>72</v>
      </c>
      <c r="G1210" s="29">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29" t="s">
        <v>151</v>
      </c>
      <c r="AH1210" s="29" t="s">
        <v>708</v>
      </c>
      <c r="AI1210" s="29" t="s">
        <v>9878</v>
      </c>
      <c r="AJ1210" s="29" t="s">
        <v>74</v>
      </c>
      <c r="AK1210" s="29" t="s">
        <v>264</v>
      </c>
      <c r="AL1210" s="29" t="s">
        <v>709</v>
      </c>
      <c r="AM1210" s="29" t="s">
        <v>710</v>
      </c>
      <c r="AN1210" s="29">
        <v>80.873459999999994</v>
      </c>
      <c r="AO1210" s="29" t="s">
        <v>68</v>
      </c>
      <c r="AP1210" s="29"/>
      <c r="AQ1210" s="29"/>
      <c r="AR1210" s="29" t="s">
        <v>68</v>
      </c>
      <c r="AS1210" s="29"/>
      <c r="AT1210" s="29"/>
      <c r="AU1210" s="29" t="s">
        <v>9879</v>
      </c>
      <c r="AV1210" s="29" t="s">
        <v>9880</v>
      </c>
      <c r="AW1210" s="29">
        <v>176.87099000000001</v>
      </c>
      <c r="AX1210" s="29" t="s">
        <v>68</v>
      </c>
      <c r="AY1210" s="29" t="s">
        <v>68</v>
      </c>
      <c r="AZ1210" s="3" t="s">
        <v>68</v>
      </c>
      <c r="BA1210" s="29" t="s">
        <v>60</v>
      </c>
      <c r="BB1210" s="29">
        <v>3868</v>
      </c>
      <c r="BC1210" s="29" t="s">
        <v>60</v>
      </c>
      <c r="BD1210" s="29" t="s">
        <v>60</v>
      </c>
      <c r="BE1210" s="29" t="s">
        <v>60</v>
      </c>
      <c r="BF1210" s="31" t="str">
        <f>IFERROR(VLOOKUP(Data_Power_app[[#This Row],[PRO ODER]],'Result'!H:J,3,0),"")</f>
        <v>LAMINATION 3</v>
      </c>
      <c r="BG1210" s="13" t="str">
        <f>IFERROR(VLOOKUP(Data_Power_app[[#This Row],[PRO ODER]]&amp;"LAM",'Real Time'!A:E,4,0),"")</f>
        <v>ML-03</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7">
        <v>1283</v>
      </c>
      <c r="B1211" s="29" t="s">
        <v>11588</v>
      </c>
      <c r="C1211" s="29" t="s">
        <v>11589</v>
      </c>
      <c r="D1211" s="29" t="s">
        <v>86</v>
      </c>
      <c r="E1211" s="29" t="s">
        <v>325</v>
      </c>
      <c r="F1211" s="29" t="s">
        <v>72</v>
      </c>
      <c r="G1211" s="29">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29" t="s">
        <v>151</v>
      </c>
      <c r="AH1211" s="29" t="s">
        <v>708</v>
      </c>
      <c r="AI1211" s="29" t="s">
        <v>9878</v>
      </c>
      <c r="AJ1211" s="29" t="s">
        <v>74</v>
      </c>
      <c r="AK1211" s="29" t="s">
        <v>264</v>
      </c>
      <c r="AL1211" s="29" t="s">
        <v>709</v>
      </c>
      <c r="AM1211" s="29" t="s">
        <v>710</v>
      </c>
      <c r="AN1211" s="29">
        <v>10.66793</v>
      </c>
      <c r="AO1211" s="29" t="s">
        <v>68</v>
      </c>
      <c r="AP1211" s="29"/>
      <c r="AQ1211" s="29"/>
      <c r="AR1211" s="29" t="s">
        <v>68</v>
      </c>
      <c r="AS1211" s="29"/>
      <c r="AT1211" s="29"/>
      <c r="AU1211" s="29" t="s">
        <v>9879</v>
      </c>
      <c r="AV1211" s="29" t="s">
        <v>9880</v>
      </c>
      <c r="AW1211" s="29">
        <v>23.331399999999999</v>
      </c>
      <c r="AX1211" s="29" t="s">
        <v>68</v>
      </c>
      <c r="AY1211" s="29" t="s">
        <v>68</v>
      </c>
      <c r="AZ1211" s="3" t="s">
        <v>68</v>
      </c>
      <c r="BA1211" s="29" t="s">
        <v>60</v>
      </c>
      <c r="BB1211" s="29">
        <v>484</v>
      </c>
      <c r="BC1211" s="29" t="s">
        <v>60</v>
      </c>
      <c r="BD1211" s="29" t="s">
        <v>60</v>
      </c>
      <c r="BE1211" s="29" t="s">
        <v>60</v>
      </c>
      <c r="BF1211" s="31" t="str">
        <f>IFERROR(VLOOKUP(Data_Power_app[[#This Row],[PRO ODER]],'Result'!H:J,3,0),"")</f>
        <v>LAMINATION 3</v>
      </c>
      <c r="BG1211" s="13" t="str">
        <f>IFERROR(VLOOKUP(Data_Power_app[[#This Row],[PRO ODER]]&amp;"LAM",'Real Time'!A:E,4,0),"")</f>
        <v>ML-03</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7">
        <v>1284</v>
      </c>
      <c r="B1212" s="29" t="s">
        <v>9902</v>
      </c>
      <c r="C1212" s="29" t="s">
        <v>9903</v>
      </c>
      <c r="D1212" s="29" t="s">
        <v>86</v>
      </c>
      <c r="E1212" s="29" t="s">
        <v>563</v>
      </c>
      <c r="F1212" s="29" t="s">
        <v>72</v>
      </c>
      <c r="G1212" s="29">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29" t="s">
        <v>151</v>
      </c>
      <c r="AH1212" s="29" t="s">
        <v>580</v>
      </c>
      <c r="AI1212" s="29" t="s">
        <v>7295</v>
      </c>
      <c r="AJ1212" s="29" t="s">
        <v>74</v>
      </c>
      <c r="AK1212" s="29" t="s">
        <v>65</v>
      </c>
      <c r="AL1212" s="29" t="s">
        <v>321</v>
      </c>
      <c r="AM1212" s="29" t="s">
        <v>322</v>
      </c>
      <c r="AN1212" s="29">
        <v>100.87627000000001</v>
      </c>
      <c r="AO1212" s="29" t="s">
        <v>68</v>
      </c>
      <c r="AP1212" s="29"/>
      <c r="AQ1212" s="29"/>
      <c r="AR1212" s="29" t="s">
        <v>68</v>
      </c>
      <c r="AS1212" s="29"/>
      <c r="AT1212" s="29"/>
      <c r="AU1212" s="29" t="s">
        <v>7296</v>
      </c>
      <c r="AV1212" s="29" t="s">
        <v>7297</v>
      </c>
      <c r="AW1212" s="29">
        <v>220.58107999999999</v>
      </c>
      <c r="AX1212" s="29" t="s">
        <v>7298</v>
      </c>
      <c r="AY1212" s="29" t="s">
        <v>7299</v>
      </c>
      <c r="AZ1212" s="3">
        <v>4945</v>
      </c>
      <c r="BA1212" s="29" t="s">
        <v>60</v>
      </c>
      <c r="BB1212" s="29">
        <v>4945</v>
      </c>
      <c r="BC1212" s="29" t="s">
        <v>60</v>
      </c>
      <c r="BD1212" s="29" t="s">
        <v>60</v>
      </c>
      <c r="BE1212" s="29" t="s">
        <v>60</v>
      </c>
      <c r="BF1212" s="31" t="str">
        <f>IFERROR(VLOOKUP(Data_Power_app[[#This Row],[PRO ODER]],'Result'!H:J,3,0),"")</f>
        <v>LAMINATION 7</v>
      </c>
      <c r="BG1212" s="13" t="str">
        <f>IFERROR(VLOOKUP(Data_Power_app[[#This Row],[PRO ODER]]&amp;"LAM",'Real Time'!A:E,4,0),"")</f>
        <v>ML-04</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1286</v>
      </c>
      <c r="B1213" s="29" t="s">
        <v>11582</v>
      </c>
      <c r="C1213" s="29" t="s">
        <v>11583</v>
      </c>
      <c r="D1213" s="29" t="s">
        <v>86</v>
      </c>
      <c r="E1213" s="29" t="s">
        <v>563</v>
      </c>
      <c r="F1213" s="29" t="s">
        <v>72</v>
      </c>
      <c r="G1213" s="29">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29" t="s">
        <v>151</v>
      </c>
      <c r="AH1213" s="29" t="s">
        <v>320</v>
      </c>
      <c r="AI1213" s="29" t="s">
        <v>8166</v>
      </c>
      <c r="AJ1213" s="29" t="s">
        <v>74</v>
      </c>
      <c r="AK1213" s="29" t="s">
        <v>100</v>
      </c>
      <c r="AL1213" s="29" t="s">
        <v>321</v>
      </c>
      <c r="AM1213" s="29" t="s">
        <v>322</v>
      </c>
      <c r="AN1213" s="29">
        <v>147.91744</v>
      </c>
      <c r="AO1213" s="29" t="s">
        <v>68</v>
      </c>
      <c r="AP1213" s="29"/>
      <c r="AQ1213" s="29"/>
      <c r="AR1213" s="29" t="s">
        <v>68</v>
      </c>
      <c r="AS1213" s="29"/>
      <c r="AT1213" s="29"/>
      <c r="AU1213" s="29" t="s">
        <v>8167</v>
      </c>
      <c r="AV1213" s="29" t="s">
        <v>8168</v>
      </c>
      <c r="AW1213" s="29">
        <v>323.51010000000002</v>
      </c>
      <c r="AX1213" s="29" t="s">
        <v>8169</v>
      </c>
      <c r="AY1213" s="29" t="s">
        <v>8170</v>
      </c>
      <c r="AZ1213" s="3">
        <v>6088</v>
      </c>
      <c r="BA1213" s="29" t="s">
        <v>60</v>
      </c>
      <c r="BB1213" s="29">
        <v>6088</v>
      </c>
      <c r="BC1213" s="29" t="s">
        <v>60</v>
      </c>
      <c r="BD1213" s="29" t="s">
        <v>60</v>
      </c>
      <c r="BE1213" s="29" t="s">
        <v>60</v>
      </c>
      <c r="BF1213" s="31" t="str">
        <f>IFERROR(VLOOKUP(Data_Power_app[[#This Row],[PRO ODER]],'Result'!H:J,3,0),"")</f>
        <v>LAMINATION 3</v>
      </c>
      <c r="BG1213" s="13"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7">
        <v>1287</v>
      </c>
      <c r="B1214" s="29" t="s">
        <v>11584</v>
      </c>
      <c r="C1214" s="29" t="s">
        <v>11585</v>
      </c>
      <c r="D1214" s="29" t="s">
        <v>86</v>
      </c>
      <c r="E1214" s="29" t="s">
        <v>563</v>
      </c>
      <c r="F1214" s="29" t="s">
        <v>72</v>
      </c>
      <c r="G1214" s="29">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29" t="s">
        <v>151</v>
      </c>
      <c r="AH1214" s="29" t="s">
        <v>580</v>
      </c>
      <c r="AI1214" s="29" t="s">
        <v>8160</v>
      </c>
      <c r="AJ1214" s="29" t="s">
        <v>74</v>
      </c>
      <c r="AK1214" s="29" t="s">
        <v>65</v>
      </c>
      <c r="AL1214" s="29" t="s">
        <v>321</v>
      </c>
      <c r="AM1214" s="29" t="s">
        <v>322</v>
      </c>
      <c r="AN1214" s="29">
        <v>52.965769999999999</v>
      </c>
      <c r="AO1214" s="29" t="s">
        <v>68</v>
      </c>
      <c r="AP1214" s="29"/>
      <c r="AQ1214" s="29"/>
      <c r="AR1214" s="29" t="s">
        <v>68</v>
      </c>
      <c r="AS1214" s="29"/>
      <c r="AT1214" s="29"/>
      <c r="AU1214" s="29" t="s">
        <v>8161</v>
      </c>
      <c r="AV1214" s="29" t="s">
        <v>8162</v>
      </c>
      <c r="AW1214" s="29">
        <v>115.81452</v>
      </c>
      <c r="AX1214" s="29" t="s">
        <v>8163</v>
      </c>
      <c r="AY1214" s="29" t="s">
        <v>8164</v>
      </c>
      <c r="AZ1214" s="3">
        <v>2661</v>
      </c>
      <c r="BA1214" s="29" t="s">
        <v>60</v>
      </c>
      <c r="BB1214" s="29">
        <v>2661</v>
      </c>
      <c r="BC1214" s="29" t="s">
        <v>60</v>
      </c>
      <c r="BD1214" s="29" t="s">
        <v>60</v>
      </c>
      <c r="BE1214" s="29" t="s">
        <v>60</v>
      </c>
      <c r="BF1214" s="31" t="str">
        <f>IFERROR(VLOOKUP(Data_Power_app[[#This Row],[PRO ODER]],'Result'!H:J,3,0),"")</f>
        <v>LAMINATION 3</v>
      </c>
      <c r="BG1214" s="13"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7">
        <v>1288</v>
      </c>
      <c r="B1215" s="29" t="s">
        <v>10402</v>
      </c>
      <c r="C1215" s="29" t="s">
        <v>10403</v>
      </c>
      <c r="D1215" s="29" t="s">
        <v>86</v>
      </c>
      <c r="E1215" s="29" t="s">
        <v>163</v>
      </c>
      <c r="F1215" s="29" t="s">
        <v>59</v>
      </c>
      <c r="G1215" s="29">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29" t="s">
        <v>97</v>
      </c>
      <c r="AH1215" s="29" t="s">
        <v>183</v>
      </c>
      <c r="AI1215" s="29" t="s">
        <v>10401</v>
      </c>
      <c r="AJ1215" s="29" t="s">
        <v>184</v>
      </c>
      <c r="AK1215" s="29" t="s">
        <v>100</v>
      </c>
      <c r="AL1215" s="29" t="s">
        <v>166</v>
      </c>
      <c r="AM1215" s="29" t="s">
        <v>167</v>
      </c>
      <c r="AN1215" s="29">
        <v>3.2090100000000001</v>
      </c>
      <c r="AO1215" s="29" t="s">
        <v>68</v>
      </c>
      <c r="AP1215" s="29"/>
      <c r="AQ1215" s="29"/>
      <c r="AR1215" s="29" t="s">
        <v>68</v>
      </c>
      <c r="AS1215" s="29"/>
      <c r="AT1215" s="29"/>
      <c r="AU1215" s="29" t="s">
        <v>8117</v>
      </c>
      <c r="AV1215" s="29" t="s">
        <v>8118</v>
      </c>
      <c r="AW1215" s="29">
        <v>7.0184600000000001</v>
      </c>
      <c r="AX1215" s="29" t="s">
        <v>12262</v>
      </c>
      <c r="AY1215" s="29" t="s">
        <v>12263</v>
      </c>
      <c r="AZ1215" s="3">
        <v>57</v>
      </c>
      <c r="BA1215" s="29" t="s">
        <v>60</v>
      </c>
      <c r="BB1215" s="29">
        <v>88</v>
      </c>
      <c r="BC1215" s="29" t="s">
        <v>60</v>
      </c>
      <c r="BD1215" s="29" t="s">
        <v>60</v>
      </c>
      <c r="BE1215" s="29" t="s">
        <v>60</v>
      </c>
      <c r="BF1215" s="31" t="str">
        <f>IFERROR(VLOOKUP(Data_Power_app[[#This Row],[PRO ODER]],'Result'!H:J,3,0),"")</f>
        <v>LAMINATION 6</v>
      </c>
      <c r="BG1215" s="13" t="str">
        <f>IFERROR(VLOOKUP(Data_Power_app[[#This Row],[PRO ODER]]&amp;"LAM",'Real Time'!A:E,4,0),"")</f>
        <v>ML-05</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1289</v>
      </c>
      <c r="B1216" s="29" t="s">
        <v>5642</v>
      </c>
      <c r="C1216" s="29" t="s">
        <v>5643</v>
      </c>
      <c r="D1216" s="29" t="s">
        <v>86</v>
      </c>
      <c r="E1216" s="29" t="s">
        <v>170</v>
      </c>
      <c r="F1216" s="29" t="s">
        <v>59</v>
      </c>
      <c r="G1216" s="29">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29" t="s">
        <v>242</v>
      </c>
      <c r="AH1216" s="29" t="s">
        <v>171</v>
      </c>
      <c r="AI1216" s="29" t="s">
        <v>593</v>
      </c>
      <c r="AJ1216" s="29" t="s">
        <v>172</v>
      </c>
      <c r="AK1216" s="29" t="s">
        <v>100</v>
      </c>
      <c r="AL1216" s="29" t="s">
        <v>173</v>
      </c>
      <c r="AM1216" s="29" t="s">
        <v>174</v>
      </c>
      <c r="AN1216" s="29">
        <v>108.41648000000001</v>
      </c>
      <c r="AO1216" s="29" t="s">
        <v>68</v>
      </c>
      <c r="AP1216" s="29"/>
      <c r="AQ1216" s="29"/>
      <c r="AR1216" s="29" t="s">
        <v>68</v>
      </c>
      <c r="AS1216" s="29"/>
      <c r="AT1216" s="29"/>
      <c r="AU1216" s="29" t="s">
        <v>250</v>
      </c>
      <c r="AV1216" s="29" t="s">
        <v>251</v>
      </c>
      <c r="AW1216" s="29">
        <v>237.09401</v>
      </c>
      <c r="AX1216" s="29" t="s">
        <v>11590</v>
      </c>
      <c r="AY1216" s="29" t="s">
        <v>11591</v>
      </c>
      <c r="AZ1216" s="3">
        <v>2514</v>
      </c>
      <c r="BA1216" s="29" t="s">
        <v>60</v>
      </c>
      <c r="BB1216" s="29">
        <v>3036</v>
      </c>
      <c r="BC1216" s="29" t="s">
        <v>60</v>
      </c>
      <c r="BD1216" s="29" t="s">
        <v>60</v>
      </c>
      <c r="BE1216" s="29" t="s">
        <v>60</v>
      </c>
      <c r="BF1216" s="31" t="str">
        <f>IFERROR(VLOOKUP(Data_Power_app[[#This Row],[PRO ODER]],'Result'!H:J,3,0),"")</f>
        <v>LAMINATION 2</v>
      </c>
      <c r="BG1216" s="13" t="str">
        <f>IFERROR(VLOOKUP(Data_Power_app[[#This Row],[PRO ODER]]&amp;"LAM",'Real Time'!A:E,4,0),"")</f>
        <v>ML-03</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7">
        <v>1290</v>
      </c>
      <c r="B1217" s="29" t="s">
        <v>929</v>
      </c>
      <c r="C1217" s="29" t="s">
        <v>930</v>
      </c>
      <c r="D1217" s="29" t="s">
        <v>86</v>
      </c>
      <c r="E1217" s="29" t="s">
        <v>170</v>
      </c>
      <c r="F1217" s="29" t="s">
        <v>59</v>
      </c>
      <c r="G1217" s="29">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29" t="s">
        <v>1106</v>
      </c>
      <c r="AH1217" s="29" t="s">
        <v>171</v>
      </c>
      <c r="AI1217" s="29" t="s">
        <v>420</v>
      </c>
      <c r="AJ1217" s="29" t="s">
        <v>172</v>
      </c>
      <c r="AK1217" s="29" t="s">
        <v>100</v>
      </c>
      <c r="AL1217" s="29" t="s">
        <v>173</v>
      </c>
      <c r="AM1217" s="29" t="s">
        <v>174</v>
      </c>
      <c r="AN1217" s="29">
        <v>159.76288</v>
      </c>
      <c r="AO1217" s="29" t="s">
        <v>68</v>
      </c>
      <c r="AP1217" s="29"/>
      <c r="AQ1217" s="29"/>
      <c r="AR1217" s="29" t="s">
        <v>68</v>
      </c>
      <c r="AS1217" s="29"/>
      <c r="AT1217" s="29"/>
      <c r="AU1217" s="29" t="s">
        <v>421</v>
      </c>
      <c r="AV1217" s="29" t="s">
        <v>422</v>
      </c>
      <c r="AW1217" s="29">
        <v>349.38153</v>
      </c>
      <c r="AX1217" s="29" t="s">
        <v>11533</v>
      </c>
      <c r="AY1217" s="29" t="s">
        <v>11534</v>
      </c>
      <c r="AZ1217" s="3">
        <v>3624</v>
      </c>
      <c r="BA1217" s="29" t="s">
        <v>60</v>
      </c>
      <c r="BB1217" s="29">
        <v>4465</v>
      </c>
      <c r="BC1217" s="29" t="s">
        <v>60</v>
      </c>
      <c r="BD1217" s="29" t="s">
        <v>60</v>
      </c>
      <c r="BE1217" s="29" t="s">
        <v>60</v>
      </c>
      <c r="BF1217" s="31" t="str">
        <f>IFERROR(VLOOKUP(Data_Power_app[[#This Row],[PRO ODER]],'Result'!H:J,3,0),"")</f>
        <v/>
      </c>
      <c r="BG1217" s="13" t="str">
        <f>IFERROR(VLOOKUP(Data_Power_app[[#This Row],[PRO ODER]]&amp;"LAM",'Real Time'!A:E,4,0),"")</f>
        <v>ML-05</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7">
        <v>1291</v>
      </c>
      <c r="B1218" s="29" t="s">
        <v>5644</v>
      </c>
      <c r="C1218" s="29" t="s">
        <v>5645</v>
      </c>
      <c r="D1218" s="29" t="s">
        <v>86</v>
      </c>
      <c r="E1218" s="29" t="s">
        <v>170</v>
      </c>
      <c r="F1218" s="29" t="s">
        <v>59</v>
      </c>
      <c r="G1218" s="29">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29" t="s">
        <v>62</v>
      </c>
      <c r="AH1218" s="29" t="s">
        <v>215</v>
      </c>
      <c r="AI1218" s="29" t="s">
        <v>5500</v>
      </c>
      <c r="AJ1218" s="29" t="s">
        <v>172</v>
      </c>
      <c r="AK1218" s="29" t="s">
        <v>65</v>
      </c>
      <c r="AL1218" s="29" t="s">
        <v>173</v>
      </c>
      <c r="AM1218" s="29" t="s">
        <v>174</v>
      </c>
      <c r="AN1218" s="29">
        <v>22.719919999999998</v>
      </c>
      <c r="AO1218" s="29" t="s">
        <v>68</v>
      </c>
      <c r="AP1218" s="29"/>
      <c r="AQ1218" s="29"/>
      <c r="AR1218" s="29" t="s">
        <v>68</v>
      </c>
      <c r="AS1218" s="29"/>
      <c r="AT1218" s="29"/>
      <c r="AU1218" s="29" t="s">
        <v>292</v>
      </c>
      <c r="AV1218" s="29" t="s">
        <v>293</v>
      </c>
      <c r="AW1218" s="29">
        <v>49.687399999999997</v>
      </c>
      <c r="AX1218" s="29" t="s">
        <v>11578</v>
      </c>
      <c r="AY1218" s="29" t="s">
        <v>11579</v>
      </c>
      <c r="AZ1218" s="3">
        <v>657</v>
      </c>
      <c r="BA1218" s="29" t="s">
        <v>60</v>
      </c>
      <c r="BB1218" s="29">
        <v>730</v>
      </c>
      <c r="BC1218" s="29" t="s">
        <v>60</v>
      </c>
      <c r="BD1218" s="29" t="s">
        <v>60</v>
      </c>
      <c r="BE1218" s="29" t="s">
        <v>60</v>
      </c>
      <c r="BF1218" s="31" t="str">
        <f>IFERROR(VLOOKUP(Data_Power_app[[#This Row],[PRO ODER]],'Result'!H:J,3,0),"")</f>
        <v>LAMINATION 2</v>
      </c>
      <c r="BG1218" s="13" t="str">
        <f>IFERROR(VLOOKUP(Data_Power_app[[#This Row],[PRO ODER]]&amp;"LAM",'Real Time'!A:E,4,0),"")</f>
        <v>ML-03</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7">
        <v>1292</v>
      </c>
      <c r="B1219" s="29" t="s">
        <v>5646</v>
      </c>
      <c r="C1219" s="29" t="s">
        <v>5647</v>
      </c>
      <c r="D1219" s="29" t="s">
        <v>86</v>
      </c>
      <c r="E1219" s="29" t="s">
        <v>170</v>
      </c>
      <c r="F1219" s="29" t="s">
        <v>59</v>
      </c>
      <c r="G1219" s="29">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c r="W1219" s="4">
        <v>45820</v>
      </c>
      <c r="X1219" s="4"/>
      <c r="Y1219" s="4" t="s">
        <v>60</v>
      </c>
      <c r="Z1219" s="4">
        <v>45821</v>
      </c>
      <c r="AA1219" s="4"/>
      <c r="AB1219" s="4" t="s">
        <v>60</v>
      </c>
      <c r="AC1219" s="4">
        <v>45822</v>
      </c>
      <c r="AD1219" s="4">
        <v>45822</v>
      </c>
      <c r="AE1219" s="4">
        <v>45825</v>
      </c>
      <c r="AF1219" s="4"/>
      <c r="AG1219" s="29" t="s">
        <v>242</v>
      </c>
      <c r="AH1219" s="29" t="s">
        <v>215</v>
      </c>
      <c r="AI1219" s="29" t="s">
        <v>5648</v>
      </c>
      <c r="AJ1219" s="29" t="s">
        <v>172</v>
      </c>
      <c r="AK1219" s="29" t="s">
        <v>100</v>
      </c>
      <c r="AL1219" s="29" t="s">
        <v>173</v>
      </c>
      <c r="AM1219" s="29" t="s">
        <v>174</v>
      </c>
      <c r="AN1219" s="29">
        <v>59.974339999999998</v>
      </c>
      <c r="AO1219" s="29" t="s">
        <v>68</v>
      </c>
      <c r="AP1219" s="29"/>
      <c r="AQ1219" s="29"/>
      <c r="AR1219" s="29" t="s">
        <v>68</v>
      </c>
      <c r="AS1219" s="29"/>
      <c r="AT1219" s="29"/>
      <c r="AU1219" s="29" t="s">
        <v>307</v>
      </c>
      <c r="AV1219" s="29" t="s">
        <v>308</v>
      </c>
      <c r="AW1219" s="29">
        <v>131.15753000000001</v>
      </c>
      <c r="AX1219" s="29" t="s">
        <v>11592</v>
      </c>
      <c r="AY1219" s="29" t="s">
        <v>11593</v>
      </c>
      <c r="AZ1219" s="3">
        <v>1211</v>
      </c>
      <c r="BA1219" s="29" t="s">
        <v>60</v>
      </c>
      <c r="BB1219" s="29">
        <v>1715</v>
      </c>
      <c r="BC1219" s="29" t="s">
        <v>60</v>
      </c>
      <c r="BD1219" s="29" t="s">
        <v>60</v>
      </c>
      <c r="BE1219" s="29" t="s">
        <v>60</v>
      </c>
      <c r="BF1219" s="31" t="str">
        <f>IFERROR(VLOOKUP(Data_Power_app[[#This Row],[PRO ODER]],'Result'!H:J,3,0),"")</f>
        <v>LAMINATION 2</v>
      </c>
      <c r="BG1219" s="13" t="str">
        <f>IFERROR(VLOOKUP(Data_Power_app[[#This Row],[PRO ODER]]&amp;"LAM",'Real Time'!A:E,4,0),"")</f>
        <v>ML-03</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7">
        <v>1293</v>
      </c>
      <c r="B1220" s="29" t="s">
        <v>5649</v>
      </c>
      <c r="C1220" s="29" t="s">
        <v>5650</v>
      </c>
      <c r="D1220" s="29" t="s">
        <v>86</v>
      </c>
      <c r="E1220" s="29" t="s">
        <v>170</v>
      </c>
      <c r="F1220" s="29" t="s">
        <v>59</v>
      </c>
      <c r="G1220" s="29">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29" t="s">
        <v>62</v>
      </c>
      <c r="AH1220" s="29" t="s">
        <v>215</v>
      </c>
      <c r="AI1220" s="29" t="s">
        <v>423</v>
      </c>
      <c r="AJ1220" s="29" t="s">
        <v>172</v>
      </c>
      <c r="AK1220" s="29" t="s">
        <v>65</v>
      </c>
      <c r="AL1220" s="29" t="s">
        <v>173</v>
      </c>
      <c r="AM1220" s="29" t="s">
        <v>174</v>
      </c>
      <c r="AN1220" s="29">
        <v>87.471620000000001</v>
      </c>
      <c r="AO1220" s="29" t="s">
        <v>68</v>
      </c>
      <c r="AP1220" s="29"/>
      <c r="AQ1220" s="29"/>
      <c r="AR1220" s="29" t="s">
        <v>68</v>
      </c>
      <c r="AS1220" s="29"/>
      <c r="AT1220" s="29"/>
      <c r="AU1220" s="29" t="s">
        <v>296</v>
      </c>
      <c r="AV1220" s="29" t="s">
        <v>297</v>
      </c>
      <c r="AW1220" s="29">
        <v>191.29629</v>
      </c>
      <c r="AX1220" s="29" t="s">
        <v>11554</v>
      </c>
      <c r="AY1220" s="29" t="s">
        <v>11555</v>
      </c>
      <c r="AZ1220" s="3">
        <v>2820</v>
      </c>
      <c r="BA1220" s="29" t="s">
        <v>60</v>
      </c>
      <c r="BB1220" s="29">
        <v>2862</v>
      </c>
      <c r="BC1220" s="29" t="s">
        <v>60</v>
      </c>
      <c r="BD1220" s="29" t="s">
        <v>60</v>
      </c>
      <c r="BE1220" s="29" t="s">
        <v>60</v>
      </c>
      <c r="BF1220" s="31" t="str">
        <f>IFERROR(VLOOKUP(Data_Power_app[[#This Row],[PRO ODER]],'Result'!H:J,3,0),"")</f>
        <v>LAMINATION 2</v>
      </c>
      <c r="BG1220" s="13" t="str">
        <f>IFERROR(VLOOKUP(Data_Power_app[[#This Row],[PRO ODER]]&amp;"LAM",'Real Time'!A:E,4,0),"")</f>
        <v>ML-03</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1294</v>
      </c>
      <c r="B1221" s="29" t="s">
        <v>5501</v>
      </c>
      <c r="C1221" s="29" t="s">
        <v>5502</v>
      </c>
      <c r="D1221" s="29" t="s">
        <v>86</v>
      </c>
      <c r="E1221" s="29" t="s">
        <v>170</v>
      </c>
      <c r="F1221" s="29" t="s">
        <v>59</v>
      </c>
      <c r="G1221" s="29">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c r="AG1221" s="29" t="s">
        <v>62</v>
      </c>
      <c r="AH1221" s="29" t="s">
        <v>215</v>
      </c>
      <c r="AI1221" s="29" t="s">
        <v>864</v>
      </c>
      <c r="AJ1221" s="29" t="s">
        <v>172</v>
      </c>
      <c r="AK1221" s="29" t="s">
        <v>65</v>
      </c>
      <c r="AL1221" s="29" t="s">
        <v>173</v>
      </c>
      <c r="AM1221" s="29" t="s">
        <v>174</v>
      </c>
      <c r="AN1221" s="29">
        <v>11.709059999999999</v>
      </c>
      <c r="AO1221" s="29" t="s">
        <v>68</v>
      </c>
      <c r="AP1221" s="29"/>
      <c r="AQ1221" s="29"/>
      <c r="AR1221" s="29" t="s">
        <v>68</v>
      </c>
      <c r="AS1221" s="29"/>
      <c r="AT1221" s="29"/>
      <c r="AU1221" s="29" t="s">
        <v>314</v>
      </c>
      <c r="AV1221" s="29" t="s">
        <v>315</v>
      </c>
      <c r="AW1221" s="29">
        <v>25.607420000000001</v>
      </c>
      <c r="AX1221" s="29" t="s">
        <v>865</v>
      </c>
      <c r="AY1221" s="29" t="s">
        <v>866</v>
      </c>
      <c r="AZ1221" s="3">
        <v>395</v>
      </c>
      <c r="BA1221" s="29" t="s">
        <v>60</v>
      </c>
      <c r="BB1221" s="29">
        <v>396</v>
      </c>
      <c r="BC1221" s="29" t="s">
        <v>60</v>
      </c>
      <c r="BD1221" s="29" t="s">
        <v>60</v>
      </c>
      <c r="BE1221" s="29" t="s">
        <v>60</v>
      </c>
      <c r="BF1221" s="31" t="str">
        <f>IFERROR(VLOOKUP(Data_Power_app[[#This Row],[PRO ODER]],'Result'!H:J,3,0),"")</f>
        <v>LAMINATION 2</v>
      </c>
      <c r="BG1221" s="13" t="str">
        <f>IFERROR(VLOOKUP(Data_Power_app[[#This Row],[PRO ODER]]&amp;"LAM",'Real Time'!A:E,4,0),"")</f>
        <v>ML-03</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7">
        <v>1295</v>
      </c>
      <c r="B1222" s="29" t="s">
        <v>2496</v>
      </c>
      <c r="C1222" s="29" t="s">
        <v>2391</v>
      </c>
      <c r="D1222" s="29" t="s">
        <v>272</v>
      </c>
      <c r="E1222" s="29" t="s">
        <v>273</v>
      </c>
      <c r="F1222" s="29" t="s">
        <v>59</v>
      </c>
      <c r="G1222" s="29">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v>45819</v>
      </c>
      <c r="AC1222" s="4">
        <v>45822</v>
      </c>
      <c r="AD1222" s="4">
        <v>45822</v>
      </c>
      <c r="AE1222" s="4">
        <v>45825</v>
      </c>
      <c r="AF1222" s="4"/>
      <c r="AG1222" s="29" t="s">
        <v>1107</v>
      </c>
      <c r="AH1222" s="29" t="s">
        <v>274</v>
      </c>
      <c r="AI1222" s="29" t="s">
        <v>926</v>
      </c>
      <c r="AJ1222" s="29" t="s">
        <v>275</v>
      </c>
      <c r="AK1222" s="29" t="s">
        <v>100</v>
      </c>
      <c r="AL1222" s="29" t="s">
        <v>348</v>
      </c>
      <c r="AM1222" s="29" t="s">
        <v>349</v>
      </c>
      <c r="AN1222" s="29">
        <v>35.008429999999997</v>
      </c>
      <c r="AO1222" s="29" t="s">
        <v>68</v>
      </c>
      <c r="AP1222" s="29"/>
      <c r="AQ1222" s="29"/>
      <c r="AR1222" s="29" t="s">
        <v>68</v>
      </c>
      <c r="AS1222" s="29"/>
      <c r="AT1222" s="29"/>
      <c r="AU1222" s="29" t="s">
        <v>350</v>
      </c>
      <c r="AV1222" s="29" t="s">
        <v>351</v>
      </c>
      <c r="AW1222" s="29">
        <v>153.12056999999999</v>
      </c>
      <c r="AX1222" s="29" t="s">
        <v>741</v>
      </c>
      <c r="AY1222" s="29" t="s">
        <v>690</v>
      </c>
      <c r="AZ1222" s="3">
        <v>1784</v>
      </c>
      <c r="BA1222" s="29" t="s">
        <v>60</v>
      </c>
      <c r="BB1222" s="29">
        <v>1784</v>
      </c>
      <c r="BC1222" s="29" t="s">
        <v>60</v>
      </c>
      <c r="BD1222" s="29" t="s">
        <v>60</v>
      </c>
      <c r="BE1222" s="29" t="s">
        <v>60</v>
      </c>
      <c r="BF1222" s="31" t="str">
        <f>IFERROR(VLOOKUP(Data_Power_app[[#This Row],[PRO ODER]],'Result'!H:J,3,0),"")</f>
        <v/>
      </c>
      <c r="BG1222" s="13"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7">
        <v>1296</v>
      </c>
      <c r="B1223" s="29" t="s">
        <v>3084</v>
      </c>
      <c r="C1223" s="29" t="s">
        <v>3085</v>
      </c>
      <c r="D1223" s="29" t="s">
        <v>272</v>
      </c>
      <c r="E1223" s="29" t="s">
        <v>273</v>
      </c>
      <c r="F1223" s="29" t="s">
        <v>59</v>
      </c>
      <c r="G1223" s="29">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29" t="s">
        <v>312</v>
      </c>
      <c r="AH1223" s="29" t="s">
        <v>274</v>
      </c>
      <c r="AI1223" s="29" t="s">
        <v>538</v>
      </c>
      <c r="AJ1223" s="29" t="s">
        <v>275</v>
      </c>
      <c r="AK1223" s="29" t="s">
        <v>100</v>
      </c>
      <c r="AL1223" s="29" t="s">
        <v>276</v>
      </c>
      <c r="AM1223" s="29" t="s">
        <v>277</v>
      </c>
      <c r="AN1223" s="29">
        <v>12.6236</v>
      </c>
      <c r="AO1223" s="29" t="s">
        <v>68</v>
      </c>
      <c r="AP1223" s="29"/>
      <c r="AQ1223" s="29"/>
      <c r="AR1223" s="29" t="s">
        <v>68</v>
      </c>
      <c r="AS1223" s="29"/>
      <c r="AT1223" s="29"/>
      <c r="AU1223" s="29" t="s">
        <v>345</v>
      </c>
      <c r="AV1223" s="29" t="s">
        <v>346</v>
      </c>
      <c r="AW1223" s="29">
        <v>46.936970000000002</v>
      </c>
      <c r="AX1223" s="29" t="s">
        <v>539</v>
      </c>
      <c r="AY1223" s="29" t="s">
        <v>540</v>
      </c>
      <c r="AZ1223" s="3">
        <v>536</v>
      </c>
      <c r="BA1223" s="29" t="s">
        <v>60</v>
      </c>
      <c r="BB1223" s="29">
        <v>536</v>
      </c>
      <c r="BC1223" s="29" t="s">
        <v>60</v>
      </c>
      <c r="BD1223" s="29" t="s">
        <v>60</v>
      </c>
      <c r="BE1223" s="29" t="s">
        <v>60</v>
      </c>
      <c r="BF1223" s="31" t="str">
        <f>IFERROR(VLOOKUP(Data_Power_app[[#This Row],[PRO ODER]],'Result'!H:J,3,0),"")</f>
        <v/>
      </c>
      <c r="BG1223" s="13" t="str">
        <f>IFERROR(VLOOKUP(Data_Power_app[[#This Row],[PRO ODER]]&amp;"LAM",'Real Time'!A:E,4,0),"")</f>
        <v>ML-05</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7">
        <v>1297</v>
      </c>
      <c r="B1224" s="29" t="s">
        <v>3086</v>
      </c>
      <c r="C1224" s="29" t="s">
        <v>3087</v>
      </c>
      <c r="D1224" s="29" t="s">
        <v>272</v>
      </c>
      <c r="E1224" s="29" t="s">
        <v>273</v>
      </c>
      <c r="F1224" s="29" t="s">
        <v>59</v>
      </c>
      <c r="G1224" s="29">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c r="AG1224" s="29" t="s">
        <v>62</v>
      </c>
      <c r="AH1224" s="29" t="s">
        <v>274</v>
      </c>
      <c r="AI1224" s="29" t="s">
        <v>1387</v>
      </c>
      <c r="AJ1224" s="29" t="s">
        <v>275</v>
      </c>
      <c r="AK1224" s="29" t="s">
        <v>100</v>
      </c>
      <c r="AL1224" s="29" t="s">
        <v>276</v>
      </c>
      <c r="AM1224" s="29" t="s">
        <v>277</v>
      </c>
      <c r="AN1224" s="29">
        <v>26.269960000000001</v>
      </c>
      <c r="AO1224" s="29" t="s">
        <v>68</v>
      </c>
      <c r="AP1224" s="29"/>
      <c r="AQ1224" s="29"/>
      <c r="AR1224" s="29" t="s">
        <v>68</v>
      </c>
      <c r="AS1224" s="29"/>
      <c r="AT1224" s="29"/>
      <c r="AU1224" s="29" t="s">
        <v>345</v>
      </c>
      <c r="AV1224" s="29" t="s">
        <v>346</v>
      </c>
      <c r="AW1224" s="29">
        <v>97.677520000000001</v>
      </c>
      <c r="AX1224" s="29" t="s">
        <v>393</v>
      </c>
      <c r="AY1224" s="29" t="s">
        <v>394</v>
      </c>
      <c r="AZ1224" s="3">
        <v>1130</v>
      </c>
      <c r="BA1224" s="29" t="s">
        <v>60</v>
      </c>
      <c r="BB1224" s="29">
        <v>1130</v>
      </c>
      <c r="BC1224" s="29" t="s">
        <v>60</v>
      </c>
      <c r="BD1224" s="29" t="s">
        <v>60</v>
      </c>
      <c r="BE1224" s="29" t="s">
        <v>60</v>
      </c>
      <c r="BF1224" s="31" t="str">
        <f>IFERROR(VLOOKUP(Data_Power_app[[#This Row],[PRO ODER]],'Result'!H:J,3,0),"")</f>
        <v>LAMINATION 5</v>
      </c>
      <c r="BG1224" s="13" t="str">
        <f>IFERROR(VLOOKUP(Data_Power_app[[#This Row],[PRO ODER]]&amp;"LAM",'Real Time'!A:E,4,0),"")</f>
        <v>ML-05</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7">
        <v>1298</v>
      </c>
      <c r="B1225" s="29" t="s">
        <v>3088</v>
      </c>
      <c r="C1225" s="29" t="s">
        <v>3089</v>
      </c>
      <c r="D1225" s="29" t="s">
        <v>272</v>
      </c>
      <c r="E1225" s="29" t="s">
        <v>273</v>
      </c>
      <c r="F1225" s="29" t="s">
        <v>59</v>
      </c>
      <c r="G1225" s="29">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c r="V1225" s="4"/>
      <c r="W1225" s="4">
        <v>45818</v>
      </c>
      <c r="X1225" s="4"/>
      <c r="Y1225" s="4" t="s">
        <v>60</v>
      </c>
      <c r="Z1225" s="4">
        <v>45820</v>
      </c>
      <c r="AA1225" s="4"/>
      <c r="AB1225" s="4" t="s">
        <v>60</v>
      </c>
      <c r="AC1225" s="4">
        <v>45821</v>
      </c>
      <c r="AD1225" s="4">
        <v>45822</v>
      </c>
      <c r="AE1225" s="4">
        <v>45825</v>
      </c>
      <c r="AF1225" s="4"/>
      <c r="AG1225" s="29" t="s">
        <v>242</v>
      </c>
      <c r="AH1225" s="29" t="s">
        <v>274</v>
      </c>
      <c r="AI1225" s="29" t="s">
        <v>544</v>
      </c>
      <c r="AJ1225" s="29" t="s">
        <v>275</v>
      </c>
      <c r="AK1225" s="29" t="s">
        <v>100</v>
      </c>
      <c r="AL1225" s="29" t="s">
        <v>276</v>
      </c>
      <c r="AM1225" s="29" t="s">
        <v>277</v>
      </c>
      <c r="AN1225" s="29">
        <v>16.597799999999999</v>
      </c>
      <c r="AO1225" s="29" t="s">
        <v>68</v>
      </c>
      <c r="AP1225" s="29"/>
      <c r="AQ1225" s="29"/>
      <c r="AR1225" s="29" t="s">
        <v>68</v>
      </c>
      <c r="AS1225" s="29"/>
      <c r="AT1225" s="29"/>
      <c r="AU1225" s="29" t="s">
        <v>345</v>
      </c>
      <c r="AV1225" s="29" t="s">
        <v>346</v>
      </c>
      <c r="AW1225" s="29">
        <v>61.714120000000001</v>
      </c>
      <c r="AX1225" s="29" t="s">
        <v>545</v>
      </c>
      <c r="AY1225" s="29" t="s">
        <v>546</v>
      </c>
      <c r="AZ1225" s="3">
        <v>710</v>
      </c>
      <c r="BA1225" s="29" t="s">
        <v>60</v>
      </c>
      <c r="BB1225" s="29">
        <v>710</v>
      </c>
      <c r="BC1225" s="29" t="s">
        <v>60</v>
      </c>
      <c r="BD1225" s="29" t="s">
        <v>60</v>
      </c>
      <c r="BE1225" s="29" t="s">
        <v>60</v>
      </c>
      <c r="BF1225" s="31" t="str">
        <f>IFERROR(VLOOKUP(Data_Power_app[[#This Row],[PRO ODER]],'Result'!H:J,3,0),"")</f>
        <v>LAMINATION 5</v>
      </c>
      <c r="BG1225" s="13" t="str">
        <f>IFERROR(VLOOKUP(Data_Power_app[[#This Row],[PRO ODER]]&amp;"LAM",'Real Time'!A:E,4,0),"")</f>
        <v>ML-05</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7">
        <v>1299</v>
      </c>
      <c r="B1226" s="29" t="s">
        <v>2716</v>
      </c>
      <c r="C1226" s="29" t="s">
        <v>2717</v>
      </c>
      <c r="D1226" s="29" t="s">
        <v>272</v>
      </c>
      <c r="E1226" s="29" t="s">
        <v>739</v>
      </c>
      <c r="F1226" s="29" t="s">
        <v>59</v>
      </c>
      <c r="G1226" s="29">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c r="AB1226" s="4" t="s">
        <v>60</v>
      </c>
      <c r="AC1226" s="4">
        <v>45822</v>
      </c>
      <c r="AD1226" s="4">
        <v>45822</v>
      </c>
      <c r="AE1226" s="4">
        <v>45825</v>
      </c>
      <c r="AF1226" s="4"/>
      <c r="AG1226" s="29" t="s">
        <v>97</v>
      </c>
      <c r="AH1226" s="29" t="s">
        <v>917</v>
      </c>
      <c r="AI1226" s="29" t="s">
        <v>918</v>
      </c>
      <c r="AJ1226" s="29" t="s">
        <v>919</v>
      </c>
      <c r="AK1226" s="29" t="s">
        <v>100</v>
      </c>
      <c r="AL1226" s="29" t="s">
        <v>920</v>
      </c>
      <c r="AM1226" s="29" t="s">
        <v>921</v>
      </c>
      <c r="AN1226" s="29">
        <v>19.530380000000001</v>
      </c>
      <c r="AO1226" s="29" t="s">
        <v>68</v>
      </c>
      <c r="AP1226" s="29"/>
      <c r="AQ1226" s="29"/>
      <c r="AR1226" s="29" t="s">
        <v>68</v>
      </c>
      <c r="AS1226" s="29"/>
      <c r="AT1226" s="29"/>
      <c r="AU1226" s="29" t="s">
        <v>350</v>
      </c>
      <c r="AV1226" s="29" t="s">
        <v>351</v>
      </c>
      <c r="AW1226" s="29">
        <v>85.422269999999997</v>
      </c>
      <c r="AX1226" s="29" t="s">
        <v>68</v>
      </c>
      <c r="AY1226" s="29" t="s">
        <v>68</v>
      </c>
      <c r="AZ1226" s="3" t="s">
        <v>68</v>
      </c>
      <c r="BA1226" s="29" t="s">
        <v>60</v>
      </c>
      <c r="BB1226" s="29">
        <v>1002</v>
      </c>
      <c r="BC1226" s="29" t="s">
        <v>60</v>
      </c>
      <c r="BD1226" s="29" t="s">
        <v>60</v>
      </c>
      <c r="BE1226" s="29" t="s">
        <v>60</v>
      </c>
      <c r="BF1226" s="31" t="str">
        <f>IFERROR(VLOOKUP(Data_Power_app[[#This Row],[PRO ODER]],'Result'!H:J,3,0),"")</f>
        <v/>
      </c>
      <c r="BG1226" s="13" t="str">
        <f>IFERROR(VLOOKUP(Data_Power_app[[#This Row],[PRO ODER]]&amp;"LAM",'Real Time'!A:E,4,0),"")</f>
        <v>ML-02</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1300</v>
      </c>
      <c r="B1227" s="29" t="s">
        <v>5507</v>
      </c>
      <c r="C1227" s="29" t="s">
        <v>5508</v>
      </c>
      <c r="D1227" s="29" t="s">
        <v>95</v>
      </c>
      <c r="E1227" s="29" t="s">
        <v>298</v>
      </c>
      <c r="F1227" s="29" t="s">
        <v>59</v>
      </c>
      <c r="G1227" s="29">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c r="W1227" s="4">
        <v>45818</v>
      </c>
      <c r="X1227" s="4"/>
      <c r="Y1227" s="4" t="s">
        <v>60</v>
      </c>
      <c r="Z1227" s="4">
        <v>45820</v>
      </c>
      <c r="AA1227" s="4"/>
      <c r="AB1227" s="4" t="s">
        <v>60</v>
      </c>
      <c r="AC1227" s="4">
        <v>45821</v>
      </c>
      <c r="AD1227" s="4">
        <v>45822</v>
      </c>
      <c r="AE1227" s="4">
        <v>45825</v>
      </c>
      <c r="AF1227" s="4"/>
      <c r="AG1227" s="29" t="s">
        <v>242</v>
      </c>
      <c r="AH1227" s="29" t="s">
        <v>98</v>
      </c>
      <c r="AI1227" s="29" t="s">
        <v>2180</v>
      </c>
      <c r="AJ1227" s="29" t="s">
        <v>99</v>
      </c>
      <c r="AK1227" s="29" t="s">
        <v>100</v>
      </c>
      <c r="AL1227" s="29" t="s">
        <v>299</v>
      </c>
      <c r="AM1227" s="29" t="s">
        <v>300</v>
      </c>
      <c r="AN1227" s="29">
        <v>6.6352599999999997</v>
      </c>
      <c r="AO1227" s="29" t="s">
        <v>68</v>
      </c>
      <c r="AP1227" s="29"/>
      <c r="AQ1227" s="29"/>
      <c r="AR1227" s="29" t="s">
        <v>68</v>
      </c>
      <c r="AS1227" s="29"/>
      <c r="AT1227" s="29"/>
      <c r="AU1227" s="29" t="s">
        <v>483</v>
      </c>
      <c r="AV1227" s="29" t="s">
        <v>484</v>
      </c>
      <c r="AW1227" s="29">
        <v>24.66968</v>
      </c>
      <c r="AX1227" s="29" t="s">
        <v>2181</v>
      </c>
      <c r="AY1227" s="29" t="s">
        <v>2182</v>
      </c>
      <c r="AZ1227" s="3">
        <v>300</v>
      </c>
      <c r="BA1227" s="29" t="s">
        <v>60</v>
      </c>
      <c r="BB1227" s="29">
        <v>300</v>
      </c>
      <c r="BC1227" s="29" t="s">
        <v>60</v>
      </c>
      <c r="BD1227" s="29" t="s">
        <v>60</v>
      </c>
      <c r="BE1227" s="29" t="s">
        <v>60</v>
      </c>
      <c r="BF1227" s="31" t="str">
        <f>IFERROR(VLOOKUP(Data_Power_app[[#This Row],[PRO ODER]],'Result'!H:J,3,0),"")</f>
        <v>LAMINATION 1</v>
      </c>
      <c r="BG1227" s="13" t="str">
        <f>IFERROR(VLOOKUP(Data_Power_app[[#This Row],[PRO ODER]]&amp;"LAM",'Real Time'!A:E,4,0),"")</f>
        <v>ML-05</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7">
        <v>1301</v>
      </c>
      <c r="B1228" s="29" t="s">
        <v>5509</v>
      </c>
      <c r="C1228" s="29" t="s">
        <v>5510</v>
      </c>
      <c r="D1228" s="29" t="s">
        <v>95</v>
      </c>
      <c r="E1228" s="29" t="s">
        <v>298</v>
      </c>
      <c r="F1228" s="29" t="s">
        <v>59</v>
      </c>
      <c r="G1228" s="29">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c r="AB1228" s="4" t="s">
        <v>60</v>
      </c>
      <c r="AC1228" s="4">
        <v>45821</v>
      </c>
      <c r="AD1228" s="4">
        <v>45822</v>
      </c>
      <c r="AE1228" s="4">
        <v>45825</v>
      </c>
      <c r="AF1228" s="4"/>
      <c r="AG1228" s="29" t="s">
        <v>97</v>
      </c>
      <c r="AH1228" s="29" t="s">
        <v>98</v>
      </c>
      <c r="AI1228" s="29" t="s">
        <v>684</v>
      </c>
      <c r="AJ1228" s="29" t="s">
        <v>99</v>
      </c>
      <c r="AK1228" s="29" t="s">
        <v>65</v>
      </c>
      <c r="AL1228" s="29" t="s">
        <v>299</v>
      </c>
      <c r="AM1228" s="29" t="s">
        <v>300</v>
      </c>
      <c r="AN1228" s="29">
        <v>3.74336</v>
      </c>
      <c r="AO1228" s="29" t="s">
        <v>68</v>
      </c>
      <c r="AP1228" s="29"/>
      <c r="AQ1228" s="29"/>
      <c r="AR1228" s="29" t="s">
        <v>68</v>
      </c>
      <c r="AS1228" s="29"/>
      <c r="AT1228" s="29"/>
      <c r="AU1228" s="29" t="s">
        <v>460</v>
      </c>
      <c r="AV1228" s="29" t="s">
        <v>461</v>
      </c>
      <c r="AW1228" s="29">
        <v>13.917450000000001</v>
      </c>
      <c r="AX1228" s="29" t="s">
        <v>462</v>
      </c>
      <c r="AY1228" s="29" t="s">
        <v>463</v>
      </c>
      <c r="AZ1228" s="3">
        <v>192</v>
      </c>
      <c r="BA1228" s="29" t="s">
        <v>60</v>
      </c>
      <c r="BB1228" s="29">
        <v>192</v>
      </c>
      <c r="BC1228" s="29" t="s">
        <v>60</v>
      </c>
      <c r="BD1228" s="29" t="s">
        <v>60</v>
      </c>
      <c r="BE1228" s="29" t="s">
        <v>60</v>
      </c>
      <c r="BF1228" s="31" t="str">
        <f>IFERROR(VLOOKUP(Data_Power_app[[#This Row],[PRO ODER]],'Result'!H:J,3,0),"")</f>
        <v>LAMINATION 1</v>
      </c>
      <c r="BG1228" s="13" t="str">
        <f>IFERROR(VLOOKUP(Data_Power_app[[#This Row],[PRO ODER]]&amp;"LAM",'Real Time'!A:E,4,0),"")</f>
        <v>ML-05</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7">
        <v>1302</v>
      </c>
      <c r="B1229" s="29" t="s">
        <v>5511</v>
      </c>
      <c r="C1229" s="29" t="s">
        <v>5512</v>
      </c>
      <c r="D1229" s="29" t="s">
        <v>95</v>
      </c>
      <c r="E1229" s="29" t="s">
        <v>298</v>
      </c>
      <c r="F1229" s="29" t="s">
        <v>59</v>
      </c>
      <c r="G1229" s="29">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c r="AB1229" s="4" t="s">
        <v>60</v>
      </c>
      <c r="AC1229" s="4">
        <v>45821</v>
      </c>
      <c r="AD1229" s="4">
        <v>45822</v>
      </c>
      <c r="AE1229" s="4">
        <v>45825</v>
      </c>
      <c r="AF1229" s="4"/>
      <c r="AG1229" s="29" t="s">
        <v>97</v>
      </c>
      <c r="AH1229" s="29" t="s">
        <v>98</v>
      </c>
      <c r="AI1229" s="29" t="s">
        <v>2175</v>
      </c>
      <c r="AJ1229" s="29" t="s">
        <v>99</v>
      </c>
      <c r="AK1229" s="29" t="s">
        <v>65</v>
      </c>
      <c r="AL1229" s="29" t="s">
        <v>299</v>
      </c>
      <c r="AM1229" s="29" t="s">
        <v>300</v>
      </c>
      <c r="AN1229" s="29">
        <v>3.2473999999999998</v>
      </c>
      <c r="AO1229" s="29" t="s">
        <v>68</v>
      </c>
      <c r="AP1229" s="29"/>
      <c r="AQ1229" s="29"/>
      <c r="AR1229" s="29" t="s">
        <v>68</v>
      </c>
      <c r="AS1229" s="29"/>
      <c r="AT1229" s="29"/>
      <c r="AU1229" s="29" t="s">
        <v>301</v>
      </c>
      <c r="AV1229" s="29" t="s">
        <v>302</v>
      </c>
      <c r="AW1229" s="29">
        <v>12.0722</v>
      </c>
      <c r="AX1229" s="29" t="s">
        <v>462</v>
      </c>
      <c r="AY1229" s="29" t="s">
        <v>463</v>
      </c>
      <c r="AZ1229" s="3">
        <v>180</v>
      </c>
      <c r="BA1229" s="29" t="s">
        <v>60</v>
      </c>
      <c r="BB1229" s="29">
        <v>180</v>
      </c>
      <c r="BC1229" s="29" t="s">
        <v>60</v>
      </c>
      <c r="BD1229" s="29" t="s">
        <v>60</v>
      </c>
      <c r="BE1229" s="29" t="s">
        <v>60</v>
      </c>
      <c r="BF1229" s="31" t="str">
        <f>IFERROR(VLOOKUP(Data_Power_app[[#This Row],[PRO ODER]],'Result'!H:J,3,0),"")</f>
        <v>LAMINATION 1</v>
      </c>
      <c r="BG1229" s="13" t="str">
        <f>IFERROR(VLOOKUP(Data_Power_app[[#This Row],[PRO ODER]]&amp;"LAM",'Real Time'!A:E,4,0),"")</f>
        <v>ML-05</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7">
        <v>1303</v>
      </c>
      <c r="B1230" s="29" t="s">
        <v>5513</v>
      </c>
      <c r="C1230" s="29" t="s">
        <v>5514</v>
      </c>
      <c r="D1230" s="29" t="s">
        <v>95</v>
      </c>
      <c r="E1230" s="29" t="s">
        <v>298</v>
      </c>
      <c r="F1230" s="29" t="s">
        <v>59</v>
      </c>
      <c r="G1230" s="29">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29" t="s">
        <v>312</v>
      </c>
      <c r="AH1230" s="29" t="s">
        <v>98</v>
      </c>
      <c r="AI1230" s="29" t="s">
        <v>2177</v>
      </c>
      <c r="AJ1230" s="29" t="s">
        <v>99</v>
      </c>
      <c r="AK1230" s="29" t="s">
        <v>65</v>
      </c>
      <c r="AL1230" s="29" t="s">
        <v>299</v>
      </c>
      <c r="AM1230" s="29" t="s">
        <v>300</v>
      </c>
      <c r="AN1230" s="29">
        <v>4.9925100000000002</v>
      </c>
      <c r="AO1230" s="29" t="s">
        <v>68</v>
      </c>
      <c r="AP1230" s="29"/>
      <c r="AQ1230" s="29"/>
      <c r="AR1230" s="29" t="s">
        <v>68</v>
      </c>
      <c r="AS1230" s="29"/>
      <c r="AT1230" s="29"/>
      <c r="AU1230" s="29" t="s">
        <v>301</v>
      </c>
      <c r="AV1230" s="29" t="s">
        <v>302</v>
      </c>
      <c r="AW1230" s="29">
        <v>18.56025</v>
      </c>
      <c r="AX1230" s="29" t="s">
        <v>2178</v>
      </c>
      <c r="AY1230" s="29" t="s">
        <v>2179</v>
      </c>
      <c r="AZ1230" s="3">
        <v>270</v>
      </c>
      <c r="BA1230" s="29" t="s">
        <v>60</v>
      </c>
      <c r="BB1230" s="29">
        <v>270</v>
      </c>
      <c r="BC1230" s="29" t="s">
        <v>60</v>
      </c>
      <c r="BD1230" s="29" t="s">
        <v>60</v>
      </c>
      <c r="BE1230" s="29" t="s">
        <v>60</v>
      </c>
      <c r="BF1230" s="31" t="str">
        <f>IFERROR(VLOOKUP(Data_Power_app[[#This Row],[PRO ODER]],'Result'!H:J,3,0),"")</f>
        <v>LAMINATION 1</v>
      </c>
      <c r="BG1230" s="13" t="str">
        <f>IFERROR(VLOOKUP(Data_Power_app[[#This Row],[PRO ODER]]&amp;"LAM",'Real Time'!A:E,4,0),"")</f>
        <v>ML-05</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7">
        <v>1304</v>
      </c>
      <c r="B1231" s="29" t="s">
        <v>3908</v>
      </c>
      <c r="C1231" s="29" t="s">
        <v>3909</v>
      </c>
      <c r="D1231" s="29" t="s">
        <v>57</v>
      </c>
      <c r="E1231" s="29" t="s">
        <v>58</v>
      </c>
      <c r="F1231" s="29" t="s">
        <v>59</v>
      </c>
      <c r="G1231" s="29">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c r="W1231" s="4">
        <v>45821</v>
      </c>
      <c r="X1231" s="4"/>
      <c r="Y1231" s="4" t="s">
        <v>60</v>
      </c>
      <c r="Z1231" s="4">
        <v>45821</v>
      </c>
      <c r="AA1231" s="4"/>
      <c r="AB1231" s="4" t="s">
        <v>60</v>
      </c>
      <c r="AC1231" s="4">
        <v>45822</v>
      </c>
      <c r="AD1231" s="4">
        <v>45822</v>
      </c>
      <c r="AE1231" s="4">
        <v>45825</v>
      </c>
      <c r="AF1231" s="4"/>
      <c r="AG1231" s="29" t="s">
        <v>242</v>
      </c>
      <c r="AH1231" s="29" t="s">
        <v>132</v>
      </c>
      <c r="AI1231" s="29" t="s">
        <v>3910</v>
      </c>
      <c r="AJ1231" s="29" t="s">
        <v>64</v>
      </c>
      <c r="AK1231" s="29" t="s">
        <v>100</v>
      </c>
      <c r="AL1231" s="29" t="s">
        <v>66</v>
      </c>
      <c r="AM1231" s="29" t="s">
        <v>67</v>
      </c>
      <c r="AN1231" s="29">
        <v>56.073410000000003</v>
      </c>
      <c r="AO1231" s="29" t="s">
        <v>68</v>
      </c>
      <c r="AP1231" s="29"/>
      <c r="AQ1231" s="29"/>
      <c r="AR1231" s="29" t="s">
        <v>68</v>
      </c>
      <c r="AS1231" s="29"/>
      <c r="AT1231" s="29"/>
      <c r="AU1231" s="29" t="s">
        <v>688</v>
      </c>
      <c r="AV1231" s="29" t="s">
        <v>689</v>
      </c>
      <c r="AW1231" s="29">
        <v>122.63306</v>
      </c>
      <c r="AX1231" s="29" t="s">
        <v>762</v>
      </c>
      <c r="AY1231" s="29" t="s">
        <v>763</v>
      </c>
      <c r="AZ1231" s="3">
        <v>1588</v>
      </c>
      <c r="BA1231" s="29" t="s">
        <v>60</v>
      </c>
      <c r="BB1231" s="29">
        <v>1588</v>
      </c>
      <c r="BC1231" s="29" t="s">
        <v>60</v>
      </c>
      <c r="BD1231" s="29" t="s">
        <v>60</v>
      </c>
      <c r="BE1231" s="29" t="s">
        <v>60</v>
      </c>
      <c r="BF1231" s="31" t="str">
        <f>IFERROR(VLOOKUP(Data_Power_app[[#This Row],[PRO ODER]],'Result'!H:J,3,0),"")</f>
        <v>LAMINATION 6</v>
      </c>
      <c r="BG1231" s="13"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7">
        <v>1305</v>
      </c>
      <c r="B1232" s="29" t="s">
        <v>3911</v>
      </c>
      <c r="C1232" s="29" t="s">
        <v>3912</v>
      </c>
      <c r="D1232" s="29" t="s">
        <v>57</v>
      </c>
      <c r="E1232" s="29" t="s">
        <v>58</v>
      </c>
      <c r="F1232" s="29" t="s">
        <v>59</v>
      </c>
      <c r="G1232" s="29">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c r="AG1232" s="29" t="s">
        <v>62</v>
      </c>
      <c r="AH1232" s="29" t="s">
        <v>132</v>
      </c>
      <c r="AI1232" s="29" t="s">
        <v>3910</v>
      </c>
      <c r="AJ1232" s="29" t="s">
        <v>64</v>
      </c>
      <c r="AK1232" s="29" t="s">
        <v>100</v>
      </c>
      <c r="AL1232" s="29" t="s">
        <v>66</v>
      </c>
      <c r="AM1232" s="29" t="s">
        <v>67</v>
      </c>
      <c r="AN1232" s="29">
        <v>259.90786000000003</v>
      </c>
      <c r="AO1232" s="29" t="s">
        <v>68</v>
      </c>
      <c r="AP1232" s="29"/>
      <c r="AQ1232" s="29"/>
      <c r="AR1232" s="29" t="s">
        <v>68</v>
      </c>
      <c r="AS1232" s="29"/>
      <c r="AT1232" s="29"/>
      <c r="AU1232" s="29" t="s">
        <v>688</v>
      </c>
      <c r="AV1232" s="29" t="s">
        <v>689</v>
      </c>
      <c r="AW1232" s="29">
        <v>568.38448000000005</v>
      </c>
      <c r="AX1232" s="29" t="s">
        <v>762</v>
      </c>
      <c r="AY1232" s="29" t="s">
        <v>763</v>
      </c>
      <c r="AZ1232" s="3">
        <v>7008</v>
      </c>
      <c r="BA1232" s="29" t="s">
        <v>60</v>
      </c>
      <c r="BB1232" s="29">
        <v>7008</v>
      </c>
      <c r="BC1232" s="29" t="s">
        <v>60</v>
      </c>
      <c r="BD1232" s="29" t="s">
        <v>60</v>
      </c>
      <c r="BE1232" s="29" t="s">
        <v>60</v>
      </c>
      <c r="BF1232" s="31" t="str">
        <f>IFERROR(VLOOKUP(Data_Power_app[[#This Row],[PRO ODER]],'Result'!H:J,3,0),"")</f>
        <v>LAMINATION 6</v>
      </c>
      <c r="BG1232" s="13"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7">
        <v>1306</v>
      </c>
      <c r="B1233" s="29" t="s">
        <v>5503</v>
      </c>
      <c r="C1233" s="29" t="s">
        <v>5504</v>
      </c>
      <c r="D1233" s="29" t="s">
        <v>57</v>
      </c>
      <c r="E1233" s="29" t="s">
        <v>58</v>
      </c>
      <c r="F1233" s="29" t="s">
        <v>59</v>
      </c>
      <c r="G1233" s="29">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29" t="s">
        <v>1969</v>
      </c>
      <c r="AH1233" s="29" t="s">
        <v>132</v>
      </c>
      <c r="AI1233" s="29" t="s">
        <v>3910</v>
      </c>
      <c r="AJ1233" s="29" t="s">
        <v>64</v>
      </c>
      <c r="AK1233" s="29" t="s">
        <v>100</v>
      </c>
      <c r="AL1233" s="29" t="s">
        <v>66</v>
      </c>
      <c r="AM1233" s="29" t="s">
        <v>67</v>
      </c>
      <c r="AN1233" s="29">
        <v>292.99452000000002</v>
      </c>
      <c r="AO1233" s="29" t="s">
        <v>68</v>
      </c>
      <c r="AP1233" s="29"/>
      <c r="AQ1233" s="29"/>
      <c r="AR1233" s="29" t="s">
        <v>68</v>
      </c>
      <c r="AS1233" s="29"/>
      <c r="AT1233" s="29"/>
      <c r="AU1233" s="29" t="s">
        <v>688</v>
      </c>
      <c r="AV1233" s="29" t="s">
        <v>689</v>
      </c>
      <c r="AW1233" s="29">
        <v>640.75246000000004</v>
      </c>
      <c r="AX1233" s="29" t="s">
        <v>762</v>
      </c>
      <c r="AY1233" s="29" t="s">
        <v>763</v>
      </c>
      <c r="AZ1233" s="3">
        <v>8008</v>
      </c>
      <c r="BA1233" s="29" t="s">
        <v>60</v>
      </c>
      <c r="BB1233" s="29">
        <v>8008</v>
      </c>
      <c r="BC1233" s="29" t="s">
        <v>60</v>
      </c>
      <c r="BD1233" s="29" t="s">
        <v>60</v>
      </c>
      <c r="BE1233" s="29" t="s">
        <v>60</v>
      </c>
      <c r="BF1233" s="31" t="str">
        <f>IFERROR(VLOOKUP(Data_Power_app[[#This Row],[PRO ODER]],'Result'!H:J,3,0),"")</f>
        <v>LAMINATION 5</v>
      </c>
      <c r="BG1233" s="13"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7">
        <v>1307</v>
      </c>
      <c r="B1234" s="29" t="s">
        <v>5505</v>
      </c>
      <c r="C1234" s="29" t="s">
        <v>5506</v>
      </c>
      <c r="D1234" s="29" t="s">
        <v>57</v>
      </c>
      <c r="E1234" s="29" t="s">
        <v>58</v>
      </c>
      <c r="F1234" s="29" t="s">
        <v>59</v>
      </c>
      <c r="G1234" s="29">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29" t="s">
        <v>62</v>
      </c>
      <c r="AH1234" s="29" t="s">
        <v>108</v>
      </c>
      <c r="AI1234" s="29" t="s">
        <v>3915</v>
      </c>
      <c r="AJ1234" s="29" t="s">
        <v>64</v>
      </c>
      <c r="AK1234" s="29" t="s">
        <v>100</v>
      </c>
      <c r="AL1234" s="29" t="s">
        <v>66</v>
      </c>
      <c r="AM1234" s="29" t="s">
        <v>67</v>
      </c>
      <c r="AN1234" s="29">
        <v>279.99952000000002</v>
      </c>
      <c r="AO1234" s="29" t="s">
        <v>68</v>
      </c>
      <c r="AP1234" s="29"/>
      <c r="AQ1234" s="29"/>
      <c r="AR1234" s="29" t="s">
        <v>68</v>
      </c>
      <c r="AS1234" s="29"/>
      <c r="AT1234" s="29"/>
      <c r="AU1234" s="29" t="s">
        <v>688</v>
      </c>
      <c r="AV1234" s="29" t="s">
        <v>689</v>
      </c>
      <c r="AW1234" s="29">
        <v>612.32619</v>
      </c>
      <c r="AX1234" s="29" t="s">
        <v>69</v>
      </c>
      <c r="AY1234" s="29" t="s">
        <v>70</v>
      </c>
      <c r="AZ1234" s="3">
        <v>7578</v>
      </c>
      <c r="BA1234" s="29" t="s">
        <v>60</v>
      </c>
      <c r="BB1234" s="29">
        <v>7578</v>
      </c>
      <c r="BC1234" s="29" t="s">
        <v>60</v>
      </c>
      <c r="BD1234" s="29" t="s">
        <v>60</v>
      </c>
      <c r="BE1234" s="29" t="s">
        <v>60</v>
      </c>
      <c r="BF1234" s="31" t="str">
        <f>IFERROR(VLOOKUP(Data_Power_app[[#This Row],[PRO ODER]],'Result'!H:J,3,0),"")</f>
        <v>LAMINATION 5</v>
      </c>
      <c r="BG1234" s="13"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7">
        <v>1308</v>
      </c>
      <c r="B1235" s="29" t="s">
        <v>3913</v>
      </c>
      <c r="C1235" s="29" t="s">
        <v>3914</v>
      </c>
      <c r="D1235" s="29" t="s">
        <v>57</v>
      </c>
      <c r="E1235" s="29" t="s">
        <v>58</v>
      </c>
      <c r="F1235" s="29" t="s">
        <v>59</v>
      </c>
      <c r="G1235" s="29">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c r="AB1235" s="4" t="s">
        <v>60</v>
      </c>
      <c r="AC1235" s="4">
        <v>45822</v>
      </c>
      <c r="AD1235" s="4">
        <v>45822</v>
      </c>
      <c r="AE1235" s="4">
        <v>45825</v>
      </c>
      <c r="AF1235" s="4"/>
      <c r="AG1235" s="29" t="s">
        <v>97</v>
      </c>
      <c r="AH1235" s="29" t="s">
        <v>108</v>
      </c>
      <c r="AI1235" s="29" t="s">
        <v>3915</v>
      </c>
      <c r="AJ1235" s="29" t="s">
        <v>64</v>
      </c>
      <c r="AK1235" s="29" t="s">
        <v>100</v>
      </c>
      <c r="AL1235" s="29" t="s">
        <v>66</v>
      </c>
      <c r="AM1235" s="29" t="s">
        <v>67</v>
      </c>
      <c r="AN1235" s="29">
        <v>41.500889999999998</v>
      </c>
      <c r="AO1235" s="29" t="s">
        <v>68</v>
      </c>
      <c r="AP1235" s="29"/>
      <c r="AQ1235" s="29"/>
      <c r="AR1235" s="29" t="s">
        <v>68</v>
      </c>
      <c r="AS1235" s="29"/>
      <c r="AT1235" s="29"/>
      <c r="AU1235" s="29" t="s">
        <v>688</v>
      </c>
      <c r="AV1235" s="29" t="s">
        <v>689</v>
      </c>
      <c r="AW1235" s="29">
        <v>90.767359999999996</v>
      </c>
      <c r="AX1235" s="29" t="s">
        <v>69</v>
      </c>
      <c r="AY1235" s="29" t="s">
        <v>70</v>
      </c>
      <c r="AZ1235" s="3">
        <v>1233</v>
      </c>
      <c r="BA1235" s="29" t="s">
        <v>60</v>
      </c>
      <c r="BB1235" s="29">
        <v>1233</v>
      </c>
      <c r="BC1235" s="29" t="s">
        <v>60</v>
      </c>
      <c r="BD1235" s="29" t="s">
        <v>60</v>
      </c>
      <c r="BE1235" s="29" t="s">
        <v>60</v>
      </c>
      <c r="BF1235" s="31" t="str">
        <f>IFERROR(VLOOKUP(Data_Power_app[[#This Row],[PRO ODER]],'Result'!H:J,3,0),"")</f>
        <v>LAMINATION 6</v>
      </c>
      <c r="BG1235" s="13"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7">
        <v>1309</v>
      </c>
      <c r="B1236" s="29" t="s">
        <v>3916</v>
      </c>
      <c r="C1236" s="29" t="s">
        <v>3917</v>
      </c>
      <c r="D1236" s="29" t="s">
        <v>57</v>
      </c>
      <c r="E1236" s="29" t="s">
        <v>58</v>
      </c>
      <c r="F1236" s="29" t="s">
        <v>59</v>
      </c>
      <c r="G1236" s="29">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29" t="s">
        <v>1106</v>
      </c>
      <c r="AH1236" s="29" t="s">
        <v>108</v>
      </c>
      <c r="AI1236" s="29" t="s">
        <v>3915</v>
      </c>
      <c r="AJ1236" s="29" t="s">
        <v>64</v>
      </c>
      <c r="AK1236" s="29" t="s">
        <v>100</v>
      </c>
      <c r="AL1236" s="29" t="s">
        <v>66</v>
      </c>
      <c r="AM1236" s="29" t="s">
        <v>67</v>
      </c>
      <c r="AN1236" s="29">
        <v>129.53036</v>
      </c>
      <c r="AO1236" s="29" t="s">
        <v>68</v>
      </c>
      <c r="AP1236" s="29"/>
      <c r="AQ1236" s="29"/>
      <c r="AR1236" s="29" t="s">
        <v>68</v>
      </c>
      <c r="AS1236" s="29"/>
      <c r="AT1236" s="29"/>
      <c r="AU1236" s="29" t="s">
        <v>688</v>
      </c>
      <c r="AV1236" s="29" t="s">
        <v>689</v>
      </c>
      <c r="AW1236" s="29">
        <v>283.26092999999997</v>
      </c>
      <c r="AX1236" s="29" t="s">
        <v>69</v>
      </c>
      <c r="AY1236" s="29" t="s">
        <v>70</v>
      </c>
      <c r="AZ1236" s="3">
        <v>3448</v>
      </c>
      <c r="BA1236" s="29" t="s">
        <v>60</v>
      </c>
      <c r="BB1236" s="29">
        <v>3448</v>
      </c>
      <c r="BC1236" s="29" t="s">
        <v>60</v>
      </c>
      <c r="BD1236" s="29" t="s">
        <v>60</v>
      </c>
      <c r="BE1236" s="29" t="s">
        <v>60</v>
      </c>
      <c r="BF1236" s="31" t="str">
        <f>IFERROR(VLOOKUP(Data_Power_app[[#This Row],[PRO ODER]],'Result'!H:J,3,0),"")</f>
        <v>LAMINATION 6</v>
      </c>
      <c r="BG1236" s="13"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7">
        <v>1310</v>
      </c>
      <c r="B1237" s="29" t="s">
        <v>3918</v>
      </c>
      <c r="C1237" s="29" t="s">
        <v>3919</v>
      </c>
      <c r="D1237" s="29" t="s">
        <v>57</v>
      </c>
      <c r="E1237" s="29" t="s">
        <v>58</v>
      </c>
      <c r="F1237" s="29" t="s">
        <v>59</v>
      </c>
      <c r="G1237" s="29">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c r="Y1237" s="4" t="s">
        <v>60</v>
      </c>
      <c r="Z1237" s="4">
        <v>45821</v>
      </c>
      <c r="AA1237" s="4"/>
      <c r="AB1237" s="4" t="s">
        <v>60</v>
      </c>
      <c r="AC1237" s="4">
        <v>45822</v>
      </c>
      <c r="AD1237" s="4">
        <v>45822</v>
      </c>
      <c r="AE1237" s="4">
        <v>45825</v>
      </c>
      <c r="AF1237" s="4"/>
      <c r="AG1237" s="29" t="s">
        <v>1969</v>
      </c>
      <c r="AH1237" s="29" t="s">
        <v>132</v>
      </c>
      <c r="AI1237" s="29" t="s">
        <v>3910</v>
      </c>
      <c r="AJ1237" s="29" t="s">
        <v>64</v>
      </c>
      <c r="AK1237" s="29" t="s">
        <v>100</v>
      </c>
      <c r="AL1237" s="29" t="s">
        <v>66</v>
      </c>
      <c r="AM1237" s="29" t="s">
        <v>67</v>
      </c>
      <c r="AN1237" s="29">
        <v>0.16997999999999999</v>
      </c>
      <c r="AO1237" s="29" t="s">
        <v>68</v>
      </c>
      <c r="AP1237" s="29"/>
      <c r="AQ1237" s="29"/>
      <c r="AR1237" s="29" t="s">
        <v>68</v>
      </c>
      <c r="AS1237" s="29"/>
      <c r="AT1237" s="29"/>
      <c r="AU1237" s="29" t="s">
        <v>688</v>
      </c>
      <c r="AV1237" s="29" t="s">
        <v>689</v>
      </c>
      <c r="AW1237" s="29">
        <v>0.37179000000000001</v>
      </c>
      <c r="AX1237" s="29" t="s">
        <v>762</v>
      </c>
      <c r="AY1237" s="29" t="s">
        <v>763</v>
      </c>
      <c r="AZ1237" s="3">
        <v>5</v>
      </c>
      <c r="BA1237" s="29" t="s">
        <v>60</v>
      </c>
      <c r="BB1237" s="29">
        <v>5</v>
      </c>
      <c r="BC1237" s="29" t="s">
        <v>60</v>
      </c>
      <c r="BD1237" s="29" t="s">
        <v>60</v>
      </c>
      <c r="BE1237" s="29" t="s">
        <v>60</v>
      </c>
      <c r="BF1237" s="31" t="str">
        <f>IFERROR(VLOOKUP(Data_Power_app[[#This Row],[PRO ODER]],'Result'!H:J,3,0),"")</f>
        <v>LAMINATION 6</v>
      </c>
      <c r="BG1237" s="13"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7">
        <v>1311</v>
      </c>
      <c r="B1238" s="29" t="s">
        <v>3920</v>
      </c>
      <c r="C1238" s="29" t="s">
        <v>3921</v>
      </c>
      <c r="D1238" s="29" t="s">
        <v>86</v>
      </c>
      <c r="E1238" s="29" t="s">
        <v>163</v>
      </c>
      <c r="F1238" s="29" t="s">
        <v>59</v>
      </c>
      <c r="G1238" s="29">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29" t="s">
        <v>62</v>
      </c>
      <c r="AH1238" s="29" t="s">
        <v>438</v>
      </c>
      <c r="AI1238" s="29" t="s">
        <v>2571</v>
      </c>
      <c r="AJ1238" s="29" t="s">
        <v>172</v>
      </c>
      <c r="AK1238" s="29" t="s">
        <v>100</v>
      </c>
      <c r="AL1238" s="29" t="s">
        <v>439</v>
      </c>
      <c r="AM1238" s="29" t="s">
        <v>440</v>
      </c>
      <c r="AN1238" s="29">
        <v>308.88697999999999</v>
      </c>
      <c r="AO1238" s="29" t="s">
        <v>68</v>
      </c>
      <c r="AP1238" s="29"/>
      <c r="AQ1238" s="29"/>
      <c r="AR1238" s="29" t="s">
        <v>68</v>
      </c>
      <c r="AS1238" s="29"/>
      <c r="AT1238" s="29"/>
      <c r="AU1238" s="29" t="s">
        <v>250</v>
      </c>
      <c r="AV1238" s="29" t="s">
        <v>251</v>
      </c>
      <c r="AW1238" s="29">
        <v>675.50179000000003</v>
      </c>
      <c r="AX1238" s="29" t="s">
        <v>441</v>
      </c>
      <c r="AY1238" s="29" t="s">
        <v>442</v>
      </c>
      <c r="AZ1238" s="3">
        <v>8971</v>
      </c>
      <c r="BA1238" s="29" t="s">
        <v>60</v>
      </c>
      <c r="BB1238" s="29">
        <v>8971</v>
      </c>
      <c r="BC1238" s="29" t="s">
        <v>60</v>
      </c>
      <c r="BD1238" s="29" t="s">
        <v>60</v>
      </c>
      <c r="BE1238" s="29" t="s">
        <v>60</v>
      </c>
      <c r="BF1238" s="31" t="str">
        <f>IFERROR(VLOOKUP(Data_Power_app[[#This Row],[PRO ODER]],'Result'!H:J,3,0),"")</f>
        <v>LAMINATION 1</v>
      </c>
      <c r="BG1238" s="13"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7">
        <v>1312</v>
      </c>
      <c r="B1239" s="29" t="s">
        <v>14045</v>
      </c>
      <c r="C1239" s="29" t="s">
        <v>14046</v>
      </c>
      <c r="D1239" s="29" t="s">
        <v>86</v>
      </c>
      <c r="E1239" s="29" t="s">
        <v>170</v>
      </c>
      <c r="F1239" s="29" t="s">
        <v>72</v>
      </c>
      <c r="G1239" s="29">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316</v>
      </c>
      <c r="AI1239" s="29" t="s">
        <v>14047</v>
      </c>
      <c r="AJ1239" s="29" t="s">
        <v>74</v>
      </c>
      <c r="AK1239" s="29" t="s">
        <v>100</v>
      </c>
      <c r="AL1239" s="29" t="s">
        <v>317</v>
      </c>
      <c r="AM1239" s="29" t="s">
        <v>318</v>
      </c>
      <c r="AN1239" s="29">
        <v>92.011250000000004</v>
      </c>
      <c r="AO1239" s="29" t="s">
        <v>68</v>
      </c>
      <c r="AP1239" s="29"/>
      <c r="AQ1239" s="29"/>
      <c r="AR1239" s="29" t="s">
        <v>68</v>
      </c>
      <c r="AS1239" s="29"/>
      <c r="AT1239" s="29"/>
      <c r="AU1239" s="29" t="s">
        <v>14048</v>
      </c>
      <c r="AV1239" s="29" t="s">
        <v>14049</v>
      </c>
      <c r="AW1239" s="29">
        <v>201.2321</v>
      </c>
      <c r="AX1239" s="29" t="s">
        <v>14050</v>
      </c>
      <c r="AY1239" s="29" t="s">
        <v>14051</v>
      </c>
      <c r="AZ1239" s="3">
        <v>3858</v>
      </c>
      <c r="BA1239" s="29" t="s">
        <v>213</v>
      </c>
      <c r="BB1239" s="29">
        <v>3858</v>
      </c>
      <c r="BC1239" s="29" t="s">
        <v>60</v>
      </c>
      <c r="BD1239" s="29" t="s">
        <v>60</v>
      </c>
      <c r="BE1239" s="29" t="s">
        <v>319</v>
      </c>
      <c r="BF1239" s="31" t="str">
        <f>IFERROR(VLOOKUP(Data_Power_app[[#This Row],[PRO ODER]],'Result'!H:J,3,0),"")</f>
        <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1313</v>
      </c>
      <c r="B1240" s="29" t="s">
        <v>11594</v>
      </c>
      <c r="C1240" s="29" t="s">
        <v>11595</v>
      </c>
      <c r="D1240" s="29" t="s">
        <v>86</v>
      </c>
      <c r="E1240" s="29" t="s">
        <v>170</v>
      </c>
      <c r="F1240" s="29" t="s">
        <v>72</v>
      </c>
      <c r="G1240" s="29">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29" t="s">
        <v>151</v>
      </c>
      <c r="AH1240" s="29" t="s">
        <v>287</v>
      </c>
      <c r="AI1240" s="29" t="s">
        <v>5389</v>
      </c>
      <c r="AJ1240" s="29" t="s">
        <v>74</v>
      </c>
      <c r="AK1240" s="29" t="s">
        <v>65</v>
      </c>
      <c r="AL1240" s="29" t="s">
        <v>248</v>
      </c>
      <c r="AM1240" s="29" t="s">
        <v>249</v>
      </c>
      <c r="AN1240" s="29">
        <v>29.231059999999999</v>
      </c>
      <c r="AO1240" s="29" t="s">
        <v>68</v>
      </c>
      <c r="AP1240" s="29"/>
      <c r="AQ1240" s="29"/>
      <c r="AR1240" s="29" t="s">
        <v>68</v>
      </c>
      <c r="AS1240" s="29"/>
      <c r="AT1240" s="29"/>
      <c r="AU1240" s="29" t="s">
        <v>250</v>
      </c>
      <c r="AV1240" s="29" t="s">
        <v>251</v>
      </c>
      <c r="AW1240" s="29">
        <v>63.92662</v>
      </c>
      <c r="AX1240" s="29" t="s">
        <v>5390</v>
      </c>
      <c r="AY1240" s="29" t="s">
        <v>290</v>
      </c>
      <c r="AZ1240" s="3">
        <v>1246</v>
      </c>
      <c r="BA1240" s="29" t="s">
        <v>213</v>
      </c>
      <c r="BB1240" s="29">
        <v>1246</v>
      </c>
      <c r="BC1240" s="29" t="s">
        <v>60</v>
      </c>
      <c r="BD1240" s="29" t="s">
        <v>60</v>
      </c>
      <c r="BE1240" s="29" t="s">
        <v>291</v>
      </c>
      <c r="BF1240" s="31" t="str">
        <f>IFERROR(VLOOKUP(Data_Power_app[[#This Row],[PRO ODER]],'Result'!H:J,3,0),"")</f>
        <v>LAMINATION 3</v>
      </c>
      <c r="BG1240" s="13" t="str">
        <f>IFERROR(VLOOKUP(Data_Power_app[[#This Row],[PRO ODER]]&amp;"LAM",'Real Time'!A:E,4,0),"")</f>
        <v>ML-03</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7">
        <v>1314</v>
      </c>
      <c r="B1241" s="29" t="s">
        <v>5651</v>
      </c>
      <c r="C1241" s="29" t="s">
        <v>5652</v>
      </c>
      <c r="D1241" s="29" t="s">
        <v>86</v>
      </c>
      <c r="E1241" s="29" t="s">
        <v>170</v>
      </c>
      <c r="F1241" s="29" t="s">
        <v>59</v>
      </c>
      <c r="G1241" s="29">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29" t="s">
        <v>97</v>
      </c>
      <c r="AH1241" s="29" t="s">
        <v>171</v>
      </c>
      <c r="AI1241" s="29" t="s">
        <v>558</v>
      </c>
      <c r="AJ1241" s="29" t="s">
        <v>172</v>
      </c>
      <c r="AK1241" s="29" t="s">
        <v>100</v>
      </c>
      <c r="AL1241" s="29" t="s">
        <v>173</v>
      </c>
      <c r="AM1241" s="29" t="s">
        <v>174</v>
      </c>
      <c r="AN1241" s="29">
        <v>164.47406000000001</v>
      </c>
      <c r="AO1241" s="29" t="s">
        <v>68</v>
      </c>
      <c r="AP1241" s="29"/>
      <c r="AQ1241" s="29"/>
      <c r="AR1241" s="29" t="s">
        <v>68</v>
      </c>
      <c r="AS1241" s="29"/>
      <c r="AT1241" s="29"/>
      <c r="AU1241" s="29" t="s">
        <v>250</v>
      </c>
      <c r="AV1241" s="29" t="s">
        <v>251</v>
      </c>
      <c r="AW1241" s="29">
        <v>359.68516</v>
      </c>
      <c r="AX1241" s="29" t="s">
        <v>559</v>
      </c>
      <c r="AY1241" s="29" t="s">
        <v>560</v>
      </c>
      <c r="AZ1241" s="3">
        <v>3009</v>
      </c>
      <c r="BA1241" s="29" t="s">
        <v>60</v>
      </c>
      <c r="BB1241" s="29">
        <v>4725</v>
      </c>
      <c r="BC1241" s="29" t="s">
        <v>60</v>
      </c>
      <c r="BD1241" s="29" t="s">
        <v>60</v>
      </c>
      <c r="BE1241" s="29" t="s">
        <v>60</v>
      </c>
      <c r="BF1241" s="31" t="str">
        <f>IFERROR(VLOOKUP(Data_Power_app[[#This Row],[PRO ODER]],'Result'!H:J,3,0),"")</f>
        <v>LAMINATION 2</v>
      </c>
      <c r="BG1241" s="13" t="str">
        <f>IFERROR(VLOOKUP(Data_Power_app[[#This Row],[PRO ODER]]&amp;"LAM",'Real Time'!A:E,4,0),"")</f>
        <v>ML-03</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7">
        <v>1315</v>
      </c>
      <c r="B1242" s="29" t="s">
        <v>11596</v>
      </c>
      <c r="C1242" s="29" t="s">
        <v>11597</v>
      </c>
      <c r="D1242" s="29" t="s">
        <v>86</v>
      </c>
      <c r="E1242" s="29" t="s">
        <v>235</v>
      </c>
      <c r="F1242" s="29" t="s">
        <v>72</v>
      </c>
      <c r="G1242" s="29">
        <v>6</v>
      </c>
      <c r="H1242" s="4">
        <v>45818</v>
      </c>
      <c r="I1242" s="4">
        <v>45818</v>
      </c>
      <c r="J1242" s="4">
        <v>45818</v>
      </c>
      <c r="K1242" s="4">
        <v>45819</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29" t="s">
        <v>119</v>
      </c>
      <c r="AH1242" s="29" t="s">
        <v>408</v>
      </c>
      <c r="AI1242" s="29" t="s">
        <v>409</v>
      </c>
      <c r="AJ1242" s="29" t="s">
        <v>74</v>
      </c>
      <c r="AK1242" s="29" t="s">
        <v>65</v>
      </c>
      <c r="AL1242" s="29" t="s">
        <v>188</v>
      </c>
      <c r="AM1242" s="29" t="s">
        <v>189</v>
      </c>
      <c r="AN1242" s="29">
        <v>0.21309</v>
      </c>
      <c r="AO1242" s="29" t="s">
        <v>93</v>
      </c>
      <c r="AP1242" s="29" t="s">
        <v>94</v>
      </c>
      <c r="AQ1242" s="29">
        <v>0.21309</v>
      </c>
      <c r="AR1242" s="29" t="s">
        <v>68</v>
      </c>
      <c r="AS1242" s="29"/>
      <c r="AT1242" s="29"/>
      <c r="AU1242" s="29" t="s">
        <v>231</v>
      </c>
      <c r="AV1242" s="29" t="s">
        <v>232</v>
      </c>
      <c r="AW1242" s="29">
        <v>0.39613999999999999</v>
      </c>
      <c r="AX1242" s="29" t="s">
        <v>410</v>
      </c>
      <c r="AY1242" s="29" t="s">
        <v>411</v>
      </c>
      <c r="AZ1242" s="3">
        <v>6</v>
      </c>
      <c r="BA1242" s="29" t="s">
        <v>213</v>
      </c>
      <c r="BB1242" s="29">
        <v>6</v>
      </c>
      <c r="BC1242" s="29" t="s">
        <v>60</v>
      </c>
      <c r="BD1242" s="29" t="s">
        <v>60</v>
      </c>
      <c r="BE1242" s="29" t="s">
        <v>412</v>
      </c>
      <c r="BF1242" s="31" t="str">
        <f>IFERROR(VLOOKUP(Data_Power_app[[#This Row],[PRO ODER]],'Result'!H:J,3,0),"")</f>
        <v>LAMINATION 2</v>
      </c>
      <c r="BG1242" s="13" t="str">
        <f>IFERROR(VLOOKUP(Data_Power_app[[#This Row],[PRO ODER]]&amp;"LAM",'Real Time'!A:E,4,0),"")</f>
        <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1316</v>
      </c>
      <c r="B1243" s="29" t="s">
        <v>11598</v>
      </c>
      <c r="C1243" s="29" t="s">
        <v>11599</v>
      </c>
      <c r="D1243" s="29" t="s">
        <v>86</v>
      </c>
      <c r="E1243" s="29" t="s">
        <v>235</v>
      </c>
      <c r="F1243" s="29" t="s">
        <v>72</v>
      </c>
      <c r="G1243" s="29">
        <v>12</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29" t="s">
        <v>119</v>
      </c>
      <c r="AH1243" s="29" t="s">
        <v>408</v>
      </c>
      <c r="AI1243" s="29" t="s">
        <v>409</v>
      </c>
      <c r="AJ1243" s="29" t="s">
        <v>74</v>
      </c>
      <c r="AK1243" s="29" t="s">
        <v>65</v>
      </c>
      <c r="AL1243" s="29" t="s">
        <v>188</v>
      </c>
      <c r="AM1243" s="29" t="s">
        <v>189</v>
      </c>
      <c r="AN1243" s="29">
        <v>0.37451000000000001</v>
      </c>
      <c r="AO1243" s="29" t="s">
        <v>93</v>
      </c>
      <c r="AP1243" s="29" t="s">
        <v>94</v>
      </c>
      <c r="AQ1243" s="29">
        <v>0.37451000000000001</v>
      </c>
      <c r="AR1243" s="29" t="s">
        <v>68</v>
      </c>
      <c r="AS1243" s="29"/>
      <c r="AT1243" s="29"/>
      <c r="AU1243" s="29" t="s">
        <v>231</v>
      </c>
      <c r="AV1243" s="29" t="s">
        <v>232</v>
      </c>
      <c r="AW1243" s="29">
        <v>0.69623999999999997</v>
      </c>
      <c r="AX1243" s="29" t="s">
        <v>410</v>
      </c>
      <c r="AY1243" s="29" t="s">
        <v>411</v>
      </c>
      <c r="AZ1243" s="3">
        <v>12</v>
      </c>
      <c r="BA1243" s="29" t="s">
        <v>213</v>
      </c>
      <c r="BB1243" s="29">
        <v>12</v>
      </c>
      <c r="BC1243" s="29" t="s">
        <v>60</v>
      </c>
      <c r="BD1243" s="29" t="s">
        <v>60</v>
      </c>
      <c r="BE1243" s="29" t="s">
        <v>412</v>
      </c>
      <c r="BF1243" s="31" t="str">
        <f>IFERROR(VLOOKUP(Data_Power_app[[#This Row],[PRO ODER]],'Result'!H:J,3,0),"")</f>
        <v>LAMINATION 2</v>
      </c>
      <c r="BG1243" s="13" t="str">
        <f>IFERROR(VLOOKUP(Data_Power_app[[#This Row],[PRO ODER]]&amp;"LAM",'Real Time'!A:E,4,0),"")</f>
        <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7">
        <v>1317</v>
      </c>
      <c r="B1244" s="29" t="s">
        <v>11600</v>
      </c>
      <c r="C1244" s="29" t="s">
        <v>11601</v>
      </c>
      <c r="D1244" s="29" t="s">
        <v>86</v>
      </c>
      <c r="E1244" s="29" t="s">
        <v>235</v>
      </c>
      <c r="F1244" s="29" t="s">
        <v>72</v>
      </c>
      <c r="G1244" s="29">
        <v>12</v>
      </c>
      <c r="H1244" s="4">
        <v>45818</v>
      </c>
      <c r="I1244" s="4">
        <v>45818</v>
      </c>
      <c r="J1244" s="4">
        <v>45818</v>
      </c>
      <c r="K1244" s="4">
        <v>45819</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29" t="s">
        <v>119</v>
      </c>
      <c r="AH1244" s="29" t="s">
        <v>408</v>
      </c>
      <c r="AI1244" s="29" t="s">
        <v>409</v>
      </c>
      <c r="AJ1244" s="29" t="s">
        <v>74</v>
      </c>
      <c r="AK1244" s="29" t="s">
        <v>65</v>
      </c>
      <c r="AL1244" s="29" t="s">
        <v>188</v>
      </c>
      <c r="AM1244" s="29" t="s">
        <v>189</v>
      </c>
      <c r="AN1244" s="29">
        <v>0.37451000000000001</v>
      </c>
      <c r="AO1244" s="29" t="s">
        <v>93</v>
      </c>
      <c r="AP1244" s="29" t="s">
        <v>94</v>
      </c>
      <c r="AQ1244" s="29">
        <v>0.37451000000000001</v>
      </c>
      <c r="AR1244" s="29" t="s">
        <v>68</v>
      </c>
      <c r="AS1244" s="29"/>
      <c r="AT1244" s="29"/>
      <c r="AU1244" s="29" t="s">
        <v>231</v>
      </c>
      <c r="AV1244" s="29" t="s">
        <v>232</v>
      </c>
      <c r="AW1244" s="29">
        <v>0.69623999999999997</v>
      </c>
      <c r="AX1244" s="29" t="s">
        <v>410</v>
      </c>
      <c r="AY1244" s="29" t="s">
        <v>411</v>
      </c>
      <c r="AZ1244" s="3">
        <v>12</v>
      </c>
      <c r="BA1244" s="29" t="s">
        <v>213</v>
      </c>
      <c r="BB1244" s="29">
        <v>12</v>
      </c>
      <c r="BC1244" s="29" t="s">
        <v>60</v>
      </c>
      <c r="BD1244" s="29" t="s">
        <v>60</v>
      </c>
      <c r="BE1244" s="29" t="s">
        <v>412</v>
      </c>
      <c r="BF1244" s="31" t="str">
        <f>IFERROR(VLOOKUP(Data_Power_app[[#This Row],[PRO ODER]],'Result'!H:J,3,0),"")</f>
        <v>LAMINATION 2</v>
      </c>
      <c r="BG1244" s="13" t="str">
        <f>IFERROR(VLOOKUP(Data_Power_app[[#This Row],[PRO ODER]]&amp;"LAM",'Real Time'!A:E,4,0),"")</f>
        <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1318</v>
      </c>
      <c r="B1245" s="29" t="s">
        <v>11602</v>
      </c>
      <c r="C1245" s="29" t="s">
        <v>11603</v>
      </c>
      <c r="D1245" s="29" t="s">
        <v>86</v>
      </c>
      <c r="E1245" s="29" t="s">
        <v>235</v>
      </c>
      <c r="F1245" s="29" t="s">
        <v>72</v>
      </c>
      <c r="G1245" s="29">
        <v>24</v>
      </c>
      <c r="H1245" s="4">
        <v>45818</v>
      </c>
      <c r="I1245" s="4">
        <v>45818</v>
      </c>
      <c r="J1245" s="4">
        <v>45818</v>
      </c>
      <c r="K1245" s="4">
        <v>45819</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29" t="s">
        <v>119</v>
      </c>
      <c r="AH1245" s="29" t="s">
        <v>408</v>
      </c>
      <c r="AI1245" s="29" t="s">
        <v>409</v>
      </c>
      <c r="AJ1245" s="29" t="s">
        <v>74</v>
      </c>
      <c r="AK1245" s="29" t="s">
        <v>65</v>
      </c>
      <c r="AL1245" s="29" t="s">
        <v>188</v>
      </c>
      <c r="AM1245" s="29" t="s">
        <v>189</v>
      </c>
      <c r="AN1245" s="29">
        <v>0.74902000000000002</v>
      </c>
      <c r="AO1245" s="29" t="s">
        <v>93</v>
      </c>
      <c r="AP1245" s="29" t="s">
        <v>94</v>
      </c>
      <c r="AQ1245" s="29">
        <v>0.74902000000000002</v>
      </c>
      <c r="AR1245" s="29" t="s">
        <v>68</v>
      </c>
      <c r="AS1245" s="29"/>
      <c r="AT1245" s="29"/>
      <c r="AU1245" s="29" t="s">
        <v>231</v>
      </c>
      <c r="AV1245" s="29" t="s">
        <v>232</v>
      </c>
      <c r="AW1245" s="29">
        <v>1.3924799999999999</v>
      </c>
      <c r="AX1245" s="29" t="s">
        <v>410</v>
      </c>
      <c r="AY1245" s="29" t="s">
        <v>411</v>
      </c>
      <c r="AZ1245" s="3">
        <v>24</v>
      </c>
      <c r="BA1245" s="29" t="s">
        <v>213</v>
      </c>
      <c r="BB1245" s="29">
        <v>24</v>
      </c>
      <c r="BC1245" s="29" t="s">
        <v>60</v>
      </c>
      <c r="BD1245" s="29" t="s">
        <v>60</v>
      </c>
      <c r="BE1245" s="29" t="s">
        <v>412</v>
      </c>
      <c r="BF1245" s="31" t="str">
        <f>IFERROR(VLOOKUP(Data_Power_app[[#This Row],[PRO ODER]],'Result'!H:J,3,0),"")</f>
        <v>LAMINATION 2</v>
      </c>
      <c r="BG1245" s="13" t="str">
        <f>IFERROR(VLOOKUP(Data_Power_app[[#This Row],[PRO ODER]]&amp;"LAM",'Real Time'!A:E,4,0),"")</f>
        <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7">
        <v>1319</v>
      </c>
      <c r="B1246" s="29" t="s">
        <v>11604</v>
      </c>
      <c r="C1246" s="29" t="s">
        <v>11605</v>
      </c>
      <c r="D1246" s="29" t="s">
        <v>86</v>
      </c>
      <c r="E1246" s="29" t="s">
        <v>235</v>
      </c>
      <c r="F1246" s="29" t="s">
        <v>72</v>
      </c>
      <c r="G1246" s="29">
        <v>24</v>
      </c>
      <c r="H1246" s="4">
        <v>45818</v>
      </c>
      <c r="I1246" s="4">
        <v>45818</v>
      </c>
      <c r="J1246" s="4">
        <v>45818</v>
      </c>
      <c r="K1246" s="4">
        <v>45819</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29" t="s">
        <v>119</v>
      </c>
      <c r="AH1246" s="29" t="s">
        <v>408</v>
      </c>
      <c r="AI1246" s="29" t="s">
        <v>409</v>
      </c>
      <c r="AJ1246" s="29" t="s">
        <v>74</v>
      </c>
      <c r="AK1246" s="29" t="s">
        <v>65</v>
      </c>
      <c r="AL1246" s="29" t="s">
        <v>188</v>
      </c>
      <c r="AM1246" s="29" t="s">
        <v>189</v>
      </c>
      <c r="AN1246" s="29">
        <v>0.68672</v>
      </c>
      <c r="AO1246" s="29" t="s">
        <v>93</v>
      </c>
      <c r="AP1246" s="29" t="s">
        <v>94</v>
      </c>
      <c r="AQ1246" s="29">
        <v>0.68672</v>
      </c>
      <c r="AR1246" s="29" t="s">
        <v>68</v>
      </c>
      <c r="AS1246" s="29"/>
      <c r="AT1246" s="29"/>
      <c r="AU1246" s="29" t="s">
        <v>231</v>
      </c>
      <c r="AV1246" s="29" t="s">
        <v>232</v>
      </c>
      <c r="AW1246" s="29">
        <v>1.27654</v>
      </c>
      <c r="AX1246" s="29" t="s">
        <v>410</v>
      </c>
      <c r="AY1246" s="29" t="s">
        <v>411</v>
      </c>
      <c r="AZ1246" s="3">
        <v>24</v>
      </c>
      <c r="BA1246" s="29" t="s">
        <v>213</v>
      </c>
      <c r="BB1246" s="29">
        <v>24</v>
      </c>
      <c r="BC1246" s="29" t="s">
        <v>60</v>
      </c>
      <c r="BD1246" s="29" t="s">
        <v>60</v>
      </c>
      <c r="BE1246" s="29" t="s">
        <v>412</v>
      </c>
      <c r="BF1246" s="31" t="str">
        <f>IFERROR(VLOOKUP(Data_Power_app[[#This Row],[PRO ODER]],'Result'!H:J,3,0),"")</f>
        <v>LAMINATION 2</v>
      </c>
      <c r="BG1246" s="13" t="str">
        <f>IFERROR(VLOOKUP(Data_Power_app[[#This Row],[PRO ODER]]&amp;"LAM",'Real Time'!A:E,4,0),"")</f>
        <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7">
        <v>1320</v>
      </c>
      <c r="B1247" s="29" t="s">
        <v>11606</v>
      </c>
      <c r="C1247" s="29" t="s">
        <v>11607</v>
      </c>
      <c r="D1247" s="29" t="s">
        <v>86</v>
      </c>
      <c r="E1247" s="29" t="s">
        <v>235</v>
      </c>
      <c r="F1247" s="29" t="s">
        <v>72</v>
      </c>
      <c r="G1247" s="29">
        <v>66</v>
      </c>
      <c r="H1247" s="4">
        <v>45818</v>
      </c>
      <c r="I1247" s="4">
        <v>45818</v>
      </c>
      <c r="J1247" s="4">
        <v>45818</v>
      </c>
      <c r="K1247" s="4">
        <v>45819</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29" t="s">
        <v>119</v>
      </c>
      <c r="AH1247" s="29" t="s">
        <v>408</v>
      </c>
      <c r="AI1247" s="29" t="s">
        <v>409</v>
      </c>
      <c r="AJ1247" s="29" t="s">
        <v>74</v>
      </c>
      <c r="AK1247" s="29" t="s">
        <v>65</v>
      </c>
      <c r="AL1247" s="29" t="s">
        <v>188</v>
      </c>
      <c r="AM1247" s="29" t="s">
        <v>189</v>
      </c>
      <c r="AN1247" s="29">
        <v>1.8884799999999999</v>
      </c>
      <c r="AO1247" s="29" t="s">
        <v>93</v>
      </c>
      <c r="AP1247" s="29" t="s">
        <v>94</v>
      </c>
      <c r="AQ1247" s="29">
        <v>1.8884799999999999</v>
      </c>
      <c r="AR1247" s="29" t="s">
        <v>68</v>
      </c>
      <c r="AS1247" s="29"/>
      <c r="AT1247" s="29"/>
      <c r="AU1247" s="29" t="s">
        <v>231</v>
      </c>
      <c r="AV1247" s="29" t="s">
        <v>232</v>
      </c>
      <c r="AW1247" s="29">
        <v>3.5104899999999999</v>
      </c>
      <c r="AX1247" s="29" t="s">
        <v>410</v>
      </c>
      <c r="AY1247" s="29" t="s">
        <v>411</v>
      </c>
      <c r="AZ1247" s="3">
        <v>66</v>
      </c>
      <c r="BA1247" s="29" t="s">
        <v>213</v>
      </c>
      <c r="BB1247" s="29">
        <v>66</v>
      </c>
      <c r="BC1247" s="29" t="s">
        <v>60</v>
      </c>
      <c r="BD1247" s="29" t="s">
        <v>60</v>
      </c>
      <c r="BE1247" s="29" t="s">
        <v>412</v>
      </c>
      <c r="BF1247" s="31" t="str">
        <f>IFERROR(VLOOKUP(Data_Power_app[[#This Row],[PRO ODER]],'Result'!H:J,3,0),"")</f>
        <v>LAMINATION 2</v>
      </c>
      <c r="BG1247" s="13" t="str">
        <f>IFERROR(VLOOKUP(Data_Power_app[[#This Row],[PRO ODER]]&amp;"LAM",'Real Time'!A:E,4,0),"")</f>
        <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7">
        <v>1321</v>
      </c>
      <c r="B1248" s="29" t="s">
        <v>11608</v>
      </c>
      <c r="C1248" s="29" t="s">
        <v>11609</v>
      </c>
      <c r="D1248" s="29" t="s">
        <v>86</v>
      </c>
      <c r="E1248" s="29" t="s">
        <v>235</v>
      </c>
      <c r="F1248" s="29" t="s">
        <v>72</v>
      </c>
      <c r="G1248" s="29">
        <v>108</v>
      </c>
      <c r="H1248" s="4">
        <v>45818</v>
      </c>
      <c r="I1248" s="4">
        <v>45818</v>
      </c>
      <c r="J1248" s="4">
        <v>45818</v>
      </c>
      <c r="K1248" s="4">
        <v>45819</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29" t="s">
        <v>119</v>
      </c>
      <c r="AH1248" s="29" t="s">
        <v>408</v>
      </c>
      <c r="AI1248" s="29" t="s">
        <v>409</v>
      </c>
      <c r="AJ1248" s="29" t="s">
        <v>74</v>
      </c>
      <c r="AK1248" s="29" t="s">
        <v>65</v>
      </c>
      <c r="AL1248" s="29" t="s">
        <v>188</v>
      </c>
      <c r="AM1248" s="29" t="s">
        <v>189</v>
      </c>
      <c r="AN1248" s="29">
        <v>3.0902500000000002</v>
      </c>
      <c r="AO1248" s="29" t="s">
        <v>93</v>
      </c>
      <c r="AP1248" s="29" t="s">
        <v>94</v>
      </c>
      <c r="AQ1248" s="29">
        <v>3.0902500000000002</v>
      </c>
      <c r="AR1248" s="29" t="s">
        <v>68</v>
      </c>
      <c r="AS1248" s="29"/>
      <c r="AT1248" s="29"/>
      <c r="AU1248" s="29" t="s">
        <v>231</v>
      </c>
      <c r="AV1248" s="29" t="s">
        <v>232</v>
      </c>
      <c r="AW1248" s="29">
        <v>5.7444300000000004</v>
      </c>
      <c r="AX1248" s="29" t="s">
        <v>410</v>
      </c>
      <c r="AY1248" s="29" t="s">
        <v>411</v>
      </c>
      <c r="AZ1248" s="3">
        <v>108</v>
      </c>
      <c r="BA1248" s="29" t="s">
        <v>213</v>
      </c>
      <c r="BB1248" s="29">
        <v>108</v>
      </c>
      <c r="BC1248" s="29" t="s">
        <v>60</v>
      </c>
      <c r="BD1248" s="29" t="s">
        <v>60</v>
      </c>
      <c r="BE1248" s="29" t="s">
        <v>412</v>
      </c>
      <c r="BF1248" s="31" t="str">
        <f>IFERROR(VLOOKUP(Data_Power_app[[#This Row],[PRO ODER]],'Result'!H:J,3,0),"")</f>
        <v>LAMINATION 2</v>
      </c>
      <c r="BG1248" s="13" t="str">
        <f>IFERROR(VLOOKUP(Data_Power_app[[#This Row],[PRO ODER]]&amp;"LAM",'Real Time'!A:E,4,0),"")</f>
        <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1322</v>
      </c>
      <c r="B1249" s="29" t="s">
        <v>11610</v>
      </c>
      <c r="C1249" s="29" t="s">
        <v>11611</v>
      </c>
      <c r="D1249" s="29" t="s">
        <v>86</v>
      </c>
      <c r="E1249" s="29" t="s">
        <v>235</v>
      </c>
      <c r="F1249" s="29" t="s">
        <v>72</v>
      </c>
      <c r="G1249" s="29">
        <v>144</v>
      </c>
      <c r="H1249" s="4">
        <v>45818</v>
      </c>
      <c r="I1249" s="4">
        <v>45818</v>
      </c>
      <c r="J1249" s="4">
        <v>45818</v>
      </c>
      <c r="K1249" s="4">
        <v>45819</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408</v>
      </c>
      <c r="AI1249" s="29" t="s">
        <v>409</v>
      </c>
      <c r="AJ1249" s="29" t="s">
        <v>74</v>
      </c>
      <c r="AK1249" s="29" t="s">
        <v>65</v>
      </c>
      <c r="AL1249" s="29" t="s">
        <v>188</v>
      </c>
      <c r="AM1249" s="29" t="s">
        <v>189</v>
      </c>
      <c r="AN1249" s="29">
        <v>4.12033</v>
      </c>
      <c r="AO1249" s="29" t="s">
        <v>93</v>
      </c>
      <c r="AP1249" s="29" t="s">
        <v>94</v>
      </c>
      <c r="AQ1249" s="29">
        <v>4.12033</v>
      </c>
      <c r="AR1249" s="29" t="s">
        <v>68</v>
      </c>
      <c r="AS1249" s="29"/>
      <c r="AT1249" s="29"/>
      <c r="AU1249" s="29" t="s">
        <v>231</v>
      </c>
      <c r="AV1249" s="29" t="s">
        <v>232</v>
      </c>
      <c r="AW1249" s="29">
        <v>7.6592399999999996</v>
      </c>
      <c r="AX1249" s="29" t="s">
        <v>410</v>
      </c>
      <c r="AY1249" s="29" t="s">
        <v>411</v>
      </c>
      <c r="AZ1249" s="3">
        <v>144</v>
      </c>
      <c r="BA1249" s="29" t="s">
        <v>213</v>
      </c>
      <c r="BB1249" s="29">
        <v>144</v>
      </c>
      <c r="BC1249" s="29" t="s">
        <v>60</v>
      </c>
      <c r="BD1249" s="29" t="s">
        <v>60</v>
      </c>
      <c r="BE1249" s="29" t="s">
        <v>412</v>
      </c>
      <c r="BF1249" s="31" t="str">
        <f>IFERROR(VLOOKUP(Data_Power_app[[#This Row],[PRO ODER]],'Result'!H:J,3,0),"")</f>
        <v>LAMINATION 2</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1323</v>
      </c>
      <c r="B1250" s="29" t="s">
        <v>11612</v>
      </c>
      <c r="C1250" s="29" t="s">
        <v>11613</v>
      </c>
      <c r="D1250" s="29" t="s">
        <v>86</v>
      </c>
      <c r="E1250" s="29" t="s">
        <v>235</v>
      </c>
      <c r="F1250" s="29" t="s">
        <v>72</v>
      </c>
      <c r="G1250" s="29">
        <v>192</v>
      </c>
      <c r="H1250" s="4">
        <v>45818</v>
      </c>
      <c r="I1250" s="4">
        <v>45818</v>
      </c>
      <c r="J1250" s="4">
        <v>45818</v>
      </c>
      <c r="K1250" s="4">
        <v>45819</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29" t="s">
        <v>119</v>
      </c>
      <c r="AH1250" s="29" t="s">
        <v>408</v>
      </c>
      <c r="AI1250" s="29" t="s">
        <v>409</v>
      </c>
      <c r="AJ1250" s="29" t="s">
        <v>74</v>
      </c>
      <c r="AK1250" s="29" t="s">
        <v>65</v>
      </c>
      <c r="AL1250" s="29" t="s">
        <v>188</v>
      </c>
      <c r="AM1250" s="29" t="s">
        <v>189</v>
      </c>
      <c r="AN1250" s="29">
        <v>5.2050400000000003</v>
      </c>
      <c r="AO1250" s="29" t="s">
        <v>93</v>
      </c>
      <c r="AP1250" s="29" t="s">
        <v>94</v>
      </c>
      <c r="AQ1250" s="29">
        <v>5.2050400000000003</v>
      </c>
      <c r="AR1250" s="29" t="s">
        <v>68</v>
      </c>
      <c r="AS1250" s="29"/>
      <c r="AT1250" s="29"/>
      <c r="AU1250" s="29" t="s">
        <v>231</v>
      </c>
      <c r="AV1250" s="29" t="s">
        <v>232</v>
      </c>
      <c r="AW1250" s="29">
        <v>9.6744199999999996</v>
      </c>
      <c r="AX1250" s="29" t="s">
        <v>410</v>
      </c>
      <c r="AY1250" s="29" t="s">
        <v>411</v>
      </c>
      <c r="AZ1250" s="3">
        <v>192</v>
      </c>
      <c r="BA1250" s="29" t="s">
        <v>213</v>
      </c>
      <c r="BB1250" s="29">
        <v>192</v>
      </c>
      <c r="BC1250" s="29" t="s">
        <v>60</v>
      </c>
      <c r="BD1250" s="29" t="s">
        <v>60</v>
      </c>
      <c r="BE1250" s="29" t="s">
        <v>412</v>
      </c>
      <c r="BF1250" s="31" t="str">
        <f>IFERROR(VLOOKUP(Data_Power_app[[#This Row],[PRO ODER]],'Result'!H:J,3,0),"")</f>
        <v>LAMINATION 2</v>
      </c>
      <c r="BG1250" s="13" t="str">
        <f>IFERROR(VLOOKUP(Data_Power_app[[#This Row],[PRO ODER]]&amp;"LAM",'Real Time'!A:E,4,0),"")</f>
        <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7">
        <v>1324</v>
      </c>
      <c r="B1251" s="29" t="s">
        <v>11614</v>
      </c>
      <c r="C1251" s="29" t="s">
        <v>11615</v>
      </c>
      <c r="D1251" s="29" t="s">
        <v>86</v>
      </c>
      <c r="E1251" s="29" t="s">
        <v>235</v>
      </c>
      <c r="F1251" s="29" t="s">
        <v>72</v>
      </c>
      <c r="G1251" s="29">
        <v>234</v>
      </c>
      <c r="H1251" s="4">
        <v>45818</v>
      </c>
      <c r="I1251" s="4">
        <v>45818</v>
      </c>
      <c r="J1251" s="4">
        <v>45818</v>
      </c>
      <c r="K1251" s="4">
        <v>45819</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29" t="s">
        <v>119</v>
      </c>
      <c r="AH1251" s="29" t="s">
        <v>408</v>
      </c>
      <c r="AI1251" s="29" t="s">
        <v>409</v>
      </c>
      <c r="AJ1251" s="29" t="s">
        <v>74</v>
      </c>
      <c r="AK1251" s="29" t="s">
        <v>65</v>
      </c>
      <c r="AL1251" s="29" t="s">
        <v>188</v>
      </c>
      <c r="AM1251" s="29" t="s">
        <v>189</v>
      </c>
      <c r="AN1251" s="29">
        <v>5.8784799999999997</v>
      </c>
      <c r="AO1251" s="29" t="s">
        <v>93</v>
      </c>
      <c r="AP1251" s="29" t="s">
        <v>94</v>
      </c>
      <c r="AQ1251" s="29">
        <v>5.8784799999999997</v>
      </c>
      <c r="AR1251" s="29" t="s">
        <v>68</v>
      </c>
      <c r="AS1251" s="29"/>
      <c r="AT1251" s="29"/>
      <c r="AU1251" s="29" t="s">
        <v>231</v>
      </c>
      <c r="AV1251" s="29" t="s">
        <v>232</v>
      </c>
      <c r="AW1251" s="29">
        <v>10.927849999999999</v>
      </c>
      <c r="AX1251" s="29" t="s">
        <v>410</v>
      </c>
      <c r="AY1251" s="29" t="s">
        <v>411</v>
      </c>
      <c r="AZ1251" s="3">
        <v>234</v>
      </c>
      <c r="BA1251" s="29" t="s">
        <v>213</v>
      </c>
      <c r="BB1251" s="29">
        <v>234</v>
      </c>
      <c r="BC1251" s="29" t="s">
        <v>60</v>
      </c>
      <c r="BD1251" s="29" t="s">
        <v>60</v>
      </c>
      <c r="BE1251" s="29" t="s">
        <v>412</v>
      </c>
      <c r="BF1251" s="31" t="str">
        <f>IFERROR(VLOOKUP(Data_Power_app[[#This Row],[PRO ODER]],'Result'!H:J,3,0),"")</f>
        <v>LAMINATION 2</v>
      </c>
      <c r="BG1251" s="13" t="str">
        <f>IFERROR(VLOOKUP(Data_Power_app[[#This Row],[PRO ODER]]&amp;"LAM",'Real Time'!A:E,4,0),"")</f>
        <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7">
        <v>1325</v>
      </c>
      <c r="B1252" s="29" t="s">
        <v>11616</v>
      </c>
      <c r="C1252" s="29" t="s">
        <v>11617</v>
      </c>
      <c r="D1252" s="29" t="s">
        <v>86</v>
      </c>
      <c r="E1252" s="29" t="s">
        <v>235</v>
      </c>
      <c r="F1252" s="29" t="s">
        <v>72</v>
      </c>
      <c r="G1252" s="29">
        <v>204</v>
      </c>
      <c r="H1252" s="4">
        <v>45818</v>
      </c>
      <c r="I1252" s="4">
        <v>45818</v>
      </c>
      <c r="J1252" s="4">
        <v>45818</v>
      </c>
      <c r="K1252" s="4">
        <v>45819</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119</v>
      </c>
      <c r="AH1252" s="29" t="s">
        <v>408</v>
      </c>
      <c r="AI1252" s="29" t="s">
        <v>409</v>
      </c>
      <c r="AJ1252" s="29" t="s">
        <v>74</v>
      </c>
      <c r="AK1252" s="29" t="s">
        <v>65</v>
      </c>
      <c r="AL1252" s="29" t="s">
        <v>188</v>
      </c>
      <c r="AM1252" s="29" t="s">
        <v>189</v>
      </c>
      <c r="AN1252" s="29">
        <v>5.1248300000000002</v>
      </c>
      <c r="AO1252" s="29" t="s">
        <v>93</v>
      </c>
      <c r="AP1252" s="29" t="s">
        <v>94</v>
      </c>
      <c r="AQ1252" s="29">
        <v>5.1248300000000002</v>
      </c>
      <c r="AR1252" s="29" t="s">
        <v>68</v>
      </c>
      <c r="AS1252" s="29"/>
      <c r="AT1252" s="29"/>
      <c r="AU1252" s="29" t="s">
        <v>231</v>
      </c>
      <c r="AV1252" s="29" t="s">
        <v>232</v>
      </c>
      <c r="AW1252" s="29">
        <v>9.52684</v>
      </c>
      <c r="AX1252" s="29" t="s">
        <v>410</v>
      </c>
      <c r="AY1252" s="29" t="s">
        <v>411</v>
      </c>
      <c r="AZ1252" s="3">
        <v>204</v>
      </c>
      <c r="BA1252" s="29" t="s">
        <v>213</v>
      </c>
      <c r="BB1252" s="29">
        <v>204</v>
      </c>
      <c r="BC1252" s="29" t="s">
        <v>60</v>
      </c>
      <c r="BD1252" s="29" t="s">
        <v>60</v>
      </c>
      <c r="BE1252" s="29" t="s">
        <v>412</v>
      </c>
      <c r="BF1252" s="31" t="str">
        <f>IFERROR(VLOOKUP(Data_Power_app[[#This Row],[PRO ODER]],'Result'!H:J,3,0),"")</f>
        <v>LAMINATION 2</v>
      </c>
      <c r="BG1252" s="13" t="str">
        <f>IFERROR(VLOOKUP(Data_Power_app[[#This Row],[PRO ODER]]&amp;"LAM",'Real Time'!A:E,4,0),"")</f>
        <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7">
        <v>1326</v>
      </c>
      <c r="B1253" s="29" t="s">
        <v>11618</v>
      </c>
      <c r="C1253" s="29" t="s">
        <v>11619</v>
      </c>
      <c r="D1253" s="29" t="s">
        <v>86</v>
      </c>
      <c r="E1253" s="29" t="s">
        <v>235</v>
      </c>
      <c r="F1253" s="29" t="s">
        <v>72</v>
      </c>
      <c r="G1253" s="29">
        <v>198</v>
      </c>
      <c r="H1253" s="4">
        <v>45818</v>
      </c>
      <c r="I1253" s="4">
        <v>45818</v>
      </c>
      <c r="J1253" s="4">
        <v>45818</v>
      </c>
      <c r="K1253" s="4">
        <v>45819</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119</v>
      </c>
      <c r="AH1253" s="29" t="s">
        <v>408</v>
      </c>
      <c r="AI1253" s="29" t="s">
        <v>409</v>
      </c>
      <c r="AJ1253" s="29" t="s">
        <v>74</v>
      </c>
      <c r="AK1253" s="29" t="s">
        <v>65</v>
      </c>
      <c r="AL1253" s="29" t="s">
        <v>188</v>
      </c>
      <c r="AM1253" s="29" t="s">
        <v>189</v>
      </c>
      <c r="AN1253" s="29">
        <v>4.7436400000000001</v>
      </c>
      <c r="AO1253" s="29" t="s">
        <v>93</v>
      </c>
      <c r="AP1253" s="29" t="s">
        <v>94</v>
      </c>
      <c r="AQ1253" s="29">
        <v>4.7436400000000001</v>
      </c>
      <c r="AR1253" s="29" t="s">
        <v>68</v>
      </c>
      <c r="AS1253" s="29"/>
      <c r="AT1253" s="29"/>
      <c r="AU1253" s="29" t="s">
        <v>231</v>
      </c>
      <c r="AV1253" s="29" t="s">
        <v>232</v>
      </c>
      <c r="AW1253" s="29">
        <v>8.8163300000000007</v>
      </c>
      <c r="AX1253" s="29" t="s">
        <v>410</v>
      </c>
      <c r="AY1253" s="29" t="s">
        <v>411</v>
      </c>
      <c r="AZ1253" s="3">
        <v>198</v>
      </c>
      <c r="BA1253" s="29" t="s">
        <v>213</v>
      </c>
      <c r="BB1253" s="29">
        <v>198</v>
      </c>
      <c r="BC1253" s="29" t="s">
        <v>60</v>
      </c>
      <c r="BD1253" s="29" t="s">
        <v>60</v>
      </c>
      <c r="BE1253" s="29" t="s">
        <v>412</v>
      </c>
      <c r="BF1253" s="31" t="str">
        <f>IFERROR(VLOOKUP(Data_Power_app[[#This Row],[PRO ODER]],'Result'!H:J,3,0),"")</f>
        <v>LAMINATION 2</v>
      </c>
      <c r="BG1253" s="13" t="str">
        <f>IFERROR(VLOOKUP(Data_Power_app[[#This Row],[PRO ODER]]&amp;"LAM",'Real Time'!A:E,4,0),"")</f>
        <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7">
        <v>1327</v>
      </c>
      <c r="B1254" s="29" t="s">
        <v>11620</v>
      </c>
      <c r="C1254" s="29" t="s">
        <v>11621</v>
      </c>
      <c r="D1254" s="29" t="s">
        <v>86</v>
      </c>
      <c r="E1254" s="29" t="s">
        <v>235</v>
      </c>
      <c r="F1254" s="29" t="s">
        <v>72</v>
      </c>
      <c r="G1254" s="29">
        <v>138</v>
      </c>
      <c r="H1254" s="4">
        <v>45818</v>
      </c>
      <c r="I1254" s="4">
        <v>45818</v>
      </c>
      <c r="J1254" s="4">
        <v>45818</v>
      </c>
      <c r="K1254" s="4">
        <v>45819</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408</v>
      </c>
      <c r="AI1254" s="29" t="s">
        <v>409</v>
      </c>
      <c r="AJ1254" s="29" t="s">
        <v>74</v>
      </c>
      <c r="AK1254" s="29" t="s">
        <v>65</v>
      </c>
      <c r="AL1254" s="29" t="s">
        <v>188</v>
      </c>
      <c r="AM1254" s="29" t="s">
        <v>189</v>
      </c>
      <c r="AN1254" s="29">
        <v>3.3061799999999999</v>
      </c>
      <c r="AO1254" s="29" t="s">
        <v>93</v>
      </c>
      <c r="AP1254" s="29" t="s">
        <v>94</v>
      </c>
      <c r="AQ1254" s="29">
        <v>3.3061799999999999</v>
      </c>
      <c r="AR1254" s="29" t="s">
        <v>68</v>
      </c>
      <c r="AS1254" s="29"/>
      <c r="AT1254" s="29"/>
      <c r="AU1254" s="29" t="s">
        <v>231</v>
      </c>
      <c r="AV1254" s="29" t="s">
        <v>232</v>
      </c>
      <c r="AW1254" s="29">
        <v>6.1447099999999999</v>
      </c>
      <c r="AX1254" s="29" t="s">
        <v>410</v>
      </c>
      <c r="AY1254" s="29" t="s">
        <v>411</v>
      </c>
      <c r="AZ1254" s="3">
        <v>138</v>
      </c>
      <c r="BA1254" s="29" t="s">
        <v>213</v>
      </c>
      <c r="BB1254" s="29">
        <v>138</v>
      </c>
      <c r="BC1254" s="29" t="s">
        <v>60</v>
      </c>
      <c r="BD1254" s="29" t="s">
        <v>60</v>
      </c>
      <c r="BE1254" s="29" t="s">
        <v>412</v>
      </c>
      <c r="BF1254" s="31" t="str">
        <f>IFERROR(VLOOKUP(Data_Power_app[[#This Row],[PRO ODER]],'Result'!H:J,3,0),"")</f>
        <v>LAMINATION 2</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1328</v>
      </c>
      <c r="B1255" s="29" t="s">
        <v>11622</v>
      </c>
      <c r="C1255" s="29" t="s">
        <v>11623</v>
      </c>
      <c r="D1255" s="29" t="s">
        <v>86</v>
      </c>
      <c r="E1255" s="29" t="s">
        <v>235</v>
      </c>
      <c r="F1255" s="29" t="s">
        <v>72</v>
      </c>
      <c r="G1255" s="29">
        <v>90</v>
      </c>
      <c r="H1255" s="4">
        <v>45818</v>
      </c>
      <c r="I1255" s="4">
        <v>45818</v>
      </c>
      <c r="J1255" s="4">
        <v>45818</v>
      </c>
      <c r="K1255" s="4">
        <v>45819</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119</v>
      </c>
      <c r="AH1255" s="29" t="s">
        <v>408</v>
      </c>
      <c r="AI1255" s="29" t="s">
        <v>409</v>
      </c>
      <c r="AJ1255" s="29" t="s">
        <v>74</v>
      </c>
      <c r="AK1255" s="29" t="s">
        <v>65</v>
      </c>
      <c r="AL1255" s="29" t="s">
        <v>188</v>
      </c>
      <c r="AM1255" s="29" t="s">
        <v>189</v>
      </c>
      <c r="AN1255" s="29">
        <v>2.1562000000000001</v>
      </c>
      <c r="AO1255" s="29" t="s">
        <v>93</v>
      </c>
      <c r="AP1255" s="29" t="s">
        <v>94</v>
      </c>
      <c r="AQ1255" s="29">
        <v>2.1562000000000001</v>
      </c>
      <c r="AR1255" s="29" t="s">
        <v>68</v>
      </c>
      <c r="AS1255" s="29"/>
      <c r="AT1255" s="29"/>
      <c r="AU1255" s="29" t="s">
        <v>231</v>
      </c>
      <c r="AV1255" s="29" t="s">
        <v>232</v>
      </c>
      <c r="AW1255" s="29">
        <v>4.0074199999999998</v>
      </c>
      <c r="AX1255" s="29" t="s">
        <v>410</v>
      </c>
      <c r="AY1255" s="29" t="s">
        <v>411</v>
      </c>
      <c r="AZ1255" s="3">
        <v>90</v>
      </c>
      <c r="BA1255" s="29" t="s">
        <v>213</v>
      </c>
      <c r="BB1255" s="29">
        <v>90</v>
      </c>
      <c r="BC1255" s="29" t="s">
        <v>60</v>
      </c>
      <c r="BD1255" s="29" t="s">
        <v>60</v>
      </c>
      <c r="BE1255" s="29" t="s">
        <v>412</v>
      </c>
      <c r="BF1255" s="31" t="str">
        <f>IFERROR(VLOOKUP(Data_Power_app[[#This Row],[PRO ODER]],'Result'!H:J,3,0),"")</f>
        <v>LAMINATION 2</v>
      </c>
      <c r="BG1255" s="13" t="str">
        <f>IFERROR(VLOOKUP(Data_Power_app[[#This Row],[PRO ODER]]&amp;"LAM",'Real Time'!A:E,4,0),"")</f>
        <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7">
        <v>1329</v>
      </c>
      <c r="B1256" s="29" t="s">
        <v>11624</v>
      </c>
      <c r="C1256" s="29" t="s">
        <v>11625</v>
      </c>
      <c r="D1256" s="29" t="s">
        <v>86</v>
      </c>
      <c r="E1256" s="29" t="s">
        <v>235</v>
      </c>
      <c r="F1256" s="29" t="s">
        <v>72</v>
      </c>
      <c r="G1256" s="29">
        <v>36</v>
      </c>
      <c r="H1256" s="4">
        <v>45818</v>
      </c>
      <c r="I1256" s="4">
        <v>45818</v>
      </c>
      <c r="J1256" s="4">
        <v>45818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119</v>
      </c>
      <c r="AH1256" s="29" t="s">
        <v>408</v>
      </c>
      <c r="AI1256" s="29" t="s">
        <v>409</v>
      </c>
      <c r="AJ1256" s="29" t="s">
        <v>74</v>
      </c>
      <c r="AK1256" s="29" t="s">
        <v>65</v>
      </c>
      <c r="AL1256" s="29" t="s">
        <v>188</v>
      </c>
      <c r="AM1256" s="29" t="s">
        <v>189</v>
      </c>
      <c r="AN1256" s="29">
        <v>0.82391999999999999</v>
      </c>
      <c r="AO1256" s="29" t="s">
        <v>93</v>
      </c>
      <c r="AP1256" s="29" t="s">
        <v>94</v>
      </c>
      <c r="AQ1256" s="29">
        <v>0.82391999999999999</v>
      </c>
      <c r="AR1256" s="29" t="s">
        <v>68</v>
      </c>
      <c r="AS1256" s="29"/>
      <c r="AT1256" s="29"/>
      <c r="AU1256" s="29" t="s">
        <v>231</v>
      </c>
      <c r="AV1256" s="29" t="s">
        <v>232</v>
      </c>
      <c r="AW1256" s="29">
        <v>1.5317700000000001</v>
      </c>
      <c r="AX1256" s="29" t="s">
        <v>410</v>
      </c>
      <c r="AY1256" s="29" t="s">
        <v>411</v>
      </c>
      <c r="AZ1256" s="3">
        <v>36</v>
      </c>
      <c r="BA1256" s="29" t="s">
        <v>213</v>
      </c>
      <c r="BB1256" s="29">
        <v>36</v>
      </c>
      <c r="BC1256" s="29" t="s">
        <v>60</v>
      </c>
      <c r="BD1256" s="29" t="s">
        <v>60</v>
      </c>
      <c r="BE1256" s="29" t="s">
        <v>412</v>
      </c>
      <c r="BF1256" s="31" t="str">
        <f>IFERROR(VLOOKUP(Data_Power_app[[#This Row],[PRO ODER]],'Result'!H:J,3,0),"")</f>
        <v>LAMINATION 2</v>
      </c>
      <c r="BG1256" s="13" t="str">
        <f>IFERROR(VLOOKUP(Data_Power_app[[#This Row],[PRO ODER]]&amp;"LAM",'Real Time'!A:E,4,0),"")</f>
        <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7">
        <v>1330</v>
      </c>
      <c r="B1257" s="29" t="s">
        <v>11626</v>
      </c>
      <c r="C1257" s="29" t="s">
        <v>11627</v>
      </c>
      <c r="D1257" s="29" t="s">
        <v>86</v>
      </c>
      <c r="E1257" s="29" t="s">
        <v>235</v>
      </c>
      <c r="F1257" s="29" t="s">
        <v>72</v>
      </c>
      <c r="G1257" s="29">
        <v>18</v>
      </c>
      <c r="H1257" s="4">
        <v>45818</v>
      </c>
      <c r="I1257" s="4">
        <v>45818</v>
      </c>
      <c r="J1257" s="4">
        <v>45818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119</v>
      </c>
      <c r="AH1257" s="29" t="s">
        <v>408</v>
      </c>
      <c r="AI1257" s="29" t="s">
        <v>409</v>
      </c>
      <c r="AJ1257" s="29" t="s">
        <v>74</v>
      </c>
      <c r="AK1257" s="29" t="s">
        <v>65</v>
      </c>
      <c r="AL1257" s="29" t="s">
        <v>188</v>
      </c>
      <c r="AM1257" s="29" t="s">
        <v>189</v>
      </c>
      <c r="AN1257" s="29">
        <v>0.37840000000000001</v>
      </c>
      <c r="AO1257" s="29" t="s">
        <v>93</v>
      </c>
      <c r="AP1257" s="29" t="s">
        <v>94</v>
      </c>
      <c r="AQ1257" s="29">
        <v>0.37840000000000001</v>
      </c>
      <c r="AR1257" s="29" t="s">
        <v>68</v>
      </c>
      <c r="AS1257" s="29"/>
      <c r="AT1257" s="29"/>
      <c r="AU1257" s="29" t="s">
        <v>231</v>
      </c>
      <c r="AV1257" s="29" t="s">
        <v>232</v>
      </c>
      <c r="AW1257" s="29">
        <v>0.70340999999999998</v>
      </c>
      <c r="AX1257" s="29" t="s">
        <v>410</v>
      </c>
      <c r="AY1257" s="29" t="s">
        <v>411</v>
      </c>
      <c r="AZ1257" s="3">
        <v>18</v>
      </c>
      <c r="BA1257" s="29" t="s">
        <v>213</v>
      </c>
      <c r="BB1257" s="29">
        <v>18</v>
      </c>
      <c r="BC1257" s="29" t="s">
        <v>60</v>
      </c>
      <c r="BD1257" s="29" t="s">
        <v>60</v>
      </c>
      <c r="BE1257" s="29" t="s">
        <v>412</v>
      </c>
      <c r="BF1257" s="31" t="str">
        <f>IFERROR(VLOOKUP(Data_Power_app[[#This Row],[PRO ODER]],'Result'!H:J,3,0),"")</f>
        <v>LAMINATION 2</v>
      </c>
      <c r="BG1257" s="13" t="str">
        <f>IFERROR(VLOOKUP(Data_Power_app[[#This Row],[PRO ODER]]&amp;"LAM",'Real Time'!A:E,4,0),"")</f>
        <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7">
        <v>1331</v>
      </c>
      <c r="B1258" s="29" t="s">
        <v>3072</v>
      </c>
      <c r="C1258" s="29" t="s">
        <v>3073</v>
      </c>
      <c r="D1258" s="29" t="s">
        <v>272</v>
      </c>
      <c r="E1258" s="29" t="s">
        <v>273</v>
      </c>
      <c r="F1258" s="29" t="s">
        <v>59</v>
      </c>
      <c r="G1258" s="29">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c r="AG1258" s="29" t="s">
        <v>62</v>
      </c>
      <c r="AH1258" s="29" t="s">
        <v>274</v>
      </c>
      <c r="AI1258" s="29" t="s">
        <v>926</v>
      </c>
      <c r="AJ1258" s="29" t="s">
        <v>275</v>
      </c>
      <c r="AK1258" s="29" t="s">
        <v>100</v>
      </c>
      <c r="AL1258" s="29" t="s">
        <v>348</v>
      </c>
      <c r="AM1258" s="29" t="s">
        <v>349</v>
      </c>
      <c r="AN1258" s="29">
        <v>35.008429999999997</v>
      </c>
      <c r="AO1258" s="29" t="s">
        <v>68</v>
      </c>
      <c r="AP1258" s="29"/>
      <c r="AQ1258" s="29"/>
      <c r="AR1258" s="29" t="s">
        <v>68</v>
      </c>
      <c r="AS1258" s="29"/>
      <c r="AT1258" s="29"/>
      <c r="AU1258" s="29" t="s">
        <v>350</v>
      </c>
      <c r="AV1258" s="29" t="s">
        <v>351</v>
      </c>
      <c r="AW1258" s="29">
        <v>153.12056999999999</v>
      </c>
      <c r="AX1258" s="29" t="s">
        <v>741</v>
      </c>
      <c r="AY1258" s="29" t="s">
        <v>690</v>
      </c>
      <c r="AZ1258" s="3">
        <v>1784</v>
      </c>
      <c r="BA1258" s="29" t="s">
        <v>60</v>
      </c>
      <c r="BB1258" s="29">
        <v>1784</v>
      </c>
      <c r="BC1258" s="29" t="s">
        <v>60</v>
      </c>
      <c r="BD1258" s="29" t="s">
        <v>60</v>
      </c>
      <c r="BE1258" s="29" t="s">
        <v>60</v>
      </c>
      <c r="BF1258" s="31" t="str">
        <f>IFERROR(VLOOKUP(Data_Power_app[[#This Row],[PRO ODER]],'Result'!H:J,3,0),"")</f>
        <v/>
      </c>
      <c r="BG1258" s="13"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7">
        <v>1332</v>
      </c>
      <c r="B1259" s="29" t="s">
        <v>3074</v>
      </c>
      <c r="C1259" s="29" t="s">
        <v>3075</v>
      </c>
      <c r="D1259" s="29" t="s">
        <v>272</v>
      </c>
      <c r="E1259" s="29" t="s">
        <v>273</v>
      </c>
      <c r="F1259" s="29" t="s">
        <v>59</v>
      </c>
      <c r="G1259" s="29">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c r="AG1259" s="29" t="s">
        <v>62</v>
      </c>
      <c r="AH1259" s="29" t="s">
        <v>274</v>
      </c>
      <c r="AI1259" s="29" t="s">
        <v>1387</v>
      </c>
      <c r="AJ1259" s="29" t="s">
        <v>275</v>
      </c>
      <c r="AK1259" s="29" t="s">
        <v>100</v>
      </c>
      <c r="AL1259" s="29" t="s">
        <v>276</v>
      </c>
      <c r="AM1259" s="29" t="s">
        <v>277</v>
      </c>
      <c r="AN1259" s="29">
        <v>5.1648699999999996</v>
      </c>
      <c r="AO1259" s="29" t="s">
        <v>68</v>
      </c>
      <c r="AP1259" s="29"/>
      <c r="AQ1259" s="29"/>
      <c r="AR1259" s="29" t="s">
        <v>68</v>
      </c>
      <c r="AS1259" s="29"/>
      <c r="AT1259" s="29"/>
      <c r="AU1259" s="29" t="s">
        <v>345</v>
      </c>
      <c r="AV1259" s="29" t="s">
        <v>346</v>
      </c>
      <c r="AW1259" s="29">
        <v>19.203900000000001</v>
      </c>
      <c r="AX1259" s="29" t="s">
        <v>393</v>
      </c>
      <c r="AY1259" s="29" t="s">
        <v>394</v>
      </c>
      <c r="AZ1259" s="3">
        <v>208</v>
      </c>
      <c r="BA1259" s="29" t="s">
        <v>60</v>
      </c>
      <c r="BB1259" s="29">
        <v>208</v>
      </c>
      <c r="BC1259" s="29" t="s">
        <v>60</v>
      </c>
      <c r="BD1259" s="29" t="s">
        <v>60</v>
      </c>
      <c r="BE1259" s="29" t="s">
        <v>60</v>
      </c>
      <c r="BF1259" s="31" t="str">
        <f>IFERROR(VLOOKUP(Data_Power_app[[#This Row],[PRO ODER]],'Result'!H:J,3,0),"")</f>
        <v/>
      </c>
      <c r="BG1259" s="13" t="str">
        <f>IFERROR(VLOOKUP(Data_Power_app[[#This Row],[PRO ODER]]&amp;"LAM",'Real Time'!A:E,4,0),"")</f>
        <v>ML-05</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7">
        <v>1333</v>
      </c>
      <c r="B1260" s="29" t="s">
        <v>2499</v>
      </c>
      <c r="C1260" s="29" t="s">
        <v>2394</v>
      </c>
      <c r="D1260" s="29" t="s">
        <v>272</v>
      </c>
      <c r="E1260" s="29" t="s">
        <v>273</v>
      </c>
      <c r="F1260" s="29" t="s">
        <v>59</v>
      </c>
      <c r="G1260" s="29">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v>45819</v>
      </c>
      <c r="AC1260" s="4">
        <v>45823</v>
      </c>
      <c r="AD1260" s="4">
        <v>45824</v>
      </c>
      <c r="AE1260" s="4">
        <v>45825</v>
      </c>
      <c r="AF1260" s="4"/>
      <c r="AG1260" s="29" t="s">
        <v>1107</v>
      </c>
      <c r="AH1260" s="29" t="s">
        <v>274</v>
      </c>
      <c r="AI1260" s="29" t="s">
        <v>926</v>
      </c>
      <c r="AJ1260" s="29" t="s">
        <v>275</v>
      </c>
      <c r="AK1260" s="29" t="s">
        <v>100</v>
      </c>
      <c r="AL1260" s="29" t="s">
        <v>348</v>
      </c>
      <c r="AM1260" s="29" t="s">
        <v>349</v>
      </c>
      <c r="AN1260" s="29">
        <v>8.3434699999999999</v>
      </c>
      <c r="AO1260" s="29" t="s">
        <v>68</v>
      </c>
      <c r="AP1260" s="29"/>
      <c r="AQ1260" s="29"/>
      <c r="AR1260" s="29" t="s">
        <v>68</v>
      </c>
      <c r="AS1260" s="29"/>
      <c r="AT1260" s="29"/>
      <c r="AU1260" s="29" t="s">
        <v>350</v>
      </c>
      <c r="AV1260" s="29" t="s">
        <v>351</v>
      </c>
      <c r="AW1260" s="29">
        <v>36.49344</v>
      </c>
      <c r="AX1260" s="29" t="s">
        <v>741</v>
      </c>
      <c r="AY1260" s="29" t="s">
        <v>690</v>
      </c>
      <c r="AZ1260" s="3">
        <v>400</v>
      </c>
      <c r="BA1260" s="29" t="s">
        <v>60</v>
      </c>
      <c r="BB1260" s="29">
        <v>400</v>
      </c>
      <c r="BC1260" s="29" t="s">
        <v>60</v>
      </c>
      <c r="BD1260" s="29" t="s">
        <v>60</v>
      </c>
      <c r="BE1260" s="29" t="s">
        <v>60</v>
      </c>
      <c r="BF1260" s="31" t="str">
        <f>IFERROR(VLOOKUP(Data_Power_app[[#This Row],[PRO ODER]],'Result'!H:J,3,0),"")</f>
        <v/>
      </c>
      <c r="BG1260" s="13" t="str">
        <f>IFERROR(VLOOKUP(Data_Power_app[[#This Row],[PRO ODER]]&amp;"LAM",'Real Time'!A:E,4,0),"")</f>
        <v>ML-05</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7">
        <v>1334</v>
      </c>
      <c r="B1261" s="29" t="s">
        <v>3076</v>
      </c>
      <c r="C1261" s="29" t="s">
        <v>3077</v>
      </c>
      <c r="D1261" s="29" t="s">
        <v>272</v>
      </c>
      <c r="E1261" s="29" t="s">
        <v>273</v>
      </c>
      <c r="F1261" s="29" t="s">
        <v>59</v>
      </c>
      <c r="G1261" s="29">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29" t="s">
        <v>242</v>
      </c>
      <c r="AH1261" s="29" t="s">
        <v>274</v>
      </c>
      <c r="AI1261" s="29" t="s">
        <v>544</v>
      </c>
      <c r="AJ1261" s="29" t="s">
        <v>275</v>
      </c>
      <c r="AK1261" s="29" t="s">
        <v>100</v>
      </c>
      <c r="AL1261" s="29" t="s">
        <v>276</v>
      </c>
      <c r="AM1261" s="29" t="s">
        <v>277</v>
      </c>
      <c r="AN1261" s="29">
        <v>29.149920000000002</v>
      </c>
      <c r="AO1261" s="29" t="s">
        <v>68</v>
      </c>
      <c r="AP1261" s="29"/>
      <c r="AQ1261" s="29"/>
      <c r="AR1261" s="29" t="s">
        <v>68</v>
      </c>
      <c r="AS1261" s="29"/>
      <c r="AT1261" s="29"/>
      <c r="AU1261" s="29" t="s">
        <v>345</v>
      </c>
      <c r="AV1261" s="29" t="s">
        <v>346</v>
      </c>
      <c r="AW1261" s="29">
        <v>108.38488</v>
      </c>
      <c r="AX1261" s="29" t="s">
        <v>545</v>
      </c>
      <c r="AY1261" s="29" t="s">
        <v>546</v>
      </c>
      <c r="AZ1261" s="3">
        <v>1226</v>
      </c>
      <c r="BA1261" s="29" t="s">
        <v>60</v>
      </c>
      <c r="BB1261" s="29">
        <v>1226</v>
      </c>
      <c r="BC1261" s="29" t="s">
        <v>60</v>
      </c>
      <c r="BD1261" s="29" t="s">
        <v>60</v>
      </c>
      <c r="BE1261" s="29" t="s">
        <v>60</v>
      </c>
      <c r="BF1261" s="31" t="str">
        <f>IFERROR(VLOOKUP(Data_Power_app[[#This Row],[PRO ODER]],'Result'!H:J,3,0),"")</f>
        <v>LAMINATION 5</v>
      </c>
      <c r="BG1261" s="13" t="str">
        <f>IFERROR(VLOOKUP(Data_Power_app[[#This Row],[PRO ODER]]&amp;"LAM",'Real Time'!A:E,4,0),"")</f>
        <v>ML-05</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7">
        <v>1335</v>
      </c>
      <c r="B1262" s="29" t="s">
        <v>2500</v>
      </c>
      <c r="C1262" s="29" t="s">
        <v>2395</v>
      </c>
      <c r="D1262" s="29" t="s">
        <v>272</v>
      </c>
      <c r="E1262" s="29" t="s">
        <v>273</v>
      </c>
      <c r="F1262" s="29" t="s">
        <v>59</v>
      </c>
      <c r="G1262" s="29">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c r="AG1262" s="29" t="s">
        <v>62</v>
      </c>
      <c r="AH1262" s="29" t="s">
        <v>274</v>
      </c>
      <c r="AI1262" s="29" t="s">
        <v>544</v>
      </c>
      <c r="AJ1262" s="29" t="s">
        <v>275</v>
      </c>
      <c r="AK1262" s="29" t="s">
        <v>100</v>
      </c>
      <c r="AL1262" s="29" t="s">
        <v>276</v>
      </c>
      <c r="AM1262" s="29" t="s">
        <v>277</v>
      </c>
      <c r="AN1262" s="29">
        <v>3.9026299999999998</v>
      </c>
      <c r="AO1262" s="29" t="s">
        <v>68</v>
      </c>
      <c r="AP1262" s="29"/>
      <c r="AQ1262" s="29"/>
      <c r="AR1262" s="29" t="s">
        <v>68</v>
      </c>
      <c r="AS1262" s="29"/>
      <c r="AT1262" s="29"/>
      <c r="AU1262" s="29" t="s">
        <v>345</v>
      </c>
      <c r="AV1262" s="29" t="s">
        <v>346</v>
      </c>
      <c r="AW1262" s="29">
        <v>14.510759999999999</v>
      </c>
      <c r="AX1262" s="29" t="s">
        <v>545</v>
      </c>
      <c r="AY1262" s="29" t="s">
        <v>546</v>
      </c>
      <c r="AZ1262" s="3">
        <v>166</v>
      </c>
      <c r="BA1262" s="29" t="s">
        <v>60</v>
      </c>
      <c r="BB1262" s="29">
        <v>166</v>
      </c>
      <c r="BC1262" s="29" t="s">
        <v>60</v>
      </c>
      <c r="BD1262" s="29" t="s">
        <v>60</v>
      </c>
      <c r="BE1262" s="29" t="s">
        <v>60</v>
      </c>
      <c r="BF1262" s="31" t="str">
        <f>IFERROR(VLOOKUP(Data_Power_app[[#This Row],[PRO ODER]],'Result'!H:J,3,0),"")</f>
        <v/>
      </c>
      <c r="BG1262" s="13" t="str">
        <f>IFERROR(VLOOKUP(Data_Power_app[[#This Row],[PRO ODER]]&amp;"LAM",'Real Time'!A:E,4,0),"")</f>
        <v>ML-05</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1336</v>
      </c>
      <c r="B1263" s="29" t="s">
        <v>3078</v>
      </c>
      <c r="C1263" s="29" t="s">
        <v>3079</v>
      </c>
      <c r="D1263" s="29" t="s">
        <v>272</v>
      </c>
      <c r="E1263" s="29" t="s">
        <v>273</v>
      </c>
      <c r="F1263" s="29" t="s">
        <v>59</v>
      </c>
      <c r="G1263" s="29">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t="s">
        <v>60</v>
      </c>
      <c r="AC1263" s="4">
        <v>45823</v>
      </c>
      <c r="AD1263" s="4">
        <v>45824</v>
      </c>
      <c r="AE1263" s="4">
        <v>45825</v>
      </c>
      <c r="AF1263" s="4"/>
      <c r="AG1263" s="29" t="s">
        <v>62</v>
      </c>
      <c r="AH1263" s="29" t="s">
        <v>274</v>
      </c>
      <c r="AI1263" s="29" t="s">
        <v>1387</v>
      </c>
      <c r="AJ1263" s="29" t="s">
        <v>275</v>
      </c>
      <c r="AK1263" s="29" t="s">
        <v>100</v>
      </c>
      <c r="AL1263" s="29" t="s">
        <v>276</v>
      </c>
      <c r="AM1263" s="29" t="s">
        <v>277</v>
      </c>
      <c r="AN1263" s="29">
        <v>7.2679999999999995E-2</v>
      </c>
      <c r="AO1263" s="29" t="s">
        <v>68</v>
      </c>
      <c r="AP1263" s="29"/>
      <c r="AQ1263" s="29"/>
      <c r="AR1263" s="29" t="s">
        <v>68</v>
      </c>
      <c r="AS1263" s="29"/>
      <c r="AT1263" s="29"/>
      <c r="AU1263" s="29" t="s">
        <v>345</v>
      </c>
      <c r="AV1263" s="29" t="s">
        <v>346</v>
      </c>
      <c r="AW1263" s="29">
        <v>0.2702</v>
      </c>
      <c r="AX1263" s="29" t="s">
        <v>393</v>
      </c>
      <c r="AY1263" s="29" t="s">
        <v>394</v>
      </c>
      <c r="AZ1263" s="3">
        <v>3</v>
      </c>
      <c r="BA1263" s="29" t="s">
        <v>60</v>
      </c>
      <c r="BB1263" s="29">
        <v>3</v>
      </c>
      <c r="BC1263" s="29" t="s">
        <v>60</v>
      </c>
      <c r="BD1263" s="29" t="s">
        <v>60</v>
      </c>
      <c r="BE1263" s="29" t="s">
        <v>60</v>
      </c>
      <c r="BF1263" s="31" t="str">
        <f>IFERROR(VLOOKUP(Data_Power_app[[#This Row],[PRO ODER]],'Result'!H:J,3,0),"")</f>
        <v>LAMINATION 5</v>
      </c>
      <c r="BG1263" s="13" t="str">
        <f>IFERROR(VLOOKUP(Data_Power_app[[#This Row],[PRO ODER]]&amp;"LAM",'Real Time'!A:E,4,0),"")</f>
        <v>ML-05</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7">
        <v>1337</v>
      </c>
      <c r="B1264" s="29" t="s">
        <v>3080</v>
      </c>
      <c r="C1264" s="29" t="s">
        <v>3081</v>
      </c>
      <c r="D1264" s="29" t="s">
        <v>272</v>
      </c>
      <c r="E1264" s="29" t="s">
        <v>273</v>
      </c>
      <c r="F1264" s="29" t="s">
        <v>59</v>
      </c>
      <c r="G1264" s="29">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t="s">
        <v>60</v>
      </c>
      <c r="AC1264" s="4">
        <v>45823</v>
      </c>
      <c r="AD1264" s="4">
        <v>45824</v>
      </c>
      <c r="AE1264" s="4">
        <v>45825</v>
      </c>
      <c r="AF1264" s="4"/>
      <c r="AG1264" s="29" t="s">
        <v>62</v>
      </c>
      <c r="AH1264" s="29" t="s">
        <v>274</v>
      </c>
      <c r="AI1264" s="29" t="s">
        <v>1387</v>
      </c>
      <c r="AJ1264" s="29" t="s">
        <v>275</v>
      </c>
      <c r="AK1264" s="29" t="s">
        <v>100</v>
      </c>
      <c r="AL1264" s="29" t="s">
        <v>276</v>
      </c>
      <c r="AM1264" s="29" t="s">
        <v>277</v>
      </c>
      <c r="AN1264" s="29">
        <v>7.1400000000000005E-2</v>
      </c>
      <c r="AO1264" s="29" t="s">
        <v>68</v>
      </c>
      <c r="AP1264" s="29"/>
      <c r="AQ1264" s="29"/>
      <c r="AR1264" s="29" t="s">
        <v>68</v>
      </c>
      <c r="AS1264" s="29"/>
      <c r="AT1264" s="29"/>
      <c r="AU1264" s="29" t="s">
        <v>345</v>
      </c>
      <c r="AV1264" s="29" t="s">
        <v>346</v>
      </c>
      <c r="AW1264" s="29">
        <v>0.26546999999999998</v>
      </c>
      <c r="AX1264" s="29" t="s">
        <v>393</v>
      </c>
      <c r="AY1264" s="29" t="s">
        <v>394</v>
      </c>
      <c r="AZ1264" s="3">
        <v>3</v>
      </c>
      <c r="BA1264" s="29" t="s">
        <v>60</v>
      </c>
      <c r="BB1264" s="29">
        <v>3</v>
      </c>
      <c r="BC1264" s="29" t="s">
        <v>60</v>
      </c>
      <c r="BD1264" s="29" t="s">
        <v>60</v>
      </c>
      <c r="BE1264" s="29" t="s">
        <v>60</v>
      </c>
      <c r="BF1264" s="31" t="str">
        <f>IFERROR(VLOOKUP(Data_Power_app[[#This Row],[PRO ODER]],'Result'!H:J,3,0),"")</f>
        <v>LAMINATION 5</v>
      </c>
      <c r="BG1264" s="13" t="str">
        <f>IFERROR(VLOOKUP(Data_Power_app[[#This Row],[PRO ODER]]&amp;"LAM",'Real Time'!A:E,4,0),"")</f>
        <v>ML-05</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7">
        <v>1338</v>
      </c>
      <c r="B1265" s="29" t="s">
        <v>3082</v>
      </c>
      <c r="C1265" s="29" t="s">
        <v>3083</v>
      </c>
      <c r="D1265" s="29" t="s">
        <v>272</v>
      </c>
      <c r="E1265" s="29" t="s">
        <v>273</v>
      </c>
      <c r="F1265" s="29" t="s">
        <v>59</v>
      </c>
      <c r="G1265" s="29">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29" t="s">
        <v>62</v>
      </c>
      <c r="AH1265" s="29" t="s">
        <v>274</v>
      </c>
      <c r="AI1265" s="29" t="s">
        <v>1387</v>
      </c>
      <c r="AJ1265" s="29" t="s">
        <v>275</v>
      </c>
      <c r="AK1265" s="29" t="s">
        <v>100</v>
      </c>
      <c r="AL1265" s="29" t="s">
        <v>276</v>
      </c>
      <c r="AM1265" s="29" t="s">
        <v>277</v>
      </c>
      <c r="AN1265" s="29">
        <v>11.37668</v>
      </c>
      <c r="AO1265" s="29" t="s">
        <v>68</v>
      </c>
      <c r="AP1265" s="29"/>
      <c r="AQ1265" s="29"/>
      <c r="AR1265" s="29" t="s">
        <v>68</v>
      </c>
      <c r="AS1265" s="29"/>
      <c r="AT1265" s="29"/>
      <c r="AU1265" s="29" t="s">
        <v>345</v>
      </c>
      <c r="AV1265" s="29" t="s">
        <v>346</v>
      </c>
      <c r="AW1265" s="29">
        <v>42.300530000000002</v>
      </c>
      <c r="AX1265" s="29" t="s">
        <v>393</v>
      </c>
      <c r="AY1265" s="29" t="s">
        <v>394</v>
      </c>
      <c r="AZ1265" s="3">
        <v>472</v>
      </c>
      <c r="BA1265" s="29" t="s">
        <v>60</v>
      </c>
      <c r="BB1265" s="29">
        <v>472</v>
      </c>
      <c r="BC1265" s="29" t="s">
        <v>60</v>
      </c>
      <c r="BD1265" s="29" t="s">
        <v>60</v>
      </c>
      <c r="BE1265" s="29" t="s">
        <v>60</v>
      </c>
      <c r="BF1265" s="31" t="str">
        <f>IFERROR(VLOOKUP(Data_Power_app[[#This Row],[PRO ODER]],'Result'!H:J,3,0),"")</f>
        <v>LAMINATION 5</v>
      </c>
      <c r="BG1265" s="13" t="str">
        <f>IFERROR(VLOOKUP(Data_Power_app[[#This Row],[PRO ODER]]&amp;"LAM",'Real Time'!A:E,4,0),"")</f>
        <v>ML-05</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7">
        <v>1339</v>
      </c>
      <c r="B1266" s="29" t="s">
        <v>2505</v>
      </c>
      <c r="C1266" s="29" t="s">
        <v>2400</v>
      </c>
      <c r="D1266" s="29" t="s">
        <v>272</v>
      </c>
      <c r="E1266" s="29" t="s">
        <v>273</v>
      </c>
      <c r="F1266" s="29" t="s">
        <v>59</v>
      </c>
      <c r="G1266" s="29">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c r="Y1266" s="4" t="s">
        <v>60</v>
      </c>
      <c r="Z1266" s="4">
        <v>45822</v>
      </c>
      <c r="AA1266" s="4"/>
      <c r="AB1266" s="4" t="s">
        <v>60</v>
      </c>
      <c r="AC1266" s="4">
        <v>45823</v>
      </c>
      <c r="AD1266" s="4">
        <v>45824</v>
      </c>
      <c r="AE1266" s="4">
        <v>45825</v>
      </c>
      <c r="AF1266" s="4"/>
      <c r="AG1266" s="29" t="s">
        <v>312</v>
      </c>
      <c r="AH1266" s="29" t="s">
        <v>274</v>
      </c>
      <c r="AI1266" s="29" t="s">
        <v>544</v>
      </c>
      <c r="AJ1266" s="29" t="s">
        <v>275</v>
      </c>
      <c r="AK1266" s="29" t="s">
        <v>100</v>
      </c>
      <c r="AL1266" s="29" t="s">
        <v>276</v>
      </c>
      <c r="AM1266" s="29" t="s">
        <v>277</v>
      </c>
      <c r="AN1266" s="29">
        <v>15.985799999999999</v>
      </c>
      <c r="AO1266" s="29" t="s">
        <v>68</v>
      </c>
      <c r="AP1266" s="29"/>
      <c r="AQ1266" s="29"/>
      <c r="AR1266" s="29" t="s">
        <v>68</v>
      </c>
      <c r="AS1266" s="29"/>
      <c r="AT1266" s="29"/>
      <c r="AU1266" s="29" t="s">
        <v>345</v>
      </c>
      <c r="AV1266" s="29" t="s">
        <v>346</v>
      </c>
      <c r="AW1266" s="29">
        <v>59.43871</v>
      </c>
      <c r="AX1266" s="29" t="s">
        <v>545</v>
      </c>
      <c r="AY1266" s="29" t="s">
        <v>546</v>
      </c>
      <c r="AZ1266" s="3">
        <v>686</v>
      </c>
      <c r="BA1266" s="29" t="s">
        <v>60</v>
      </c>
      <c r="BB1266" s="29">
        <v>686</v>
      </c>
      <c r="BC1266" s="29" t="s">
        <v>60</v>
      </c>
      <c r="BD1266" s="29" t="s">
        <v>60</v>
      </c>
      <c r="BE1266" s="29" t="s">
        <v>60</v>
      </c>
      <c r="BF1266" s="31" t="str">
        <f>IFERROR(VLOOKUP(Data_Power_app[[#This Row],[PRO ODER]],'Result'!H:J,3,0),"")</f>
        <v/>
      </c>
      <c r="BG1266" s="13" t="str">
        <f>IFERROR(VLOOKUP(Data_Power_app[[#This Row],[PRO ODER]]&amp;"LAM",'Real Time'!A:E,4,0),"")</f>
        <v>ML-05</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1340</v>
      </c>
      <c r="B1267" s="29" t="s">
        <v>14052</v>
      </c>
      <c r="C1267" s="29" t="s">
        <v>14053</v>
      </c>
      <c r="D1267" s="29" t="s">
        <v>86</v>
      </c>
      <c r="E1267" s="29" t="s">
        <v>235</v>
      </c>
      <c r="F1267" s="29" t="s">
        <v>72</v>
      </c>
      <c r="G1267" s="29">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3297</v>
      </c>
      <c r="AJ1267" s="29" t="s">
        <v>74</v>
      </c>
      <c r="AK1267" s="29" t="s">
        <v>100</v>
      </c>
      <c r="AL1267" s="29" t="s">
        <v>237</v>
      </c>
      <c r="AM1267" s="29" t="s">
        <v>238</v>
      </c>
      <c r="AN1267" s="29">
        <v>3.4329999999999999E-2</v>
      </c>
      <c r="AO1267" s="29" t="s">
        <v>68</v>
      </c>
      <c r="AP1267" s="29"/>
      <c r="AQ1267" s="29"/>
      <c r="AR1267" s="29" t="s">
        <v>68</v>
      </c>
      <c r="AS1267" s="29"/>
      <c r="AT1267" s="29"/>
      <c r="AU1267" s="29" t="s">
        <v>1559</v>
      </c>
      <c r="AV1267" s="29" t="s">
        <v>1560</v>
      </c>
      <c r="AW1267" s="29">
        <v>7.5090000000000004E-2</v>
      </c>
      <c r="AX1267" s="29" t="s">
        <v>3298</v>
      </c>
      <c r="AY1267" s="29" t="s">
        <v>3299</v>
      </c>
      <c r="AZ1267" s="3">
        <v>1</v>
      </c>
      <c r="BA1267" s="29" t="s">
        <v>213</v>
      </c>
      <c r="BB1267" s="29">
        <v>1</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1341</v>
      </c>
      <c r="B1268" s="29" t="s">
        <v>3090</v>
      </c>
      <c r="C1268" s="29" t="s">
        <v>3091</v>
      </c>
      <c r="D1268" s="29" t="s">
        <v>272</v>
      </c>
      <c r="E1268" s="29" t="s">
        <v>273</v>
      </c>
      <c r="F1268" s="29" t="s">
        <v>59</v>
      </c>
      <c r="G1268" s="29">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c r="AG1268" s="29" t="s">
        <v>62</v>
      </c>
      <c r="AH1268" s="29" t="s">
        <v>274</v>
      </c>
      <c r="AI1268" s="29" t="s">
        <v>1387</v>
      </c>
      <c r="AJ1268" s="29" t="s">
        <v>275</v>
      </c>
      <c r="AK1268" s="29" t="s">
        <v>100</v>
      </c>
      <c r="AL1268" s="29" t="s">
        <v>276</v>
      </c>
      <c r="AM1268" s="29" t="s">
        <v>277</v>
      </c>
      <c r="AN1268" s="29">
        <v>35.468850000000003</v>
      </c>
      <c r="AO1268" s="29" t="s">
        <v>68</v>
      </c>
      <c r="AP1268" s="29"/>
      <c r="AQ1268" s="29"/>
      <c r="AR1268" s="29" t="s">
        <v>68</v>
      </c>
      <c r="AS1268" s="29"/>
      <c r="AT1268" s="29"/>
      <c r="AU1268" s="29" t="s">
        <v>345</v>
      </c>
      <c r="AV1268" s="29" t="s">
        <v>346</v>
      </c>
      <c r="AW1268" s="29">
        <v>131.88083</v>
      </c>
      <c r="AX1268" s="29" t="s">
        <v>393</v>
      </c>
      <c r="AY1268" s="29" t="s">
        <v>394</v>
      </c>
      <c r="AZ1268" s="3">
        <v>1526</v>
      </c>
      <c r="BA1268" s="29" t="s">
        <v>60</v>
      </c>
      <c r="BB1268" s="29">
        <v>1526</v>
      </c>
      <c r="BC1268" s="29" t="s">
        <v>60</v>
      </c>
      <c r="BD1268" s="29" t="s">
        <v>60</v>
      </c>
      <c r="BE1268" s="29" t="s">
        <v>60</v>
      </c>
      <c r="BF1268" s="31" t="str">
        <f>IFERROR(VLOOKUP(Data_Power_app[[#This Row],[PRO ODER]],'Result'!H:J,3,0),"")</f>
        <v>LAMINATION 5</v>
      </c>
      <c r="BG1268" s="13" t="str">
        <f>IFERROR(VLOOKUP(Data_Power_app[[#This Row],[PRO ODER]]&amp;"LAM",'Real Time'!A:E,4,0),"")</f>
        <v>ML-05</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7">
        <v>1342</v>
      </c>
      <c r="B1269" s="29" t="s">
        <v>3092</v>
      </c>
      <c r="C1269" s="29" t="s">
        <v>3093</v>
      </c>
      <c r="D1269" s="29" t="s">
        <v>272</v>
      </c>
      <c r="E1269" s="29" t="s">
        <v>273</v>
      </c>
      <c r="F1269" s="29" t="s">
        <v>59</v>
      </c>
      <c r="G1269" s="29">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c r="AG1269" s="29" t="s">
        <v>62</v>
      </c>
      <c r="AH1269" s="29" t="s">
        <v>274</v>
      </c>
      <c r="AI1269" s="29" t="s">
        <v>1387</v>
      </c>
      <c r="AJ1269" s="29" t="s">
        <v>275</v>
      </c>
      <c r="AK1269" s="29" t="s">
        <v>100</v>
      </c>
      <c r="AL1269" s="29" t="s">
        <v>276</v>
      </c>
      <c r="AM1269" s="29" t="s">
        <v>277</v>
      </c>
      <c r="AN1269" s="29">
        <v>57.894109999999998</v>
      </c>
      <c r="AO1269" s="29" t="s">
        <v>68</v>
      </c>
      <c r="AP1269" s="29"/>
      <c r="AQ1269" s="29"/>
      <c r="AR1269" s="29" t="s">
        <v>68</v>
      </c>
      <c r="AS1269" s="29"/>
      <c r="AT1269" s="29"/>
      <c r="AU1269" s="29" t="s">
        <v>345</v>
      </c>
      <c r="AV1269" s="29" t="s">
        <v>346</v>
      </c>
      <c r="AW1269" s="29">
        <v>215.26133999999999</v>
      </c>
      <c r="AX1269" s="29" t="s">
        <v>393</v>
      </c>
      <c r="AY1269" s="29" t="s">
        <v>394</v>
      </c>
      <c r="AZ1269" s="3">
        <v>2433</v>
      </c>
      <c r="BA1269" s="29" t="s">
        <v>60</v>
      </c>
      <c r="BB1269" s="29">
        <v>2433</v>
      </c>
      <c r="BC1269" s="29" t="s">
        <v>60</v>
      </c>
      <c r="BD1269" s="29" t="s">
        <v>60</v>
      </c>
      <c r="BE1269" s="29" t="s">
        <v>60</v>
      </c>
      <c r="BF1269" s="31" t="str">
        <f>IFERROR(VLOOKUP(Data_Power_app[[#This Row],[PRO ODER]],'Result'!H:J,3,0),"")</f>
        <v>LAMINATION 5</v>
      </c>
      <c r="BG1269" s="13" t="str">
        <f>IFERROR(VLOOKUP(Data_Power_app[[#This Row],[PRO ODER]]&amp;"LAM",'Real Time'!A:E,4,0),"")</f>
        <v>ML-05</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7">
        <v>1343</v>
      </c>
      <c r="B1270" s="29" t="s">
        <v>11628</v>
      </c>
      <c r="C1270" s="29" t="s">
        <v>11629</v>
      </c>
      <c r="D1270" s="29" t="s">
        <v>86</v>
      </c>
      <c r="E1270" s="29" t="s">
        <v>170</v>
      </c>
      <c r="F1270" s="29" t="s">
        <v>72</v>
      </c>
      <c r="G1270" s="29">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151</v>
      </c>
      <c r="AH1270" s="29" t="s">
        <v>316</v>
      </c>
      <c r="AI1270" s="29" t="s">
        <v>5184</v>
      </c>
      <c r="AJ1270" s="29" t="s">
        <v>74</v>
      </c>
      <c r="AK1270" s="29" t="s">
        <v>100</v>
      </c>
      <c r="AL1270" s="29" t="s">
        <v>317</v>
      </c>
      <c r="AM1270" s="29" t="s">
        <v>318</v>
      </c>
      <c r="AN1270" s="29">
        <v>144.78344999999999</v>
      </c>
      <c r="AO1270" s="29" t="s">
        <v>68</v>
      </c>
      <c r="AP1270" s="29"/>
      <c r="AQ1270" s="29"/>
      <c r="AR1270" s="29" t="s">
        <v>68</v>
      </c>
      <c r="AS1270" s="29"/>
      <c r="AT1270" s="29"/>
      <c r="AU1270" s="29" t="s">
        <v>5185</v>
      </c>
      <c r="AV1270" s="29" t="s">
        <v>5186</v>
      </c>
      <c r="AW1270" s="29">
        <v>316.64418999999998</v>
      </c>
      <c r="AX1270" s="29" t="s">
        <v>5187</v>
      </c>
      <c r="AY1270" s="29" t="s">
        <v>5188</v>
      </c>
      <c r="AZ1270" s="3">
        <v>5917</v>
      </c>
      <c r="BA1270" s="29" t="s">
        <v>213</v>
      </c>
      <c r="BB1270" s="29">
        <v>5917</v>
      </c>
      <c r="BC1270" s="29" t="s">
        <v>60</v>
      </c>
      <c r="BD1270" s="29" t="s">
        <v>60</v>
      </c>
      <c r="BE1270" s="29" t="s">
        <v>319</v>
      </c>
      <c r="BF1270" s="31" t="str">
        <f>IFERROR(VLOOKUP(Data_Power_app[[#This Row],[PRO ODER]],'Result'!H:J,3,0),"")</f>
        <v>LAMINATION 1</v>
      </c>
      <c r="BG1270" s="13" t="str">
        <f>IFERROR(VLOOKUP(Data_Power_app[[#This Row],[PRO ODER]]&amp;"LAM",'Real Time'!A:E,4,0),"")</f>
        <v>ML-02</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7">
        <v>1344</v>
      </c>
      <c r="B1271" s="29" t="s">
        <v>11630</v>
      </c>
      <c r="C1271" s="29" t="s">
        <v>11631</v>
      </c>
      <c r="D1271" s="29" t="s">
        <v>86</v>
      </c>
      <c r="E1271" s="29" t="s">
        <v>170</v>
      </c>
      <c r="F1271" s="29" t="s">
        <v>72</v>
      </c>
      <c r="G1271" s="29">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151</v>
      </c>
      <c r="AH1271" s="29" t="s">
        <v>316</v>
      </c>
      <c r="AI1271" s="29" t="s">
        <v>11632</v>
      </c>
      <c r="AJ1271" s="29" t="s">
        <v>74</v>
      </c>
      <c r="AK1271" s="29" t="s">
        <v>65</v>
      </c>
      <c r="AL1271" s="29" t="s">
        <v>317</v>
      </c>
      <c r="AM1271" s="29" t="s">
        <v>318</v>
      </c>
      <c r="AN1271" s="29">
        <v>93.108720000000005</v>
      </c>
      <c r="AO1271" s="29" t="s">
        <v>68</v>
      </c>
      <c r="AP1271" s="29"/>
      <c r="AQ1271" s="29"/>
      <c r="AR1271" s="29" t="s">
        <v>68</v>
      </c>
      <c r="AS1271" s="29"/>
      <c r="AT1271" s="29"/>
      <c r="AU1271" s="29" t="s">
        <v>8204</v>
      </c>
      <c r="AV1271" s="29" t="s">
        <v>8205</v>
      </c>
      <c r="AW1271" s="29">
        <v>203.59784999999999</v>
      </c>
      <c r="AX1271" s="29" t="s">
        <v>11633</v>
      </c>
      <c r="AY1271" s="29" t="s">
        <v>11634</v>
      </c>
      <c r="AZ1271" s="3">
        <v>4724</v>
      </c>
      <c r="BA1271" s="29" t="s">
        <v>213</v>
      </c>
      <c r="BB1271" s="29">
        <v>4724</v>
      </c>
      <c r="BC1271" s="29" t="s">
        <v>60</v>
      </c>
      <c r="BD1271" s="29" t="s">
        <v>60</v>
      </c>
      <c r="BE1271" s="29" t="s">
        <v>319</v>
      </c>
      <c r="BF1271" s="31" t="str">
        <f>IFERROR(VLOOKUP(Data_Power_app[[#This Row],[PRO ODER]],'Result'!H:J,3,0),"")</f>
        <v>LAMINATION 1</v>
      </c>
      <c r="BG1271" s="13" t="str">
        <f>IFERROR(VLOOKUP(Data_Power_app[[#This Row],[PRO ODER]]&amp;"LAM",'Real Time'!A:E,4,0),"")</f>
        <v>ML-02</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7">
        <v>1345</v>
      </c>
      <c r="B1272" s="29" t="s">
        <v>14054</v>
      </c>
      <c r="C1272" s="29" t="s">
        <v>14055</v>
      </c>
      <c r="D1272" s="29" t="s">
        <v>86</v>
      </c>
      <c r="E1272" s="29" t="s">
        <v>170</v>
      </c>
      <c r="F1272" s="29" t="s">
        <v>72</v>
      </c>
      <c r="G1272" s="29">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581</v>
      </c>
      <c r="AI1272" s="29" t="s">
        <v>5342</v>
      </c>
      <c r="AJ1272" s="29" t="s">
        <v>74</v>
      </c>
      <c r="AK1272" s="29" t="s">
        <v>100</v>
      </c>
      <c r="AL1272" s="29" t="s">
        <v>582</v>
      </c>
      <c r="AM1272" s="29" t="s">
        <v>583</v>
      </c>
      <c r="AN1272" s="29">
        <v>36.733220000000003</v>
      </c>
      <c r="AO1272" s="29" t="s">
        <v>68</v>
      </c>
      <c r="AP1272" s="29"/>
      <c r="AQ1272" s="29"/>
      <c r="AR1272" s="29" t="s">
        <v>68</v>
      </c>
      <c r="AS1272" s="29"/>
      <c r="AT1272" s="29"/>
      <c r="AU1272" s="29" t="s">
        <v>185</v>
      </c>
      <c r="AV1272" s="29" t="s">
        <v>186</v>
      </c>
      <c r="AW1272" s="29">
        <v>80.33193</v>
      </c>
      <c r="AX1272" s="29" t="s">
        <v>5343</v>
      </c>
      <c r="AY1272" s="29" t="s">
        <v>5344</v>
      </c>
      <c r="AZ1272" s="3">
        <v>1599</v>
      </c>
      <c r="BA1272" s="29" t="s">
        <v>60</v>
      </c>
      <c r="BB1272" s="29">
        <v>1599</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1346</v>
      </c>
      <c r="B1273" s="29" t="s">
        <v>11635</v>
      </c>
      <c r="C1273" s="29" t="s">
        <v>11636</v>
      </c>
      <c r="D1273" s="29" t="s">
        <v>86</v>
      </c>
      <c r="E1273" s="29" t="s">
        <v>235</v>
      </c>
      <c r="F1273" s="29" t="s">
        <v>72</v>
      </c>
      <c r="G1273" s="29">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29" t="s">
        <v>151</v>
      </c>
      <c r="AH1273" s="29" t="s">
        <v>236</v>
      </c>
      <c r="AI1273" s="29" t="s">
        <v>8003</v>
      </c>
      <c r="AJ1273" s="29" t="s">
        <v>74</v>
      </c>
      <c r="AK1273" s="29" t="s">
        <v>65</v>
      </c>
      <c r="AL1273" s="29" t="s">
        <v>237</v>
      </c>
      <c r="AM1273" s="29" t="s">
        <v>238</v>
      </c>
      <c r="AN1273" s="29">
        <v>3.8150000000000003E-2</v>
      </c>
      <c r="AO1273" s="29" t="s">
        <v>68</v>
      </c>
      <c r="AP1273" s="29"/>
      <c r="AQ1273" s="29"/>
      <c r="AR1273" s="29" t="s">
        <v>68</v>
      </c>
      <c r="AS1273" s="29"/>
      <c r="AT1273" s="29"/>
      <c r="AU1273" s="29" t="s">
        <v>8004</v>
      </c>
      <c r="AV1273" s="29" t="s">
        <v>8005</v>
      </c>
      <c r="AW1273" s="29">
        <v>8.3430000000000004E-2</v>
      </c>
      <c r="AX1273" s="29" t="s">
        <v>8006</v>
      </c>
      <c r="AY1273" s="29" t="s">
        <v>8007</v>
      </c>
      <c r="AZ1273" s="3">
        <v>1</v>
      </c>
      <c r="BA1273" s="29" t="s">
        <v>213</v>
      </c>
      <c r="BB1273" s="29">
        <v>1</v>
      </c>
      <c r="BC1273" s="29" t="s">
        <v>60</v>
      </c>
      <c r="BD1273" s="29" t="s">
        <v>60</v>
      </c>
      <c r="BE1273" s="29" t="s">
        <v>239</v>
      </c>
      <c r="BF1273" s="31" t="str">
        <f>IFERROR(VLOOKUP(Data_Power_app[[#This Row],[PRO ODER]],'Result'!H:J,3,0),"")</f>
        <v>LAMINATION 1</v>
      </c>
      <c r="BG1273" s="13" t="str">
        <f>IFERROR(VLOOKUP(Data_Power_app[[#This Row],[PRO ODER]]&amp;"LAM",'Real Time'!A:E,4,0),"")</f>
        <v>ML-01</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7">
        <v>1347</v>
      </c>
      <c r="B1274" s="29" t="s">
        <v>11637</v>
      </c>
      <c r="C1274" s="29" t="s">
        <v>11638</v>
      </c>
      <c r="D1274" s="29" t="s">
        <v>86</v>
      </c>
      <c r="E1274" s="29" t="s">
        <v>235</v>
      </c>
      <c r="F1274" s="29" t="s">
        <v>72</v>
      </c>
      <c r="G1274" s="29">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29" t="s">
        <v>151</v>
      </c>
      <c r="AH1274" s="29" t="s">
        <v>236</v>
      </c>
      <c r="AI1274" s="29" t="s">
        <v>8003</v>
      </c>
      <c r="AJ1274" s="29" t="s">
        <v>74</v>
      </c>
      <c r="AK1274" s="29" t="s">
        <v>65</v>
      </c>
      <c r="AL1274" s="29" t="s">
        <v>237</v>
      </c>
      <c r="AM1274" s="29" t="s">
        <v>238</v>
      </c>
      <c r="AN1274" s="29">
        <v>3.4329999999999999E-2</v>
      </c>
      <c r="AO1274" s="29" t="s">
        <v>68</v>
      </c>
      <c r="AP1274" s="29"/>
      <c r="AQ1274" s="29"/>
      <c r="AR1274" s="29" t="s">
        <v>68</v>
      </c>
      <c r="AS1274" s="29"/>
      <c r="AT1274" s="29"/>
      <c r="AU1274" s="29" t="s">
        <v>8004</v>
      </c>
      <c r="AV1274" s="29" t="s">
        <v>8005</v>
      </c>
      <c r="AW1274" s="29">
        <v>7.5090000000000004E-2</v>
      </c>
      <c r="AX1274" s="29" t="s">
        <v>8006</v>
      </c>
      <c r="AY1274" s="29" t="s">
        <v>8007</v>
      </c>
      <c r="AZ1274" s="3">
        <v>1</v>
      </c>
      <c r="BA1274" s="29" t="s">
        <v>213</v>
      </c>
      <c r="BB1274" s="29">
        <v>1</v>
      </c>
      <c r="BC1274" s="29" t="s">
        <v>60</v>
      </c>
      <c r="BD1274" s="29" t="s">
        <v>60</v>
      </c>
      <c r="BE1274" s="29" t="s">
        <v>239</v>
      </c>
      <c r="BF1274" s="31" t="str">
        <f>IFERROR(VLOOKUP(Data_Power_app[[#This Row],[PRO ODER]],'Result'!H:J,3,0),"")</f>
        <v>LAMINATION 1</v>
      </c>
      <c r="BG1274" s="13" t="str">
        <f>IFERROR(VLOOKUP(Data_Power_app[[#This Row],[PRO ODER]]&amp;"LAM",'Real Time'!A:E,4,0),"")</f>
        <v>ML-01</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7">
        <v>1348</v>
      </c>
      <c r="B1275" s="29" t="s">
        <v>11639</v>
      </c>
      <c r="C1275" s="29" t="s">
        <v>11640</v>
      </c>
      <c r="D1275" s="29" t="s">
        <v>86</v>
      </c>
      <c r="E1275" s="29" t="s">
        <v>235</v>
      </c>
      <c r="F1275" s="29" t="s">
        <v>72</v>
      </c>
      <c r="G1275" s="29">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29" t="s">
        <v>151</v>
      </c>
      <c r="AH1275" s="29" t="s">
        <v>236</v>
      </c>
      <c r="AI1275" s="29" t="s">
        <v>8003</v>
      </c>
      <c r="AJ1275" s="29" t="s">
        <v>74</v>
      </c>
      <c r="AK1275" s="29" t="s">
        <v>65</v>
      </c>
      <c r="AL1275" s="29" t="s">
        <v>237</v>
      </c>
      <c r="AM1275" s="29" t="s">
        <v>238</v>
      </c>
      <c r="AN1275" s="29">
        <v>0.13732</v>
      </c>
      <c r="AO1275" s="29" t="s">
        <v>68</v>
      </c>
      <c r="AP1275" s="29"/>
      <c r="AQ1275" s="29"/>
      <c r="AR1275" s="29" t="s">
        <v>68</v>
      </c>
      <c r="AS1275" s="29"/>
      <c r="AT1275" s="29"/>
      <c r="AU1275" s="29" t="s">
        <v>8004</v>
      </c>
      <c r="AV1275" s="29" t="s">
        <v>8005</v>
      </c>
      <c r="AW1275" s="29">
        <v>0.30035000000000001</v>
      </c>
      <c r="AX1275" s="29" t="s">
        <v>8006</v>
      </c>
      <c r="AY1275" s="29" t="s">
        <v>8007</v>
      </c>
      <c r="AZ1275" s="3">
        <v>4</v>
      </c>
      <c r="BA1275" s="29" t="s">
        <v>213</v>
      </c>
      <c r="BB1275" s="29">
        <v>4</v>
      </c>
      <c r="BC1275" s="29" t="s">
        <v>60</v>
      </c>
      <c r="BD1275" s="29" t="s">
        <v>60</v>
      </c>
      <c r="BE1275" s="29" t="s">
        <v>239</v>
      </c>
      <c r="BF1275" s="31" t="str">
        <f>IFERROR(VLOOKUP(Data_Power_app[[#This Row],[PRO ODER]],'Result'!H:J,3,0),"")</f>
        <v>LAMINATION 1</v>
      </c>
      <c r="BG1275" s="13" t="str">
        <f>IFERROR(VLOOKUP(Data_Power_app[[#This Row],[PRO ODER]]&amp;"LAM",'Real Time'!A:E,4,0),"")</f>
        <v>ML-01</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7">
        <v>1349</v>
      </c>
      <c r="B1276" s="29" t="s">
        <v>11641</v>
      </c>
      <c r="C1276" s="29" t="s">
        <v>11642</v>
      </c>
      <c r="D1276" s="29" t="s">
        <v>86</v>
      </c>
      <c r="E1276" s="29" t="s">
        <v>235</v>
      </c>
      <c r="F1276" s="29" t="s">
        <v>72</v>
      </c>
      <c r="G1276" s="29">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29" t="s">
        <v>151</v>
      </c>
      <c r="AH1276" s="29" t="s">
        <v>236</v>
      </c>
      <c r="AI1276" s="29" t="s">
        <v>8003</v>
      </c>
      <c r="AJ1276" s="29" t="s">
        <v>74</v>
      </c>
      <c r="AK1276" s="29" t="s">
        <v>65</v>
      </c>
      <c r="AL1276" s="29" t="s">
        <v>237</v>
      </c>
      <c r="AM1276" s="29" t="s">
        <v>238</v>
      </c>
      <c r="AN1276" s="29">
        <v>0.13732</v>
      </c>
      <c r="AO1276" s="29" t="s">
        <v>68</v>
      </c>
      <c r="AP1276" s="29"/>
      <c r="AQ1276" s="29"/>
      <c r="AR1276" s="29" t="s">
        <v>68</v>
      </c>
      <c r="AS1276" s="29"/>
      <c r="AT1276" s="29"/>
      <c r="AU1276" s="29" t="s">
        <v>8004</v>
      </c>
      <c r="AV1276" s="29" t="s">
        <v>8005</v>
      </c>
      <c r="AW1276" s="29">
        <v>0.30035000000000001</v>
      </c>
      <c r="AX1276" s="29" t="s">
        <v>8006</v>
      </c>
      <c r="AY1276" s="29" t="s">
        <v>8007</v>
      </c>
      <c r="AZ1276" s="3">
        <v>4</v>
      </c>
      <c r="BA1276" s="29" t="s">
        <v>213</v>
      </c>
      <c r="BB1276" s="29">
        <v>4</v>
      </c>
      <c r="BC1276" s="29" t="s">
        <v>60</v>
      </c>
      <c r="BD1276" s="29" t="s">
        <v>60</v>
      </c>
      <c r="BE1276" s="29" t="s">
        <v>239</v>
      </c>
      <c r="BF1276" s="31" t="str">
        <f>IFERROR(VLOOKUP(Data_Power_app[[#This Row],[PRO ODER]],'Result'!H:J,3,0),"")</f>
        <v>LAMINATION 1</v>
      </c>
      <c r="BG1276" s="13" t="str">
        <f>IFERROR(VLOOKUP(Data_Power_app[[#This Row],[PRO ODER]]&amp;"LAM",'Real Time'!A:E,4,0),"")</f>
        <v>ML-01</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7">
        <v>1350</v>
      </c>
      <c r="B1277" s="29" t="s">
        <v>11643</v>
      </c>
      <c r="C1277" s="29" t="s">
        <v>11644</v>
      </c>
      <c r="D1277" s="29" t="s">
        <v>86</v>
      </c>
      <c r="E1277" s="29" t="s">
        <v>235</v>
      </c>
      <c r="F1277" s="29" t="s">
        <v>72</v>
      </c>
      <c r="G1277" s="29">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29" t="s">
        <v>151</v>
      </c>
      <c r="AH1277" s="29" t="s">
        <v>236</v>
      </c>
      <c r="AI1277" s="29" t="s">
        <v>8003</v>
      </c>
      <c r="AJ1277" s="29" t="s">
        <v>74</v>
      </c>
      <c r="AK1277" s="29" t="s">
        <v>65</v>
      </c>
      <c r="AL1277" s="29" t="s">
        <v>237</v>
      </c>
      <c r="AM1277" s="29" t="s">
        <v>238</v>
      </c>
      <c r="AN1277" s="29">
        <v>1.79505</v>
      </c>
      <c r="AO1277" s="29" t="s">
        <v>68</v>
      </c>
      <c r="AP1277" s="29"/>
      <c r="AQ1277" s="29"/>
      <c r="AR1277" s="29" t="s">
        <v>68</v>
      </c>
      <c r="AS1277" s="29"/>
      <c r="AT1277" s="29"/>
      <c r="AU1277" s="29" t="s">
        <v>8004</v>
      </c>
      <c r="AV1277" s="29" t="s">
        <v>8005</v>
      </c>
      <c r="AW1277" s="29">
        <v>3.92625</v>
      </c>
      <c r="AX1277" s="29" t="s">
        <v>8006</v>
      </c>
      <c r="AY1277" s="29" t="s">
        <v>8007</v>
      </c>
      <c r="AZ1277" s="3">
        <v>61</v>
      </c>
      <c r="BA1277" s="29" t="s">
        <v>213</v>
      </c>
      <c r="BB1277" s="29">
        <v>61</v>
      </c>
      <c r="BC1277" s="29" t="s">
        <v>60</v>
      </c>
      <c r="BD1277" s="29" t="s">
        <v>60</v>
      </c>
      <c r="BE1277" s="29" t="s">
        <v>239</v>
      </c>
      <c r="BF1277" s="31" t="str">
        <f>IFERROR(VLOOKUP(Data_Power_app[[#This Row],[PRO ODER]],'Result'!H:J,3,0),"")</f>
        <v>LAMINATION 1</v>
      </c>
      <c r="BG1277" s="13" t="str">
        <f>IFERROR(VLOOKUP(Data_Power_app[[#This Row],[PRO ODER]]&amp;"LAM",'Real Time'!A:E,4,0),"")</f>
        <v>ML-01</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7">
        <v>1351</v>
      </c>
      <c r="B1278" s="29" t="s">
        <v>11645</v>
      </c>
      <c r="C1278" s="29" t="s">
        <v>11646</v>
      </c>
      <c r="D1278" s="29" t="s">
        <v>86</v>
      </c>
      <c r="E1278" s="29" t="s">
        <v>235</v>
      </c>
      <c r="F1278" s="29" t="s">
        <v>72</v>
      </c>
      <c r="G1278" s="29">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29" t="s">
        <v>151</v>
      </c>
      <c r="AH1278" s="29" t="s">
        <v>236</v>
      </c>
      <c r="AI1278" s="29" t="s">
        <v>8003</v>
      </c>
      <c r="AJ1278" s="29" t="s">
        <v>74</v>
      </c>
      <c r="AK1278" s="29" t="s">
        <v>65</v>
      </c>
      <c r="AL1278" s="29" t="s">
        <v>237</v>
      </c>
      <c r="AM1278" s="29" t="s">
        <v>238</v>
      </c>
      <c r="AN1278" s="29">
        <v>2.8250000000000002</v>
      </c>
      <c r="AO1278" s="29" t="s">
        <v>68</v>
      </c>
      <c r="AP1278" s="29"/>
      <c r="AQ1278" s="29"/>
      <c r="AR1278" s="29" t="s">
        <v>68</v>
      </c>
      <c r="AS1278" s="29"/>
      <c r="AT1278" s="29"/>
      <c r="AU1278" s="29" t="s">
        <v>8004</v>
      </c>
      <c r="AV1278" s="29" t="s">
        <v>8005</v>
      </c>
      <c r="AW1278" s="29">
        <v>6.1790099999999999</v>
      </c>
      <c r="AX1278" s="29" t="s">
        <v>8006</v>
      </c>
      <c r="AY1278" s="29" t="s">
        <v>8007</v>
      </c>
      <c r="AZ1278" s="3">
        <v>96</v>
      </c>
      <c r="BA1278" s="29" t="s">
        <v>213</v>
      </c>
      <c r="BB1278" s="29">
        <v>96</v>
      </c>
      <c r="BC1278" s="29" t="s">
        <v>60</v>
      </c>
      <c r="BD1278" s="29" t="s">
        <v>60</v>
      </c>
      <c r="BE1278" s="29" t="s">
        <v>239</v>
      </c>
      <c r="BF1278" s="31" t="str">
        <f>IFERROR(VLOOKUP(Data_Power_app[[#This Row],[PRO ODER]],'Result'!H:J,3,0),"")</f>
        <v>LAMINATION 1</v>
      </c>
      <c r="BG1278" s="13" t="str">
        <f>IFERROR(VLOOKUP(Data_Power_app[[#This Row],[PRO ODER]]&amp;"LAM",'Real Time'!A:E,4,0),"")</f>
        <v>ML-01</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7">
        <v>1352</v>
      </c>
      <c r="B1279" s="29" t="s">
        <v>14056</v>
      </c>
      <c r="C1279" s="29" t="s">
        <v>14057</v>
      </c>
      <c r="D1279" s="29" t="s">
        <v>86</v>
      </c>
      <c r="E1279" s="29" t="s">
        <v>235</v>
      </c>
      <c r="F1279" s="29" t="s">
        <v>72</v>
      </c>
      <c r="G1279" s="29">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29" t="s">
        <v>119</v>
      </c>
      <c r="AH1279" s="29" t="s">
        <v>236</v>
      </c>
      <c r="AI1279" s="29" t="s">
        <v>8003</v>
      </c>
      <c r="AJ1279" s="29" t="s">
        <v>74</v>
      </c>
      <c r="AK1279" s="29" t="s">
        <v>65</v>
      </c>
      <c r="AL1279" s="29" t="s">
        <v>237</v>
      </c>
      <c r="AM1279" s="29" t="s">
        <v>238</v>
      </c>
      <c r="AN1279" s="29">
        <v>0.64739999999999998</v>
      </c>
      <c r="AO1279" s="29" t="s">
        <v>68</v>
      </c>
      <c r="AP1279" s="29"/>
      <c r="AQ1279" s="29"/>
      <c r="AR1279" s="29" t="s">
        <v>68</v>
      </c>
      <c r="AS1279" s="29"/>
      <c r="AT1279" s="29"/>
      <c r="AU1279" s="29" t="s">
        <v>8004</v>
      </c>
      <c r="AV1279" s="29" t="s">
        <v>8005</v>
      </c>
      <c r="AW1279" s="29">
        <v>1.4160200000000001</v>
      </c>
      <c r="AX1279" s="29" t="s">
        <v>8006</v>
      </c>
      <c r="AY1279" s="29" t="s">
        <v>8007</v>
      </c>
      <c r="AZ1279" s="3">
        <v>22</v>
      </c>
      <c r="BA1279" s="29" t="s">
        <v>213</v>
      </c>
      <c r="BB1279" s="29">
        <v>22</v>
      </c>
      <c r="BC1279" s="29" t="s">
        <v>60</v>
      </c>
      <c r="BD1279" s="29" t="s">
        <v>60</v>
      </c>
      <c r="BE1279" s="29" t="s">
        <v>239</v>
      </c>
      <c r="BF1279" s="31" t="str">
        <f>IFERROR(VLOOKUP(Data_Power_app[[#This Row],[PRO ODER]],'Result'!H:J,3,0),"")</f>
        <v/>
      </c>
      <c r="BG1279" s="13" t="str">
        <f>IFERROR(VLOOKUP(Data_Power_app[[#This Row],[PRO ODER]]&amp;"LAM",'Real Time'!A:E,4,0),"")</f>
        <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7">
        <v>1353</v>
      </c>
      <c r="B1280" s="29" t="s">
        <v>14058</v>
      </c>
      <c r="C1280" s="29" t="s">
        <v>14059</v>
      </c>
      <c r="D1280" s="29" t="s">
        <v>86</v>
      </c>
      <c r="E1280" s="29" t="s">
        <v>235</v>
      </c>
      <c r="F1280" s="29" t="s">
        <v>72</v>
      </c>
      <c r="G1280" s="29">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29" t="s">
        <v>119</v>
      </c>
      <c r="AH1280" s="29" t="s">
        <v>236</v>
      </c>
      <c r="AI1280" s="29" t="s">
        <v>8003</v>
      </c>
      <c r="AJ1280" s="29" t="s">
        <v>74</v>
      </c>
      <c r="AK1280" s="29" t="s">
        <v>65</v>
      </c>
      <c r="AL1280" s="29" t="s">
        <v>237</v>
      </c>
      <c r="AM1280" s="29" t="s">
        <v>238</v>
      </c>
      <c r="AN1280" s="29">
        <v>4.3552099999999996</v>
      </c>
      <c r="AO1280" s="29" t="s">
        <v>68</v>
      </c>
      <c r="AP1280" s="29"/>
      <c r="AQ1280" s="29"/>
      <c r="AR1280" s="29" t="s">
        <v>68</v>
      </c>
      <c r="AS1280" s="29"/>
      <c r="AT1280" s="29"/>
      <c r="AU1280" s="29" t="s">
        <v>8004</v>
      </c>
      <c r="AV1280" s="29" t="s">
        <v>8005</v>
      </c>
      <c r="AW1280" s="29">
        <v>9.5259800000000006</v>
      </c>
      <c r="AX1280" s="29" t="s">
        <v>8006</v>
      </c>
      <c r="AY1280" s="29" t="s">
        <v>8007</v>
      </c>
      <c r="AZ1280" s="3">
        <v>148</v>
      </c>
      <c r="BA1280" s="29" t="s">
        <v>213</v>
      </c>
      <c r="BB1280" s="29">
        <v>148</v>
      </c>
      <c r="BC1280" s="29" t="s">
        <v>60</v>
      </c>
      <c r="BD1280" s="29" t="s">
        <v>60</v>
      </c>
      <c r="BE1280" s="29" t="s">
        <v>239</v>
      </c>
      <c r="BF1280" s="31" t="str">
        <f>IFERROR(VLOOKUP(Data_Power_app[[#This Row],[PRO ODER]],'Result'!H:J,3,0),"")</f>
        <v/>
      </c>
      <c r="BG1280" s="13" t="str">
        <f>IFERROR(VLOOKUP(Data_Power_app[[#This Row],[PRO ODER]]&amp;"LAM",'Real Time'!A:E,4,0),"")</f>
        <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7">
        <v>1354</v>
      </c>
      <c r="B1281" s="29" t="s">
        <v>14060</v>
      </c>
      <c r="C1281" s="29" t="s">
        <v>14061</v>
      </c>
      <c r="D1281" s="29" t="s">
        <v>86</v>
      </c>
      <c r="E1281" s="29" t="s">
        <v>235</v>
      </c>
      <c r="F1281" s="29" t="s">
        <v>72</v>
      </c>
      <c r="G1281" s="29">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29" t="s">
        <v>119</v>
      </c>
      <c r="AH1281" s="29" t="s">
        <v>236</v>
      </c>
      <c r="AI1281" s="29" t="s">
        <v>8003</v>
      </c>
      <c r="AJ1281" s="29" t="s">
        <v>74</v>
      </c>
      <c r="AK1281" s="29" t="s">
        <v>65</v>
      </c>
      <c r="AL1281" s="29" t="s">
        <v>237</v>
      </c>
      <c r="AM1281" s="29" t="s">
        <v>238</v>
      </c>
      <c r="AN1281" s="29">
        <v>9.6296800000000005</v>
      </c>
      <c r="AO1281" s="29" t="s">
        <v>68</v>
      </c>
      <c r="AP1281" s="29"/>
      <c r="AQ1281" s="29"/>
      <c r="AR1281" s="29" t="s">
        <v>68</v>
      </c>
      <c r="AS1281" s="29"/>
      <c r="AT1281" s="29"/>
      <c r="AU1281" s="29" t="s">
        <v>8004</v>
      </c>
      <c r="AV1281" s="29" t="s">
        <v>8005</v>
      </c>
      <c r="AW1281" s="29">
        <v>21.065149999999999</v>
      </c>
      <c r="AX1281" s="29" t="s">
        <v>8006</v>
      </c>
      <c r="AY1281" s="29" t="s">
        <v>8007</v>
      </c>
      <c r="AZ1281" s="3">
        <v>360</v>
      </c>
      <c r="BA1281" s="29" t="s">
        <v>213</v>
      </c>
      <c r="BB1281" s="29">
        <v>360</v>
      </c>
      <c r="BC1281" s="29" t="s">
        <v>60</v>
      </c>
      <c r="BD1281" s="29" t="s">
        <v>60</v>
      </c>
      <c r="BE1281" s="29" t="s">
        <v>239</v>
      </c>
      <c r="BF1281" s="31" t="str">
        <f>IFERROR(VLOOKUP(Data_Power_app[[#This Row],[PRO ODER]],'Result'!H:J,3,0),"")</f>
        <v/>
      </c>
      <c r="BG1281" s="13" t="str">
        <f>IFERROR(VLOOKUP(Data_Power_app[[#This Row],[PRO ODER]]&amp;"LAM",'Real Time'!A:E,4,0),"")</f>
        <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7">
        <v>1355</v>
      </c>
      <c r="B1282" s="29" t="s">
        <v>14062</v>
      </c>
      <c r="C1282" s="29" t="s">
        <v>14063</v>
      </c>
      <c r="D1282" s="29" t="s">
        <v>86</v>
      </c>
      <c r="E1282" s="29" t="s">
        <v>235</v>
      </c>
      <c r="F1282" s="29" t="s">
        <v>72</v>
      </c>
      <c r="G1282" s="29">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29" t="s">
        <v>119</v>
      </c>
      <c r="AH1282" s="29" t="s">
        <v>236</v>
      </c>
      <c r="AI1282" s="29" t="s">
        <v>8003</v>
      </c>
      <c r="AJ1282" s="29" t="s">
        <v>74</v>
      </c>
      <c r="AK1282" s="29" t="s">
        <v>65</v>
      </c>
      <c r="AL1282" s="29" t="s">
        <v>237</v>
      </c>
      <c r="AM1282" s="29" t="s">
        <v>238</v>
      </c>
      <c r="AN1282" s="29">
        <v>13.88278</v>
      </c>
      <c r="AO1282" s="29" t="s">
        <v>68</v>
      </c>
      <c r="AP1282" s="29"/>
      <c r="AQ1282" s="29"/>
      <c r="AR1282" s="29" t="s">
        <v>68</v>
      </c>
      <c r="AS1282" s="29"/>
      <c r="AT1282" s="29"/>
      <c r="AU1282" s="29" t="s">
        <v>8004</v>
      </c>
      <c r="AV1282" s="29" t="s">
        <v>8005</v>
      </c>
      <c r="AW1282" s="29">
        <v>30.368919999999999</v>
      </c>
      <c r="AX1282" s="29" t="s">
        <v>8006</v>
      </c>
      <c r="AY1282" s="29" t="s">
        <v>8007</v>
      </c>
      <c r="AZ1282" s="3">
        <v>519</v>
      </c>
      <c r="BA1282" s="29" t="s">
        <v>213</v>
      </c>
      <c r="BB1282" s="29">
        <v>519</v>
      </c>
      <c r="BC1282" s="29" t="s">
        <v>60</v>
      </c>
      <c r="BD1282" s="29" t="s">
        <v>60</v>
      </c>
      <c r="BE1282" s="29" t="s">
        <v>239</v>
      </c>
      <c r="BF1282" s="31" t="str">
        <f>IFERROR(VLOOKUP(Data_Power_app[[#This Row],[PRO ODER]],'Result'!H:J,3,0),"")</f>
        <v/>
      </c>
      <c r="BG1282" s="13" t="str">
        <f>IFERROR(VLOOKUP(Data_Power_app[[#This Row],[PRO ODER]]&amp;"LAM",'Real Time'!A:E,4,0),"")</f>
        <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7">
        <v>1356</v>
      </c>
      <c r="B1283" s="29" t="s">
        <v>14064</v>
      </c>
      <c r="C1283" s="29" t="s">
        <v>14065</v>
      </c>
      <c r="D1283" s="29" t="s">
        <v>86</v>
      </c>
      <c r="E1283" s="29" t="s">
        <v>235</v>
      </c>
      <c r="F1283" s="29" t="s">
        <v>72</v>
      </c>
      <c r="G1283" s="29">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119</v>
      </c>
      <c r="AH1283" s="29" t="s">
        <v>236</v>
      </c>
      <c r="AI1283" s="29" t="s">
        <v>8003</v>
      </c>
      <c r="AJ1283" s="29" t="s">
        <v>74</v>
      </c>
      <c r="AK1283" s="29" t="s">
        <v>65</v>
      </c>
      <c r="AL1283" s="29" t="s">
        <v>237</v>
      </c>
      <c r="AM1283" s="29" t="s">
        <v>238</v>
      </c>
      <c r="AN1283" s="29">
        <v>16.71819</v>
      </c>
      <c r="AO1283" s="29" t="s">
        <v>68</v>
      </c>
      <c r="AP1283" s="29"/>
      <c r="AQ1283" s="29"/>
      <c r="AR1283" s="29" t="s">
        <v>68</v>
      </c>
      <c r="AS1283" s="29"/>
      <c r="AT1283" s="29"/>
      <c r="AU1283" s="29" t="s">
        <v>8004</v>
      </c>
      <c r="AV1283" s="29" t="s">
        <v>8005</v>
      </c>
      <c r="AW1283" s="29">
        <v>36.571440000000003</v>
      </c>
      <c r="AX1283" s="29" t="s">
        <v>8006</v>
      </c>
      <c r="AY1283" s="29" t="s">
        <v>8007</v>
      </c>
      <c r="AZ1283" s="3">
        <v>625</v>
      </c>
      <c r="BA1283" s="29" t="s">
        <v>213</v>
      </c>
      <c r="BB1283" s="29">
        <v>625</v>
      </c>
      <c r="BC1283" s="29" t="s">
        <v>60</v>
      </c>
      <c r="BD1283" s="29" t="s">
        <v>60</v>
      </c>
      <c r="BE1283" s="29" t="s">
        <v>239</v>
      </c>
      <c r="BF1283" s="31" t="str">
        <f>IFERROR(VLOOKUP(Data_Power_app[[#This Row],[PRO ODER]],'Result'!H:J,3,0),"")</f>
        <v/>
      </c>
      <c r="BG1283" s="13" t="str">
        <f>IFERROR(VLOOKUP(Data_Power_app[[#This Row],[PRO ODER]]&amp;"LAM",'Real Time'!A:E,4,0),"")</f>
        <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7">
        <v>1357</v>
      </c>
      <c r="B1284" s="29" t="s">
        <v>14066</v>
      </c>
      <c r="C1284" s="29" t="s">
        <v>14067</v>
      </c>
      <c r="D1284" s="29" t="s">
        <v>86</v>
      </c>
      <c r="E1284" s="29" t="s">
        <v>235</v>
      </c>
      <c r="F1284" s="29" t="s">
        <v>72</v>
      </c>
      <c r="G1284" s="29">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119</v>
      </c>
      <c r="AH1284" s="29" t="s">
        <v>236</v>
      </c>
      <c r="AI1284" s="29" t="s">
        <v>8003</v>
      </c>
      <c r="AJ1284" s="29" t="s">
        <v>74</v>
      </c>
      <c r="AK1284" s="29" t="s">
        <v>65</v>
      </c>
      <c r="AL1284" s="29" t="s">
        <v>237</v>
      </c>
      <c r="AM1284" s="29" t="s">
        <v>238</v>
      </c>
      <c r="AN1284" s="29">
        <v>14.524760000000001</v>
      </c>
      <c r="AO1284" s="29" t="s">
        <v>68</v>
      </c>
      <c r="AP1284" s="29"/>
      <c r="AQ1284" s="29"/>
      <c r="AR1284" s="29" t="s">
        <v>68</v>
      </c>
      <c r="AS1284" s="29"/>
      <c r="AT1284" s="29"/>
      <c r="AU1284" s="29" t="s">
        <v>8004</v>
      </c>
      <c r="AV1284" s="29" t="s">
        <v>8005</v>
      </c>
      <c r="AW1284" s="29">
        <v>31.773260000000001</v>
      </c>
      <c r="AX1284" s="29" t="s">
        <v>8006</v>
      </c>
      <c r="AY1284" s="29" t="s">
        <v>8007</v>
      </c>
      <c r="AZ1284" s="3">
        <v>543</v>
      </c>
      <c r="BA1284" s="29" t="s">
        <v>213</v>
      </c>
      <c r="BB1284" s="29">
        <v>543</v>
      </c>
      <c r="BC1284" s="29" t="s">
        <v>60</v>
      </c>
      <c r="BD1284" s="29" t="s">
        <v>60</v>
      </c>
      <c r="BE1284" s="29" t="s">
        <v>239</v>
      </c>
      <c r="BF1284" s="31" t="str">
        <f>IFERROR(VLOOKUP(Data_Power_app[[#This Row],[PRO ODER]],'Result'!H:J,3,0),"")</f>
        <v/>
      </c>
      <c r="BG1284" s="13" t="str">
        <f>IFERROR(VLOOKUP(Data_Power_app[[#This Row],[PRO ODER]]&amp;"LAM",'Real Time'!A:E,4,0),"")</f>
        <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7">
        <v>1358</v>
      </c>
      <c r="B1285" s="29" t="s">
        <v>14068</v>
      </c>
      <c r="C1285" s="29" t="s">
        <v>14069</v>
      </c>
      <c r="D1285" s="29" t="s">
        <v>86</v>
      </c>
      <c r="E1285" s="29" t="s">
        <v>235</v>
      </c>
      <c r="F1285" s="29" t="s">
        <v>72</v>
      </c>
      <c r="G1285" s="29">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119</v>
      </c>
      <c r="AH1285" s="29" t="s">
        <v>236</v>
      </c>
      <c r="AI1285" s="29" t="s">
        <v>8003</v>
      </c>
      <c r="AJ1285" s="29" t="s">
        <v>74</v>
      </c>
      <c r="AK1285" s="29" t="s">
        <v>65</v>
      </c>
      <c r="AL1285" s="29" t="s">
        <v>237</v>
      </c>
      <c r="AM1285" s="29" t="s">
        <v>238</v>
      </c>
      <c r="AN1285" s="29">
        <v>9.8798200000000005</v>
      </c>
      <c r="AO1285" s="29" t="s">
        <v>68</v>
      </c>
      <c r="AP1285" s="29"/>
      <c r="AQ1285" s="29"/>
      <c r="AR1285" s="29" t="s">
        <v>68</v>
      </c>
      <c r="AS1285" s="29"/>
      <c r="AT1285" s="29"/>
      <c r="AU1285" s="29" t="s">
        <v>8004</v>
      </c>
      <c r="AV1285" s="29" t="s">
        <v>8005</v>
      </c>
      <c r="AW1285" s="29">
        <v>21.602599999999999</v>
      </c>
      <c r="AX1285" s="29" t="s">
        <v>8006</v>
      </c>
      <c r="AY1285" s="29" t="s">
        <v>8007</v>
      </c>
      <c r="AZ1285" s="3">
        <v>422</v>
      </c>
      <c r="BA1285" s="29" t="s">
        <v>213</v>
      </c>
      <c r="BB1285" s="29">
        <v>422</v>
      </c>
      <c r="BC1285" s="29" t="s">
        <v>60</v>
      </c>
      <c r="BD1285" s="29" t="s">
        <v>60</v>
      </c>
      <c r="BE1285" s="29" t="s">
        <v>239</v>
      </c>
      <c r="BF1285" s="31" t="str">
        <f>IFERROR(VLOOKUP(Data_Power_app[[#This Row],[PRO ODER]],'Result'!H:J,3,0),"")</f>
        <v/>
      </c>
      <c r="BG1285" s="13" t="str">
        <f>IFERROR(VLOOKUP(Data_Power_app[[#This Row],[PRO ODER]]&amp;"LAM",'Real Time'!A:E,4,0),"")</f>
        <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7">
        <v>1359</v>
      </c>
      <c r="B1286" s="29" t="s">
        <v>14070</v>
      </c>
      <c r="C1286" s="29" t="s">
        <v>14071</v>
      </c>
      <c r="D1286" s="29" t="s">
        <v>86</v>
      </c>
      <c r="E1286" s="29" t="s">
        <v>235</v>
      </c>
      <c r="F1286" s="29" t="s">
        <v>72</v>
      </c>
      <c r="G1286" s="29">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236</v>
      </c>
      <c r="AI1286" s="29" t="s">
        <v>8003</v>
      </c>
      <c r="AJ1286" s="29" t="s">
        <v>74</v>
      </c>
      <c r="AK1286" s="29" t="s">
        <v>65</v>
      </c>
      <c r="AL1286" s="29" t="s">
        <v>237</v>
      </c>
      <c r="AM1286" s="29" t="s">
        <v>238</v>
      </c>
      <c r="AN1286" s="29">
        <v>4.9165000000000001</v>
      </c>
      <c r="AO1286" s="29" t="s">
        <v>68</v>
      </c>
      <c r="AP1286" s="29"/>
      <c r="AQ1286" s="29"/>
      <c r="AR1286" s="29" t="s">
        <v>68</v>
      </c>
      <c r="AS1286" s="29"/>
      <c r="AT1286" s="29"/>
      <c r="AU1286" s="29" t="s">
        <v>8004</v>
      </c>
      <c r="AV1286" s="29" t="s">
        <v>8005</v>
      </c>
      <c r="AW1286" s="29">
        <v>10.750109999999999</v>
      </c>
      <c r="AX1286" s="29" t="s">
        <v>8006</v>
      </c>
      <c r="AY1286" s="29" t="s">
        <v>8007</v>
      </c>
      <c r="AZ1286" s="3">
        <v>210</v>
      </c>
      <c r="BA1286" s="29" t="s">
        <v>213</v>
      </c>
      <c r="BB1286" s="29">
        <v>210</v>
      </c>
      <c r="BC1286" s="29" t="s">
        <v>60</v>
      </c>
      <c r="BD1286" s="29" t="s">
        <v>60</v>
      </c>
      <c r="BE1286" s="29" t="s">
        <v>239</v>
      </c>
      <c r="BF1286" s="31" t="str">
        <f>IFERROR(VLOOKUP(Data_Power_app[[#This Row],[PRO ODER]],'Result'!H:J,3,0),"")</f>
        <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1360</v>
      </c>
      <c r="B1287" s="29" t="s">
        <v>14072</v>
      </c>
      <c r="C1287" s="29" t="s">
        <v>14073</v>
      </c>
      <c r="D1287" s="29" t="s">
        <v>86</v>
      </c>
      <c r="E1287" s="29" t="s">
        <v>235</v>
      </c>
      <c r="F1287" s="29" t="s">
        <v>72</v>
      </c>
      <c r="G1287" s="29">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236</v>
      </c>
      <c r="AI1287" s="29" t="s">
        <v>8003</v>
      </c>
      <c r="AJ1287" s="29" t="s">
        <v>74</v>
      </c>
      <c r="AK1287" s="29" t="s">
        <v>65</v>
      </c>
      <c r="AL1287" s="29" t="s">
        <v>237</v>
      </c>
      <c r="AM1287" s="29" t="s">
        <v>238</v>
      </c>
      <c r="AN1287" s="29">
        <v>1.8729499999999999</v>
      </c>
      <c r="AO1287" s="29" t="s">
        <v>68</v>
      </c>
      <c r="AP1287" s="29"/>
      <c r="AQ1287" s="29"/>
      <c r="AR1287" s="29" t="s">
        <v>68</v>
      </c>
      <c r="AS1287" s="29"/>
      <c r="AT1287" s="29"/>
      <c r="AU1287" s="29" t="s">
        <v>8004</v>
      </c>
      <c r="AV1287" s="29" t="s">
        <v>8005</v>
      </c>
      <c r="AW1287" s="29">
        <v>4.0952799999999998</v>
      </c>
      <c r="AX1287" s="29" t="s">
        <v>8006</v>
      </c>
      <c r="AY1287" s="29" t="s">
        <v>8007</v>
      </c>
      <c r="AZ1287" s="3">
        <v>80</v>
      </c>
      <c r="BA1287" s="29" t="s">
        <v>213</v>
      </c>
      <c r="BB1287" s="29">
        <v>80</v>
      </c>
      <c r="BC1287" s="29" t="s">
        <v>60</v>
      </c>
      <c r="BD1287" s="29" t="s">
        <v>60</v>
      </c>
      <c r="BE1287" s="29" t="s">
        <v>239</v>
      </c>
      <c r="BF1287" s="31" t="str">
        <f>IFERROR(VLOOKUP(Data_Power_app[[#This Row],[PRO ODER]],'Result'!H:J,3,0),"")</f>
        <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1361</v>
      </c>
      <c r="B1288" s="29" t="s">
        <v>14074</v>
      </c>
      <c r="C1288" s="29" t="s">
        <v>14075</v>
      </c>
      <c r="D1288" s="29" t="s">
        <v>86</v>
      </c>
      <c r="E1288" s="29" t="s">
        <v>235</v>
      </c>
      <c r="F1288" s="29" t="s">
        <v>72</v>
      </c>
      <c r="G1288" s="29">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29" t="s">
        <v>119</v>
      </c>
      <c r="AH1288" s="29" t="s">
        <v>236</v>
      </c>
      <c r="AI1288" s="29" t="s">
        <v>8003</v>
      </c>
      <c r="AJ1288" s="29" t="s">
        <v>74</v>
      </c>
      <c r="AK1288" s="29" t="s">
        <v>65</v>
      </c>
      <c r="AL1288" s="29" t="s">
        <v>237</v>
      </c>
      <c r="AM1288" s="29" t="s">
        <v>238</v>
      </c>
      <c r="AN1288" s="29">
        <v>1.6520300000000001</v>
      </c>
      <c r="AO1288" s="29" t="s">
        <v>68</v>
      </c>
      <c r="AP1288" s="29"/>
      <c r="AQ1288" s="29"/>
      <c r="AR1288" s="29" t="s">
        <v>68</v>
      </c>
      <c r="AS1288" s="29"/>
      <c r="AT1288" s="29"/>
      <c r="AU1288" s="29" t="s">
        <v>8004</v>
      </c>
      <c r="AV1288" s="29" t="s">
        <v>8005</v>
      </c>
      <c r="AW1288" s="29">
        <v>3.6133600000000001</v>
      </c>
      <c r="AX1288" s="29" t="s">
        <v>8006</v>
      </c>
      <c r="AY1288" s="29" t="s">
        <v>8007</v>
      </c>
      <c r="AZ1288" s="3">
        <v>77</v>
      </c>
      <c r="BA1288" s="29" t="s">
        <v>213</v>
      </c>
      <c r="BB1288" s="29">
        <v>77</v>
      </c>
      <c r="BC1288" s="29" t="s">
        <v>60</v>
      </c>
      <c r="BD1288" s="29" t="s">
        <v>60</v>
      </c>
      <c r="BE1288" s="29" t="s">
        <v>239</v>
      </c>
      <c r="BF1288" s="31" t="str">
        <f>IFERROR(VLOOKUP(Data_Power_app[[#This Row],[PRO ODER]],'Result'!H:J,3,0),"")</f>
        <v/>
      </c>
      <c r="BG1288" s="13" t="str">
        <f>IFERROR(VLOOKUP(Data_Power_app[[#This Row],[PRO ODER]]&amp;"LAM",'Real Time'!A:E,4,0),"")</f>
        <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1362</v>
      </c>
      <c r="B1289" s="29" t="s">
        <v>14076</v>
      </c>
      <c r="C1289" s="29" t="s">
        <v>14077</v>
      </c>
      <c r="D1289" s="29" t="s">
        <v>86</v>
      </c>
      <c r="E1289" s="29" t="s">
        <v>235</v>
      </c>
      <c r="F1289" s="29" t="s">
        <v>72</v>
      </c>
      <c r="G1289" s="29">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29" t="s">
        <v>119</v>
      </c>
      <c r="AH1289" s="29" t="s">
        <v>236</v>
      </c>
      <c r="AI1289" s="29" t="s">
        <v>8003</v>
      </c>
      <c r="AJ1289" s="29" t="s">
        <v>74</v>
      </c>
      <c r="AK1289" s="29" t="s">
        <v>65</v>
      </c>
      <c r="AL1289" s="29" t="s">
        <v>237</v>
      </c>
      <c r="AM1289" s="29" t="s">
        <v>238</v>
      </c>
      <c r="AN1289" s="29">
        <v>8.5819999999999994E-2</v>
      </c>
      <c r="AO1289" s="29" t="s">
        <v>68</v>
      </c>
      <c r="AP1289" s="29"/>
      <c r="AQ1289" s="29"/>
      <c r="AR1289" s="29" t="s">
        <v>68</v>
      </c>
      <c r="AS1289" s="29"/>
      <c r="AT1289" s="29"/>
      <c r="AU1289" s="29" t="s">
        <v>8004</v>
      </c>
      <c r="AV1289" s="29" t="s">
        <v>8005</v>
      </c>
      <c r="AW1289" s="29">
        <v>0.18770999999999999</v>
      </c>
      <c r="AX1289" s="29" t="s">
        <v>8006</v>
      </c>
      <c r="AY1289" s="29" t="s">
        <v>8007</v>
      </c>
      <c r="AZ1289" s="3">
        <v>4</v>
      </c>
      <c r="BA1289" s="29" t="s">
        <v>213</v>
      </c>
      <c r="BB1289" s="29">
        <v>4</v>
      </c>
      <c r="BC1289" s="29" t="s">
        <v>60</v>
      </c>
      <c r="BD1289" s="29" t="s">
        <v>60</v>
      </c>
      <c r="BE1289" s="29" t="s">
        <v>239</v>
      </c>
      <c r="BF1289" s="31" t="str">
        <f>IFERROR(VLOOKUP(Data_Power_app[[#This Row],[PRO ODER]],'Result'!H:J,3,0),"")</f>
        <v/>
      </c>
      <c r="BG1289" s="13" t="str">
        <f>IFERROR(VLOOKUP(Data_Power_app[[#This Row],[PRO ODER]]&amp;"LAM",'Real Time'!A:E,4,0),"")</f>
        <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7">
        <v>1363</v>
      </c>
      <c r="B1290" s="29" t="s">
        <v>14078</v>
      </c>
      <c r="C1290" s="29" t="s">
        <v>14079</v>
      </c>
      <c r="D1290" s="29" t="s">
        <v>86</v>
      </c>
      <c r="E1290" s="29" t="s">
        <v>170</v>
      </c>
      <c r="F1290" s="29" t="s">
        <v>72</v>
      </c>
      <c r="G1290" s="29">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29" t="s">
        <v>119</v>
      </c>
      <c r="AH1290" s="29" t="s">
        <v>566</v>
      </c>
      <c r="AI1290" s="29" t="s">
        <v>4681</v>
      </c>
      <c r="AJ1290" s="29" t="s">
        <v>74</v>
      </c>
      <c r="AK1290" s="29" t="s">
        <v>65</v>
      </c>
      <c r="AL1290" s="29" t="s">
        <v>248</v>
      </c>
      <c r="AM1290" s="29" t="s">
        <v>249</v>
      </c>
      <c r="AN1290" s="29">
        <v>45.008090000000003</v>
      </c>
      <c r="AO1290" s="29" t="s">
        <v>68</v>
      </c>
      <c r="AP1290" s="29"/>
      <c r="AQ1290" s="29"/>
      <c r="AR1290" s="29" t="s">
        <v>68</v>
      </c>
      <c r="AS1290" s="29"/>
      <c r="AT1290" s="29"/>
      <c r="AU1290" s="29" t="s">
        <v>314</v>
      </c>
      <c r="AV1290" s="29" t="s">
        <v>315</v>
      </c>
      <c r="AW1290" s="29">
        <v>98.421459999999996</v>
      </c>
      <c r="AX1290" s="29" t="s">
        <v>4682</v>
      </c>
      <c r="AY1290" s="29" t="s">
        <v>4683</v>
      </c>
      <c r="AZ1290" s="3">
        <v>2251</v>
      </c>
      <c r="BA1290" s="29" t="s">
        <v>60</v>
      </c>
      <c r="BB1290" s="29">
        <v>2251</v>
      </c>
      <c r="BC1290" s="29" t="s">
        <v>60</v>
      </c>
      <c r="BD1290" s="29" t="s">
        <v>60</v>
      </c>
      <c r="BE1290" s="29" t="s">
        <v>60</v>
      </c>
      <c r="BF1290" s="31" t="str">
        <f>IFERROR(VLOOKUP(Data_Power_app[[#This Row],[PRO ODER]],'Result'!H:J,3,0),"")</f>
        <v/>
      </c>
      <c r="BG1290" s="13" t="str">
        <f>IFERROR(VLOOKUP(Data_Power_app[[#This Row],[PRO ODER]]&amp;"LAM",'Real Time'!A:E,4,0),"")</f>
        <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7">
        <v>1364</v>
      </c>
      <c r="B1291" s="29" t="s">
        <v>6508</v>
      </c>
      <c r="C1291" s="29" t="s">
        <v>6509</v>
      </c>
      <c r="D1291" s="29" t="s">
        <v>95</v>
      </c>
      <c r="E1291" s="29" t="s">
        <v>298</v>
      </c>
      <c r="F1291" s="29" t="s">
        <v>59</v>
      </c>
      <c r="G1291" s="29">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29" t="s">
        <v>97</v>
      </c>
      <c r="AH1291" s="29" t="s">
        <v>98</v>
      </c>
      <c r="AI1291" s="29" t="s">
        <v>684</v>
      </c>
      <c r="AJ1291" s="29" t="s">
        <v>99</v>
      </c>
      <c r="AK1291" s="29" t="s">
        <v>65</v>
      </c>
      <c r="AL1291" s="29" t="s">
        <v>299</v>
      </c>
      <c r="AM1291" s="29" t="s">
        <v>300</v>
      </c>
      <c r="AN1291" s="29">
        <v>5.6542599999999998</v>
      </c>
      <c r="AO1291" s="29" t="s">
        <v>68</v>
      </c>
      <c r="AP1291" s="29"/>
      <c r="AQ1291" s="29"/>
      <c r="AR1291" s="29" t="s">
        <v>68</v>
      </c>
      <c r="AS1291" s="29"/>
      <c r="AT1291" s="29"/>
      <c r="AU1291" s="29" t="s">
        <v>460</v>
      </c>
      <c r="AV1291" s="29" t="s">
        <v>461</v>
      </c>
      <c r="AW1291" s="29">
        <v>21.019870000000001</v>
      </c>
      <c r="AX1291" s="29" t="s">
        <v>462</v>
      </c>
      <c r="AY1291" s="29" t="s">
        <v>463</v>
      </c>
      <c r="AZ1291" s="3">
        <v>312</v>
      </c>
      <c r="BA1291" s="29" t="s">
        <v>60</v>
      </c>
      <c r="BB1291" s="29">
        <v>312</v>
      </c>
      <c r="BC1291" s="29" t="s">
        <v>60</v>
      </c>
      <c r="BD1291" s="29" t="s">
        <v>60</v>
      </c>
      <c r="BE1291" s="29" t="s">
        <v>60</v>
      </c>
      <c r="BF1291" s="31" t="str">
        <f>IFERROR(VLOOKUP(Data_Power_app[[#This Row],[PRO ODER]],'Result'!H:J,3,0),"")</f>
        <v>LAMINATION 6</v>
      </c>
      <c r="BG1291" s="13"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7">
        <v>1365</v>
      </c>
      <c r="B1292" s="29" t="s">
        <v>6510</v>
      </c>
      <c r="C1292" s="29" t="s">
        <v>6511</v>
      </c>
      <c r="D1292" s="29" t="s">
        <v>95</v>
      </c>
      <c r="E1292" s="29" t="s">
        <v>298</v>
      </c>
      <c r="F1292" s="29" t="s">
        <v>59</v>
      </c>
      <c r="G1292" s="29">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29" t="s">
        <v>312</v>
      </c>
      <c r="AH1292" s="29" t="s">
        <v>98</v>
      </c>
      <c r="AI1292" s="29" t="s">
        <v>6512</v>
      </c>
      <c r="AJ1292" s="29" t="s">
        <v>99</v>
      </c>
      <c r="AK1292" s="29" t="s">
        <v>100</v>
      </c>
      <c r="AL1292" s="29" t="s">
        <v>299</v>
      </c>
      <c r="AM1292" s="29" t="s">
        <v>300</v>
      </c>
      <c r="AN1292" s="29">
        <v>6.6127900000000004</v>
      </c>
      <c r="AO1292" s="29" t="s">
        <v>68</v>
      </c>
      <c r="AP1292" s="29"/>
      <c r="AQ1292" s="29"/>
      <c r="AR1292" s="29" t="s">
        <v>68</v>
      </c>
      <c r="AS1292" s="29"/>
      <c r="AT1292" s="29"/>
      <c r="AU1292" s="29" t="s">
        <v>460</v>
      </c>
      <c r="AV1292" s="29" t="s">
        <v>461</v>
      </c>
      <c r="AW1292" s="29">
        <v>24.587589999999999</v>
      </c>
      <c r="AX1292" s="29" t="s">
        <v>868</v>
      </c>
      <c r="AY1292" s="29" t="s">
        <v>869</v>
      </c>
      <c r="AZ1292" s="3">
        <v>300</v>
      </c>
      <c r="BA1292" s="29" t="s">
        <v>60</v>
      </c>
      <c r="BB1292" s="29">
        <v>300</v>
      </c>
      <c r="BC1292" s="29" t="s">
        <v>60</v>
      </c>
      <c r="BD1292" s="29" t="s">
        <v>60</v>
      </c>
      <c r="BE1292" s="29" t="s">
        <v>60</v>
      </c>
      <c r="BF1292" s="31" t="str">
        <f>IFERROR(VLOOKUP(Data_Power_app[[#This Row],[PRO ODER]],'Result'!H:J,3,0),"")</f>
        <v>LAMINATION 6</v>
      </c>
      <c r="BG1292" s="13"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7">
        <v>1366</v>
      </c>
      <c r="B1293" s="29" t="s">
        <v>6513</v>
      </c>
      <c r="C1293" s="29" t="s">
        <v>6514</v>
      </c>
      <c r="D1293" s="29" t="s">
        <v>95</v>
      </c>
      <c r="E1293" s="29" t="s">
        <v>298</v>
      </c>
      <c r="F1293" s="29" t="s">
        <v>59</v>
      </c>
      <c r="G1293" s="29">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c r="W1293" s="4">
        <v>45820</v>
      </c>
      <c r="X1293" s="4"/>
      <c r="Y1293" s="4" t="s">
        <v>60</v>
      </c>
      <c r="Z1293" s="4">
        <v>45821</v>
      </c>
      <c r="AA1293" s="4"/>
      <c r="AB1293" s="4" t="s">
        <v>60</v>
      </c>
      <c r="AC1293" s="4">
        <v>45822</v>
      </c>
      <c r="AD1293" s="4">
        <v>45824</v>
      </c>
      <c r="AE1293" s="4">
        <v>45825</v>
      </c>
      <c r="AF1293" s="4"/>
      <c r="AG1293" s="29" t="s">
        <v>242</v>
      </c>
      <c r="AH1293" s="29" t="s">
        <v>98</v>
      </c>
      <c r="AI1293" s="29" t="s">
        <v>678</v>
      </c>
      <c r="AJ1293" s="29" t="s">
        <v>99</v>
      </c>
      <c r="AK1293" s="29" t="s">
        <v>100</v>
      </c>
      <c r="AL1293" s="29" t="s">
        <v>299</v>
      </c>
      <c r="AM1293" s="29" t="s">
        <v>300</v>
      </c>
      <c r="AN1293" s="29">
        <v>6.5450900000000001</v>
      </c>
      <c r="AO1293" s="29" t="s">
        <v>68</v>
      </c>
      <c r="AP1293" s="29"/>
      <c r="AQ1293" s="29"/>
      <c r="AR1293" s="29" t="s">
        <v>68</v>
      </c>
      <c r="AS1293" s="29"/>
      <c r="AT1293" s="29"/>
      <c r="AU1293" s="29" t="s">
        <v>460</v>
      </c>
      <c r="AV1293" s="29" t="s">
        <v>461</v>
      </c>
      <c r="AW1293" s="29">
        <v>24.335570000000001</v>
      </c>
      <c r="AX1293" s="29" t="s">
        <v>462</v>
      </c>
      <c r="AY1293" s="29" t="s">
        <v>463</v>
      </c>
      <c r="AZ1293" s="3">
        <v>300</v>
      </c>
      <c r="BA1293" s="29" t="s">
        <v>60</v>
      </c>
      <c r="BB1293" s="29">
        <v>300</v>
      </c>
      <c r="BC1293" s="29" t="s">
        <v>60</v>
      </c>
      <c r="BD1293" s="29" t="s">
        <v>60</v>
      </c>
      <c r="BE1293" s="29" t="s">
        <v>60</v>
      </c>
      <c r="BF1293" s="31" t="str">
        <f>IFERROR(VLOOKUP(Data_Power_app[[#This Row],[PRO ODER]],'Result'!H:J,3,0),"")</f>
        <v>LAMINATION 6</v>
      </c>
      <c r="BG1293" s="13"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7">
        <v>1367</v>
      </c>
      <c r="B1294" s="29" t="s">
        <v>6515</v>
      </c>
      <c r="C1294" s="29" t="s">
        <v>6516</v>
      </c>
      <c r="D1294" s="29" t="s">
        <v>95</v>
      </c>
      <c r="E1294" s="29" t="s">
        <v>298</v>
      </c>
      <c r="F1294" s="29" t="s">
        <v>59</v>
      </c>
      <c r="G1294" s="29">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c r="AB1294" s="4" t="s">
        <v>60</v>
      </c>
      <c r="AC1294" s="4">
        <v>45822</v>
      </c>
      <c r="AD1294" s="4">
        <v>45824</v>
      </c>
      <c r="AE1294" s="4">
        <v>45825</v>
      </c>
      <c r="AF1294" s="4"/>
      <c r="AG1294" s="29" t="s">
        <v>97</v>
      </c>
      <c r="AH1294" s="29" t="s">
        <v>98</v>
      </c>
      <c r="AI1294" s="29" t="s">
        <v>678</v>
      </c>
      <c r="AJ1294" s="29" t="s">
        <v>99</v>
      </c>
      <c r="AK1294" s="29" t="s">
        <v>100</v>
      </c>
      <c r="AL1294" s="29" t="s">
        <v>299</v>
      </c>
      <c r="AM1294" s="29" t="s">
        <v>300</v>
      </c>
      <c r="AN1294" s="29">
        <v>6.5690900000000001</v>
      </c>
      <c r="AO1294" s="29" t="s">
        <v>68</v>
      </c>
      <c r="AP1294" s="29"/>
      <c r="AQ1294" s="29"/>
      <c r="AR1294" s="29" t="s">
        <v>68</v>
      </c>
      <c r="AS1294" s="29"/>
      <c r="AT1294" s="29"/>
      <c r="AU1294" s="29" t="s">
        <v>460</v>
      </c>
      <c r="AV1294" s="29" t="s">
        <v>461</v>
      </c>
      <c r="AW1294" s="29">
        <v>24.423950000000001</v>
      </c>
      <c r="AX1294" s="29" t="s">
        <v>462</v>
      </c>
      <c r="AY1294" s="29" t="s">
        <v>463</v>
      </c>
      <c r="AZ1294" s="3">
        <v>300</v>
      </c>
      <c r="BA1294" s="29" t="s">
        <v>60</v>
      </c>
      <c r="BB1294" s="29">
        <v>300</v>
      </c>
      <c r="BC1294" s="29" t="s">
        <v>60</v>
      </c>
      <c r="BD1294" s="29" t="s">
        <v>60</v>
      </c>
      <c r="BE1294" s="29" t="s">
        <v>60</v>
      </c>
      <c r="BF1294" s="31" t="str">
        <f>IFERROR(VLOOKUP(Data_Power_app[[#This Row],[PRO ODER]],'Result'!H:J,3,0),"")</f>
        <v>LAMINATION 6</v>
      </c>
      <c r="BG1294" s="13"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7">
        <v>1368</v>
      </c>
      <c r="B1295" s="29" t="s">
        <v>6517</v>
      </c>
      <c r="C1295" s="29" t="s">
        <v>6518</v>
      </c>
      <c r="D1295" s="29" t="s">
        <v>95</v>
      </c>
      <c r="E1295" s="29" t="s">
        <v>298</v>
      </c>
      <c r="F1295" s="29" t="s">
        <v>59</v>
      </c>
      <c r="G1295" s="29">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c r="W1295" s="4">
        <v>45820</v>
      </c>
      <c r="X1295" s="4"/>
      <c r="Y1295" s="4" t="s">
        <v>60</v>
      </c>
      <c r="Z1295" s="4">
        <v>45821</v>
      </c>
      <c r="AA1295" s="4"/>
      <c r="AB1295" s="4" t="s">
        <v>60</v>
      </c>
      <c r="AC1295" s="4">
        <v>45822</v>
      </c>
      <c r="AD1295" s="4">
        <v>45824</v>
      </c>
      <c r="AE1295" s="4">
        <v>45825</v>
      </c>
      <c r="AF1295" s="4"/>
      <c r="AG1295" s="29" t="s">
        <v>242</v>
      </c>
      <c r="AH1295" s="29" t="s">
        <v>98</v>
      </c>
      <c r="AI1295" s="29" t="s">
        <v>6512</v>
      </c>
      <c r="AJ1295" s="29" t="s">
        <v>99</v>
      </c>
      <c r="AK1295" s="29" t="s">
        <v>100</v>
      </c>
      <c r="AL1295" s="29" t="s">
        <v>299</v>
      </c>
      <c r="AM1295" s="29" t="s">
        <v>300</v>
      </c>
      <c r="AN1295" s="29">
        <v>6.6766800000000002</v>
      </c>
      <c r="AO1295" s="29" t="s">
        <v>68</v>
      </c>
      <c r="AP1295" s="29"/>
      <c r="AQ1295" s="29"/>
      <c r="AR1295" s="29" t="s">
        <v>68</v>
      </c>
      <c r="AS1295" s="29"/>
      <c r="AT1295" s="29"/>
      <c r="AU1295" s="29" t="s">
        <v>460</v>
      </c>
      <c r="AV1295" s="29" t="s">
        <v>461</v>
      </c>
      <c r="AW1295" s="29">
        <v>24.823460000000001</v>
      </c>
      <c r="AX1295" s="29" t="s">
        <v>868</v>
      </c>
      <c r="AY1295" s="29" t="s">
        <v>869</v>
      </c>
      <c r="AZ1295" s="3">
        <v>300</v>
      </c>
      <c r="BA1295" s="29" t="s">
        <v>60</v>
      </c>
      <c r="BB1295" s="29">
        <v>300</v>
      </c>
      <c r="BC1295" s="29" t="s">
        <v>60</v>
      </c>
      <c r="BD1295" s="29" t="s">
        <v>60</v>
      </c>
      <c r="BE1295" s="29" t="s">
        <v>60</v>
      </c>
      <c r="BF1295" s="31" t="str">
        <f>IFERROR(VLOOKUP(Data_Power_app[[#This Row],[PRO ODER]],'Result'!H:J,3,0),"")</f>
        <v>LAMINATION 6</v>
      </c>
      <c r="BG1295" s="13"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7">
        <v>1369</v>
      </c>
      <c r="B1296" s="29" t="s">
        <v>6519</v>
      </c>
      <c r="C1296" s="29" t="s">
        <v>6520</v>
      </c>
      <c r="D1296" s="29" t="s">
        <v>95</v>
      </c>
      <c r="E1296" s="29" t="s">
        <v>298</v>
      </c>
      <c r="F1296" s="29" t="s">
        <v>59</v>
      </c>
      <c r="G1296" s="29">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c r="W1296" s="4">
        <v>45820</v>
      </c>
      <c r="X1296" s="4"/>
      <c r="Y1296" s="4" t="s">
        <v>60</v>
      </c>
      <c r="Z1296" s="4">
        <v>45821</v>
      </c>
      <c r="AA1296" s="4"/>
      <c r="AB1296" s="4" t="s">
        <v>60</v>
      </c>
      <c r="AC1296" s="4">
        <v>45822</v>
      </c>
      <c r="AD1296" s="4">
        <v>45824</v>
      </c>
      <c r="AE1296" s="4">
        <v>45825</v>
      </c>
      <c r="AF1296" s="4"/>
      <c r="AG1296" s="29" t="s">
        <v>242</v>
      </c>
      <c r="AH1296" s="29" t="s">
        <v>98</v>
      </c>
      <c r="AI1296" s="29" t="s">
        <v>678</v>
      </c>
      <c r="AJ1296" s="29" t="s">
        <v>99</v>
      </c>
      <c r="AK1296" s="29" t="s">
        <v>100</v>
      </c>
      <c r="AL1296" s="29" t="s">
        <v>299</v>
      </c>
      <c r="AM1296" s="29" t="s">
        <v>300</v>
      </c>
      <c r="AN1296" s="29">
        <v>6.6839000000000004</v>
      </c>
      <c r="AO1296" s="29" t="s">
        <v>68</v>
      </c>
      <c r="AP1296" s="29"/>
      <c r="AQ1296" s="29"/>
      <c r="AR1296" s="29" t="s">
        <v>68</v>
      </c>
      <c r="AS1296" s="29"/>
      <c r="AT1296" s="29"/>
      <c r="AU1296" s="29" t="s">
        <v>460</v>
      </c>
      <c r="AV1296" s="29" t="s">
        <v>461</v>
      </c>
      <c r="AW1296" s="29">
        <v>24.850380000000001</v>
      </c>
      <c r="AX1296" s="29" t="s">
        <v>462</v>
      </c>
      <c r="AY1296" s="29" t="s">
        <v>463</v>
      </c>
      <c r="AZ1296" s="3">
        <v>300</v>
      </c>
      <c r="BA1296" s="29" t="s">
        <v>60</v>
      </c>
      <c r="BB1296" s="29">
        <v>300</v>
      </c>
      <c r="BC1296" s="29" t="s">
        <v>60</v>
      </c>
      <c r="BD1296" s="29" t="s">
        <v>60</v>
      </c>
      <c r="BE1296" s="29" t="s">
        <v>60</v>
      </c>
      <c r="BF1296" s="31" t="str">
        <f>IFERROR(VLOOKUP(Data_Power_app[[#This Row],[PRO ODER]],'Result'!H:J,3,0),"")</f>
        <v>LAMINATION 6</v>
      </c>
      <c r="BG1296" s="13"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7">
        <v>1370</v>
      </c>
      <c r="B1297" s="29" t="s">
        <v>6521</v>
      </c>
      <c r="C1297" s="29" t="s">
        <v>6522</v>
      </c>
      <c r="D1297" s="29" t="s">
        <v>95</v>
      </c>
      <c r="E1297" s="29" t="s">
        <v>298</v>
      </c>
      <c r="F1297" s="29" t="s">
        <v>59</v>
      </c>
      <c r="G1297" s="29">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29" t="s">
        <v>97</v>
      </c>
      <c r="AH1297" s="29" t="s">
        <v>98</v>
      </c>
      <c r="AI1297" s="29" t="s">
        <v>881</v>
      </c>
      <c r="AJ1297" s="29" t="s">
        <v>99</v>
      </c>
      <c r="AK1297" s="29" t="s">
        <v>100</v>
      </c>
      <c r="AL1297" s="29" t="s">
        <v>299</v>
      </c>
      <c r="AM1297" s="29" t="s">
        <v>300</v>
      </c>
      <c r="AN1297" s="29">
        <v>5.0961999999999996</v>
      </c>
      <c r="AO1297" s="29" t="s">
        <v>68</v>
      </c>
      <c r="AP1297" s="29"/>
      <c r="AQ1297" s="29"/>
      <c r="AR1297" s="29" t="s">
        <v>68</v>
      </c>
      <c r="AS1297" s="29"/>
      <c r="AT1297" s="29"/>
      <c r="AU1297" s="29" t="s">
        <v>460</v>
      </c>
      <c r="AV1297" s="29" t="s">
        <v>461</v>
      </c>
      <c r="AW1297" s="29">
        <v>18.947340000000001</v>
      </c>
      <c r="AX1297" s="29" t="s">
        <v>783</v>
      </c>
      <c r="AY1297" s="29" t="s">
        <v>784</v>
      </c>
      <c r="AZ1297" s="3">
        <v>228</v>
      </c>
      <c r="BA1297" s="29" t="s">
        <v>60</v>
      </c>
      <c r="BB1297" s="29">
        <v>228</v>
      </c>
      <c r="BC1297" s="29" t="s">
        <v>60</v>
      </c>
      <c r="BD1297" s="29" t="s">
        <v>60</v>
      </c>
      <c r="BE1297" s="29" t="s">
        <v>60</v>
      </c>
      <c r="BF1297" s="31" t="str">
        <f>IFERROR(VLOOKUP(Data_Power_app[[#This Row],[PRO ODER]],'Result'!H:J,3,0),"")</f>
        <v>LAMINATION 6</v>
      </c>
      <c r="BG1297" s="13"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7">
        <v>1372</v>
      </c>
      <c r="B1298" s="29" t="s">
        <v>3922</v>
      </c>
      <c r="C1298" s="29" t="s">
        <v>3923</v>
      </c>
      <c r="D1298" s="29" t="s">
        <v>86</v>
      </c>
      <c r="E1298" s="29" t="s">
        <v>87</v>
      </c>
      <c r="F1298" s="29" t="s">
        <v>59</v>
      </c>
      <c r="G1298" s="29">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c r="W1298" s="4">
        <v>45821</v>
      </c>
      <c r="X1298" s="4"/>
      <c r="Y1298" s="4" t="s">
        <v>60</v>
      </c>
      <c r="Z1298" s="4" t="s">
        <v>60</v>
      </c>
      <c r="AA1298" s="4"/>
      <c r="AB1298" s="4" t="s">
        <v>60</v>
      </c>
      <c r="AC1298" s="4">
        <v>45823</v>
      </c>
      <c r="AD1298" s="4">
        <v>45824</v>
      </c>
      <c r="AE1298" s="4">
        <v>45825</v>
      </c>
      <c r="AF1298" s="4"/>
      <c r="AG1298" s="29" t="s">
        <v>242</v>
      </c>
      <c r="AH1298" s="29" t="s">
        <v>89</v>
      </c>
      <c r="AI1298" s="29" t="s">
        <v>3924</v>
      </c>
      <c r="AJ1298" s="29" t="s">
        <v>90</v>
      </c>
      <c r="AK1298" s="29" t="s">
        <v>65</v>
      </c>
      <c r="AL1298" s="29" t="s">
        <v>1616</v>
      </c>
      <c r="AM1298" s="29" t="s">
        <v>1617</v>
      </c>
      <c r="AN1298" s="29">
        <v>4.5330000000000002E-2</v>
      </c>
      <c r="AO1298" s="29" t="s">
        <v>93</v>
      </c>
      <c r="AP1298" s="29" t="s">
        <v>94</v>
      </c>
      <c r="AQ1298" s="29">
        <v>4.5330000000000002E-2</v>
      </c>
      <c r="AR1298" s="29" t="s">
        <v>68</v>
      </c>
      <c r="AS1298" s="29"/>
      <c r="AT1298" s="29"/>
      <c r="AU1298" s="29" t="s">
        <v>3925</v>
      </c>
      <c r="AV1298" s="29" t="s">
        <v>3926</v>
      </c>
      <c r="AW1298" s="29">
        <v>8.4269999999999998E-2</v>
      </c>
      <c r="AX1298" s="29" t="s">
        <v>68</v>
      </c>
      <c r="AY1298" s="29" t="s">
        <v>68</v>
      </c>
      <c r="AZ1298" s="3" t="s">
        <v>68</v>
      </c>
      <c r="BA1298" s="29" t="s">
        <v>60</v>
      </c>
      <c r="BB1298" s="29">
        <v>1</v>
      </c>
      <c r="BC1298" s="29" t="s">
        <v>60</v>
      </c>
      <c r="BD1298" s="29" t="s">
        <v>60</v>
      </c>
      <c r="BE1298" s="29" t="s">
        <v>60</v>
      </c>
      <c r="BF1298" s="31" t="str">
        <f>IFERROR(VLOOKUP(Data_Power_app[[#This Row],[PRO ODER]],'Result'!H:J,3,0),"")</f>
        <v>LAMINATION 2</v>
      </c>
      <c r="BG1298" s="13" t="str">
        <f>IFERROR(VLOOKUP(Data_Power_app[[#This Row],[PRO ODER]]&amp;"LAM",'Real Time'!A:E,4,0),"")</f>
        <v>ML-07</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7">
        <v>1373</v>
      </c>
      <c r="B1299" s="29" t="s">
        <v>3927</v>
      </c>
      <c r="C1299" s="29" t="s">
        <v>3928</v>
      </c>
      <c r="D1299" s="29" t="s">
        <v>86</v>
      </c>
      <c r="E1299" s="29" t="s">
        <v>87</v>
      </c>
      <c r="F1299" s="29" t="s">
        <v>59</v>
      </c>
      <c r="G1299" s="29">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c r="W1299" s="4">
        <v>45821</v>
      </c>
      <c r="X1299" s="4"/>
      <c r="Y1299" s="4" t="s">
        <v>60</v>
      </c>
      <c r="Z1299" s="4" t="s">
        <v>60</v>
      </c>
      <c r="AA1299" s="4"/>
      <c r="AB1299" s="4" t="s">
        <v>60</v>
      </c>
      <c r="AC1299" s="4">
        <v>45823</v>
      </c>
      <c r="AD1299" s="4">
        <v>45824</v>
      </c>
      <c r="AE1299" s="4">
        <v>45825</v>
      </c>
      <c r="AF1299" s="4"/>
      <c r="AG1299" s="29" t="s">
        <v>242</v>
      </c>
      <c r="AH1299" s="29" t="s">
        <v>89</v>
      </c>
      <c r="AI1299" s="29" t="s">
        <v>3924</v>
      </c>
      <c r="AJ1299" s="29" t="s">
        <v>90</v>
      </c>
      <c r="AK1299" s="29" t="s">
        <v>65</v>
      </c>
      <c r="AL1299" s="29" t="s">
        <v>1616</v>
      </c>
      <c r="AM1299" s="29" t="s">
        <v>1617</v>
      </c>
      <c r="AN1299" s="29">
        <v>4.5330000000000002E-2</v>
      </c>
      <c r="AO1299" s="29" t="s">
        <v>93</v>
      </c>
      <c r="AP1299" s="29" t="s">
        <v>94</v>
      </c>
      <c r="AQ1299" s="29">
        <v>4.5330000000000002E-2</v>
      </c>
      <c r="AR1299" s="29" t="s">
        <v>68</v>
      </c>
      <c r="AS1299" s="29"/>
      <c r="AT1299" s="29"/>
      <c r="AU1299" s="29" t="s">
        <v>3925</v>
      </c>
      <c r="AV1299" s="29" t="s">
        <v>3926</v>
      </c>
      <c r="AW1299" s="29">
        <v>8.4269999999999998E-2</v>
      </c>
      <c r="AX1299" s="29" t="s">
        <v>68</v>
      </c>
      <c r="AY1299" s="29" t="s">
        <v>68</v>
      </c>
      <c r="AZ1299" s="3" t="s">
        <v>68</v>
      </c>
      <c r="BA1299" s="29" t="s">
        <v>60</v>
      </c>
      <c r="BB1299" s="29">
        <v>1</v>
      </c>
      <c r="BC1299" s="29" t="s">
        <v>60</v>
      </c>
      <c r="BD1299" s="29" t="s">
        <v>60</v>
      </c>
      <c r="BE1299" s="29" t="s">
        <v>60</v>
      </c>
      <c r="BF1299" s="31" t="str">
        <f>IFERROR(VLOOKUP(Data_Power_app[[#This Row],[PRO ODER]],'Result'!H:J,3,0),"")</f>
        <v>LAMINATION 2</v>
      </c>
      <c r="BG1299" s="13" t="str">
        <f>IFERROR(VLOOKUP(Data_Power_app[[#This Row],[PRO ODER]]&amp;"LAM",'Real Time'!A:E,4,0),"")</f>
        <v>ML-07</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7">
        <v>1374</v>
      </c>
      <c r="B1300" s="29" t="s">
        <v>5515</v>
      </c>
      <c r="C1300" s="29" t="s">
        <v>5516</v>
      </c>
      <c r="D1300" s="29" t="s">
        <v>95</v>
      </c>
      <c r="E1300" s="29" t="s">
        <v>298</v>
      </c>
      <c r="F1300" s="29" t="s">
        <v>59</v>
      </c>
      <c r="G1300" s="29">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c r="AG1300" s="29" t="s">
        <v>62</v>
      </c>
      <c r="AH1300" s="29" t="s">
        <v>98</v>
      </c>
      <c r="AI1300" s="29" t="s">
        <v>2177</v>
      </c>
      <c r="AJ1300" s="29" t="s">
        <v>99</v>
      </c>
      <c r="AK1300" s="29" t="s">
        <v>65</v>
      </c>
      <c r="AL1300" s="29" t="s">
        <v>299</v>
      </c>
      <c r="AM1300" s="29" t="s">
        <v>300</v>
      </c>
      <c r="AN1300" s="29">
        <v>1.04928</v>
      </c>
      <c r="AO1300" s="29" t="s">
        <v>68</v>
      </c>
      <c r="AP1300" s="29"/>
      <c r="AQ1300" s="29"/>
      <c r="AR1300" s="29" t="s">
        <v>68</v>
      </c>
      <c r="AS1300" s="29"/>
      <c r="AT1300" s="29"/>
      <c r="AU1300" s="29" t="s">
        <v>301</v>
      </c>
      <c r="AV1300" s="29" t="s">
        <v>302</v>
      </c>
      <c r="AW1300" s="29">
        <v>3.9005100000000001</v>
      </c>
      <c r="AX1300" s="29" t="s">
        <v>2178</v>
      </c>
      <c r="AY1300" s="29" t="s">
        <v>2179</v>
      </c>
      <c r="AZ1300" s="3">
        <v>60</v>
      </c>
      <c r="BA1300" s="29" t="s">
        <v>60</v>
      </c>
      <c r="BB1300" s="29">
        <v>60</v>
      </c>
      <c r="BC1300" s="29" t="s">
        <v>60</v>
      </c>
      <c r="BD1300" s="29" t="s">
        <v>60</v>
      </c>
      <c r="BE1300" s="29" t="s">
        <v>60</v>
      </c>
      <c r="BF1300" s="31" t="str">
        <f>IFERROR(VLOOKUP(Data_Power_app[[#This Row],[PRO ODER]],'Result'!H:J,3,0),"")</f>
        <v>LAMINATION 1</v>
      </c>
      <c r="BG1300" s="13" t="str">
        <f>IFERROR(VLOOKUP(Data_Power_app[[#This Row],[PRO ODER]]&amp;"LAM",'Real Time'!A:E,4,0),"")</f>
        <v>ML-05</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7">
        <v>1375</v>
      </c>
      <c r="B1301" s="29" t="s">
        <v>11647</v>
      </c>
      <c r="C1301" s="29" t="s">
        <v>11648</v>
      </c>
      <c r="D1301" s="29" t="s">
        <v>86</v>
      </c>
      <c r="E1301" s="29" t="s">
        <v>150</v>
      </c>
      <c r="F1301" s="29" t="s">
        <v>72</v>
      </c>
      <c r="G1301" s="29">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11649</v>
      </c>
      <c r="AJ1301" s="29" t="s">
        <v>74</v>
      </c>
      <c r="AK1301" s="29" t="s">
        <v>100</v>
      </c>
      <c r="AL1301" s="29" t="s">
        <v>153</v>
      </c>
      <c r="AM1301" s="29" t="s">
        <v>154</v>
      </c>
      <c r="AN1301" s="29">
        <v>109.00492</v>
      </c>
      <c r="AO1301" s="29" t="s">
        <v>68</v>
      </c>
      <c r="AP1301" s="29"/>
      <c r="AQ1301" s="29"/>
      <c r="AR1301" s="29" t="s">
        <v>68</v>
      </c>
      <c r="AS1301" s="29"/>
      <c r="AT1301" s="29"/>
      <c r="AU1301" s="29" t="s">
        <v>155</v>
      </c>
      <c r="AV1301" s="29" t="s">
        <v>156</v>
      </c>
      <c r="AW1301" s="29">
        <v>238.38034999999999</v>
      </c>
      <c r="AX1301" s="29" t="s">
        <v>11650</v>
      </c>
      <c r="AY1301" s="29" t="s">
        <v>11651</v>
      </c>
      <c r="AZ1301" s="3">
        <v>4867</v>
      </c>
      <c r="BA1301" s="29" t="s">
        <v>60</v>
      </c>
      <c r="BB1301" s="29">
        <v>4867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1376</v>
      </c>
      <c r="B1302" s="29" t="s">
        <v>11652</v>
      </c>
      <c r="C1302" s="29" t="s">
        <v>11653</v>
      </c>
      <c r="D1302" s="29" t="s">
        <v>86</v>
      </c>
      <c r="E1302" s="29" t="s">
        <v>150</v>
      </c>
      <c r="F1302" s="29" t="s">
        <v>72</v>
      </c>
      <c r="G1302" s="29">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152</v>
      </c>
      <c r="AI1302" s="29" t="s">
        <v>11649</v>
      </c>
      <c r="AJ1302" s="29" t="s">
        <v>74</v>
      </c>
      <c r="AK1302" s="29" t="s">
        <v>100</v>
      </c>
      <c r="AL1302" s="29" t="s">
        <v>153</v>
      </c>
      <c r="AM1302" s="29" t="s">
        <v>154</v>
      </c>
      <c r="AN1302" s="29">
        <v>149.74175</v>
      </c>
      <c r="AO1302" s="29" t="s">
        <v>68</v>
      </c>
      <c r="AP1302" s="29"/>
      <c r="AQ1302" s="29"/>
      <c r="AR1302" s="29" t="s">
        <v>68</v>
      </c>
      <c r="AS1302" s="29"/>
      <c r="AT1302" s="29"/>
      <c r="AU1302" s="29" t="s">
        <v>155</v>
      </c>
      <c r="AV1302" s="29" t="s">
        <v>156</v>
      </c>
      <c r="AW1302" s="29">
        <v>327.46933000000001</v>
      </c>
      <c r="AX1302" s="29" t="s">
        <v>11650</v>
      </c>
      <c r="AY1302" s="29" t="s">
        <v>11651</v>
      </c>
      <c r="AZ1302" s="3">
        <v>6429</v>
      </c>
      <c r="BA1302" s="29" t="s">
        <v>60</v>
      </c>
      <c r="BB1302" s="29">
        <v>6429</v>
      </c>
      <c r="BC1302" s="29" t="s">
        <v>60</v>
      </c>
      <c r="BD1302" s="29" t="s">
        <v>60</v>
      </c>
      <c r="BE1302" s="29" t="s">
        <v>60</v>
      </c>
      <c r="BF1302" s="31" t="str">
        <f>IFERROR(VLOOKUP(Data_Power_app[[#This Row],[PRO ODER]],'Result'!H:J,3,0),"")</f>
        <v>LAMINATION 3</v>
      </c>
      <c r="BG1302" s="13" t="str">
        <f>IFERROR(VLOOKUP(Data_Power_app[[#This Row],[PRO ODER]]&amp;"LAM",'Real Time'!A:E,4,0),"")</f>
        <v>ML-07</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7">
        <v>1377</v>
      </c>
      <c r="B1303" s="29" t="s">
        <v>11654</v>
      </c>
      <c r="C1303" s="29" t="s">
        <v>11655</v>
      </c>
      <c r="D1303" s="29" t="s">
        <v>86</v>
      </c>
      <c r="E1303" s="29" t="s">
        <v>150</v>
      </c>
      <c r="F1303" s="29" t="s">
        <v>72</v>
      </c>
      <c r="G1303" s="29">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152</v>
      </c>
      <c r="AI1303" s="29" t="s">
        <v>6121</v>
      </c>
      <c r="AJ1303" s="29" t="s">
        <v>74</v>
      </c>
      <c r="AK1303" s="29" t="s">
        <v>100</v>
      </c>
      <c r="AL1303" s="29" t="s">
        <v>153</v>
      </c>
      <c r="AM1303" s="29" t="s">
        <v>154</v>
      </c>
      <c r="AN1303" s="29">
        <v>164.10657</v>
      </c>
      <c r="AO1303" s="29" t="s">
        <v>68</v>
      </c>
      <c r="AP1303" s="29"/>
      <c r="AQ1303" s="29"/>
      <c r="AR1303" s="29" t="s">
        <v>68</v>
      </c>
      <c r="AS1303" s="29"/>
      <c r="AT1303" s="29"/>
      <c r="AU1303" s="29" t="s">
        <v>665</v>
      </c>
      <c r="AV1303" s="29" t="s">
        <v>666</v>
      </c>
      <c r="AW1303" s="29">
        <v>358.88046000000003</v>
      </c>
      <c r="AX1303" s="29" t="s">
        <v>6122</v>
      </c>
      <c r="AY1303" s="29" t="s">
        <v>6123</v>
      </c>
      <c r="AZ1303" s="3">
        <v>6944</v>
      </c>
      <c r="BA1303" s="29" t="s">
        <v>60</v>
      </c>
      <c r="BB1303" s="29">
        <v>6944</v>
      </c>
      <c r="BC1303" s="29" t="s">
        <v>60</v>
      </c>
      <c r="BD1303" s="29" t="s">
        <v>60</v>
      </c>
      <c r="BE1303" s="29" t="s">
        <v>60</v>
      </c>
      <c r="BF1303" s="31" t="str">
        <f>IFERROR(VLOOKUP(Data_Power_app[[#This Row],[PRO ODER]],'Result'!H:J,3,0),"")</f>
        <v>LAMINATION 3</v>
      </c>
      <c r="BG1303" s="13" t="str">
        <f>IFERROR(VLOOKUP(Data_Power_app[[#This Row],[PRO ODER]]&amp;"LAM",'Real Time'!A:E,4,0),"")</f>
        <v>ML-01</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7">
        <v>1378</v>
      </c>
      <c r="B1304" s="29" t="s">
        <v>12683</v>
      </c>
      <c r="C1304" s="29" t="s">
        <v>12684</v>
      </c>
      <c r="D1304" s="29" t="s">
        <v>86</v>
      </c>
      <c r="E1304" s="29" t="s">
        <v>150</v>
      </c>
      <c r="F1304" s="29" t="s">
        <v>72</v>
      </c>
      <c r="G1304" s="29">
        <v>3948</v>
      </c>
      <c r="H1304" s="4">
        <v>45821</v>
      </c>
      <c r="I1304" s="4">
        <v>45818</v>
      </c>
      <c r="J1304" s="4">
        <v>45819</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119</v>
      </c>
      <c r="AH1304" s="29" t="s">
        <v>9822</v>
      </c>
      <c r="AI1304" s="29" t="s">
        <v>12685</v>
      </c>
      <c r="AJ1304" s="29" t="s">
        <v>74</v>
      </c>
      <c r="AK1304" s="29" t="s">
        <v>65</v>
      </c>
      <c r="AL1304" s="29" t="s">
        <v>153</v>
      </c>
      <c r="AM1304" s="29" t="s">
        <v>154</v>
      </c>
      <c r="AN1304" s="29">
        <v>74.66789</v>
      </c>
      <c r="AO1304" s="29" t="s">
        <v>68</v>
      </c>
      <c r="AP1304" s="29"/>
      <c r="AQ1304" s="29"/>
      <c r="AR1304" s="29" t="s">
        <v>68</v>
      </c>
      <c r="AS1304" s="29"/>
      <c r="AT1304" s="29"/>
      <c r="AU1304" s="29" t="s">
        <v>12686</v>
      </c>
      <c r="AV1304" s="29" t="s">
        <v>12687</v>
      </c>
      <c r="AW1304" s="29">
        <v>163.26233999999999</v>
      </c>
      <c r="AX1304" s="29" t="s">
        <v>12688</v>
      </c>
      <c r="AY1304" s="29" t="s">
        <v>12689</v>
      </c>
      <c r="AZ1304" s="3">
        <v>3948</v>
      </c>
      <c r="BA1304" s="29" t="s">
        <v>60</v>
      </c>
      <c r="BB1304" s="29">
        <v>3948</v>
      </c>
      <c r="BC1304" s="29" t="s">
        <v>60</v>
      </c>
      <c r="BD1304" s="29" t="s">
        <v>60</v>
      </c>
      <c r="BE1304" s="29" t="s">
        <v>60</v>
      </c>
      <c r="BF1304" s="31" t="str">
        <f>IFERROR(VLOOKUP(Data_Power_app[[#This Row],[PRO ODER]],'Result'!H:J,3,0),"")</f>
        <v>LAMINATION 3</v>
      </c>
      <c r="BG1304" s="13" t="str">
        <f>IFERROR(VLOOKUP(Data_Power_app[[#This Row],[PRO ODER]]&amp;"LAM",'Real Time'!A:E,4,0),"")</f>
        <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7">
        <v>1379</v>
      </c>
      <c r="B1305" s="29" t="s">
        <v>12690</v>
      </c>
      <c r="C1305" s="29" t="s">
        <v>12691</v>
      </c>
      <c r="D1305" s="29" t="s">
        <v>86</v>
      </c>
      <c r="E1305" s="29" t="s">
        <v>150</v>
      </c>
      <c r="F1305" s="29" t="s">
        <v>72</v>
      </c>
      <c r="G1305" s="29">
        <v>6997</v>
      </c>
      <c r="H1305" s="4">
        <v>45821</v>
      </c>
      <c r="I1305" s="4">
        <v>45818</v>
      </c>
      <c r="J1305" s="4">
        <v>45819</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119</v>
      </c>
      <c r="AH1305" s="29" t="s">
        <v>9822</v>
      </c>
      <c r="AI1305" s="29" t="s">
        <v>12685</v>
      </c>
      <c r="AJ1305" s="29" t="s">
        <v>74</v>
      </c>
      <c r="AK1305" s="29" t="s">
        <v>65</v>
      </c>
      <c r="AL1305" s="29" t="s">
        <v>153</v>
      </c>
      <c r="AM1305" s="29" t="s">
        <v>154</v>
      </c>
      <c r="AN1305" s="29">
        <v>132.32802000000001</v>
      </c>
      <c r="AO1305" s="29" t="s">
        <v>68</v>
      </c>
      <c r="AP1305" s="29"/>
      <c r="AQ1305" s="29"/>
      <c r="AR1305" s="29" t="s">
        <v>68</v>
      </c>
      <c r="AS1305" s="29"/>
      <c r="AT1305" s="29"/>
      <c r="AU1305" s="29" t="s">
        <v>12686</v>
      </c>
      <c r="AV1305" s="29" t="s">
        <v>12687</v>
      </c>
      <c r="AW1305" s="29">
        <v>289.33686999999998</v>
      </c>
      <c r="AX1305" s="29" t="s">
        <v>12688</v>
      </c>
      <c r="AY1305" s="29" t="s">
        <v>12689</v>
      </c>
      <c r="AZ1305" s="3">
        <v>6997</v>
      </c>
      <c r="BA1305" s="29" t="s">
        <v>60</v>
      </c>
      <c r="BB1305" s="29">
        <v>6997</v>
      </c>
      <c r="BC1305" s="29" t="s">
        <v>60</v>
      </c>
      <c r="BD1305" s="29" t="s">
        <v>60</v>
      </c>
      <c r="BE1305" s="29" t="s">
        <v>60</v>
      </c>
      <c r="BF1305" s="31" t="str">
        <f>IFERROR(VLOOKUP(Data_Power_app[[#This Row],[PRO ODER]],'Result'!H:J,3,0),"")</f>
        <v>LAMINATION 3</v>
      </c>
      <c r="BG1305" s="13" t="str">
        <f>IFERROR(VLOOKUP(Data_Power_app[[#This Row],[PRO ODER]]&amp;"LAM",'Real Time'!A:E,4,0),"")</f>
        <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7">
        <v>1380</v>
      </c>
      <c r="B1306" s="29" t="s">
        <v>2718</v>
      </c>
      <c r="C1306" s="29" t="s">
        <v>2719</v>
      </c>
      <c r="D1306" s="29" t="s">
        <v>86</v>
      </c>
      <c r="E1306" s="29" t="s">
        <v>163</v>
      </c>
      <c r="F1306" s="29" t="s">
        <v>72</v>
      </c>
      <c r="G1306" s="29">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29" t="s">
        <v>62</v>
      </c>
      <c r="AH1306" s="29" t="s">
        <v>525</v>
      </c>
      <c r="AI1306" s="29" t="s">
        <v>2720</v>
      </c>
      <c r="AJ1306" s="29" t="s">
        <v>74</v>
      </c>
      <c r="AK1306" s="29" t="s">
        <v>100</v>
      </c>
      <c r="AL1306" s="29" t="s">
        <v>161</v>
      </c>
      <c r="AM1306" s="29" t="s">
        <v>162</v>
      </c>
      <c r="AN1306" s="29">
        <v>2.9668100000000002</v>
      </c>
      <c r="AO1306" s="29" t="s">
        <v>68</v>
      </c>
      <c r="AP1306" s="29"/>
      <c r="AQ1306" s="29"/>
      <c r="AR1306" s="29" t="s">
        <v>68</v>
      </c>
      <c r="AS1306" s="29"/>
      <c r="AT1306" s="29"/>
      <c r="AU1306" s="29" t="s">
        <v>2578</v>
      </c>
      <c r="AV1306" s="29" t="s">
        <v>2579</v>
      </c>
      <c r="AW1306" s="29">
        <v>6.4883300000000004</v>
      </c>
      <c r="AX1306" s="29" t="s">
        <v>11656</v>
      </c>
      <c r="AY1306" s="29" t="s">
        <v>11657</v>
      </c>
      <c r="AZ1306" s="3">
        <v>106</v>
      </c>
      <c r="BA1306" s="29" t="s">
        <v>213</v>
      </c>
      <c r="BB1306" s="29">
        <v>108</v>
      </c>
      <c r="BC1306" s="29" t="s">
        <v>60</v>
      </c>
      <c r="BD1306" s="29" t="s">
        <v>60</v>
      </c>
      <c r="BE1306" s="29" t="s">
        <v>526</v>
      </c>
      <c r="BF1306" s="31" t="str">
        <f>IFERROR(VLOOKUP(Data_Power_app[[#This Row],[PRO ODER]],'Result'!H:J,3,0),"")</f>
        <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7">
        <v>1381</v>
      </c>
      <c r="B1307" s="29" t="s">
        <v>3929</v>
      </c>
      <c r="C1307" s="29" t="s">
        <v>3930</v>
      </c>
      <c r="D1307" s="29" t="s">
        <v>86</v>
      </c>
      <c r="E1307" s="29" t="s">
        <v>163</v>
      </c>
      <c r="F1307" s="29" t="s">
        <v>59</v>
      </c>
      <c r="G1307" s="29">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v>45819</v>
      </c>
      <c r="AC1307" s="4">
        <v>45823</v>
      </c>
      <c r="AD1307" s="4">
        <v>45824</v>
      </c>
      <c r="AE1307" s="4">
        <v>45825</v>
      </c>
      <c r="AF1307" s="4"/>
      <c r="AG1307" s="29" t="s">
        <v>1107</v>
      </c>
      <c r="AH1307" s="29" t="s">
        <v>268</v>
      </c>
      <c r="AI1307" s="29" t="s">
        <v>3931</v>
      </c>
      <c r="AJ1307" s="29" t="s">
        <v>194</v>
      </c>
      <c r="AK1307" s="29" t="s">
        <v>100</v>
      </c>
      <c r="AL1307" s="29" t="s">
        <v>269</v>
      </c>
      <c r="AM1307" s="29" t="s">
        <v>270</v>
      </c>
      <c r="AN1307" s="29">
        <v>1.73221</v>
      </c>
      <c r="AO1307" s="29" t="s">
        <v>68</v>
      </c>
      <c r="AP1307" s="29"/>
      <c r="AQ1307" s="29"/>
      <c r="AR1307" s="29" t="s">
        <v>68</v>
      </c>
      <c r="AS1307" s="29"/>
      <c r="AT1307" s="29"/>
      <c r="AU1307" s="29" t="s">
        <v>3932</v>
      </c>
      <c r="AV1307" s="29" t="s">
        <v>3933</v>
      </c>
      <c r="AW1307" s="29">
        <v>3.7882799999999999</v>
      </c>
      <c r="AX1307" s="29" t="s">
        <v>700</v>
      </c>
      <c r="AY1307" s="29" t="s">
        <v>389</v>
      </c>
      <c r="AZ1307" s="3">
        <v>45</v>
      </c>
      <c r="BA1307" s="29" t="s">
        <v>60</v>
      </c>
      <c r="BB1307" s="29">
        <v>45</v>
      </c>
      <c r="BC1307" s="29" t="s">
        <v>60</v>
      </c>
      <c r="BD1307" s="29" t="s">
        <v>60</v>
      </c>
      <c r="BE1307" s="29" t="s">
        <v>60</v>
      </c>
      <c r="BF1307" s="31" t="str">
        <f>IFERROR(VLOOKUP(Data_Power_app[[#This Row],[PRO ODER]],'Result'!H:J,3,0),"")</f>
        <v>LAMINATION 5</v>
      </c>
      <c r="BG1307" s="13" t="str">
        <f>IFERROR(VLOOKUP(Data_Power_app[[#This Row],[PRO ODER]]&amp;"LAM",'Real Time'!A:E,4,0),"")</f>
        <v>ML-07</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7">
        <v>1382</v>
      </c>
      <c r="B1308" s="29" t="s">
        <v>3934</v>
      </c>
      <c r="C1308" s="29" t="s">
        <v>3935</v>
      </c>
      <c r="D1308" s="29" t="s">
        <v>86</v>
      </c>
      <c r="E1308" s="29" t="s">
        <v>163</v>
      </c>
      <c r="F1308" s="29" t="s">
        <v>59</v>
      </c>
      <c r="G1308" s="29">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29" t="s">
        <v>1106</v>
      </c>
      <c r="AH1308" s="29" t="s">
        <v>268</v>
      </c>
      <c r="AI1308" s="29" t="s">
        <v>3936</v>
      </c>
      <c r="AJ1308" s="29" t="s">
        <v>194</v>
      </c>
      <c r="AK1308" s="29" t="s">
        <v>100</v>
      </c>
      <c r="AL1308" s="29" t="s">
        <v>269</v>
      </c>
      <c r="AM1308" s="29" t="s">
        <v>270</v>
      </c>
      <c r="AN1308" s="29">
        <v>0.71194000000000002</v>
      </c>
      <c r="AO1308" s="29" t="s">
        <v>68</v>
      </c>
      <c r="AP1308" s="29"/>
      <c r="AQ1308" s="29"/>
      <c r="AR1308" s="29" t="s">
        <v>68</v>
      </c>
      <c r="AS1308" s="29"/>
      <c r="AT1308" s="29"/>
      <c r="AU1308" s="29" t="s">
        <v>3937</v>
      </c>
      <c r="AV1308" s="29" t="s">
        <v>3938</v>
      </c>
      <c r="AW1308" s="29">
        <v>1.55694</v>
      </c>
      <c r="AX1308" s="29" t="s">
        <v>3939</v>
      </c>
      <c r="AY1308" s="29" t="s">
        <v>3940</v>
      </c>
      <c r="AZ1308" s="3">
        <v>20</v>
      </c>
      <c r="BA1308" s="29" t="s">
        <v>60</v>
      </c>
      <c r="BB1308" s="29">
        <v>20</v>
      </c>
      <c r="BC1308" s="29" t="s">
        <v>60</v>
      </c>
      <c r="BD1308" s="29" t="s">
        <v>60</v>
      </c>
      <c r="BE1308" s="29" t="s">
        <v>60</v>
      </c>
      <c r="BF1308" s="31" t="str">
        <f>IFERROR(VLOOKUP(Data_Power_app[[#This Row],[PRO ODER]],'Result'!H:J,3,0),"")</f>
        <v>LAMINATION 5</v>
      </c>
      <c r="BG1308" s="13" t="str">
        <f>IFERROR(VLOOKUP(Data_Power_app[[#This Row],[PRO ODER]]&amp;"LAM",'Real Time'!A:E,4,0),"")</f>
        <v>ML-07</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7">
        <v>1383</v>
      </c>
      <c r="B1309" s="29" t="s">
        <v>3941</v>
      </c>
      <c r="C1309" s="29" t="s">
        <v>3942</v>
      </c>
      <c r="D1309" s="29" t="s">
        <v>57</v>
      </c>
      <c r="E1309" s="29" t="s">
        <v>58</v>
      </c>
      <c r="F1309" s="29" t="s">
        <v>59</v>
      </c>
      <c r="G1309" s="29">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c r="V1309" s="4"/>
      <c r="W1309" s="4">
        <v>45821</v>
      </c>
      <c r="X1309" s="4"/>
      <c r="Y1309" s="4" t="s">
        <v>60</v>
      </c>
      <c r="Z1309" s="4">
        <v>45821</v>
      </c>
      <c r="AA1309" s="4"/>
      <c r="AB1309" s="4" t="s">
        <v>60</v>
      </c>
      <c r="AC1309" s="4">
        <v>45822</v>
      </c>
      <c r="AD1309" s="4">
        <v>45824</v>
      </c>
      <c r="AE1309" s="4">
        <v>45825</v>
      </c>
      <c r="AF1309" s="4"/>
      <c r="AG1309" s="29" t="s">
        <v>242</v>
      </c>
      <c r="AH1309" s="29" t="s">
        <v>108</v>
      </c>
      <c r="AI1309" s="29" t="s">
        <v>3915</v>
      </c>
      <c r="AJ1309" s="29" t="s">
        <v>64</v>
      </c>
      <c r="AK1309" s="29" t="s">
        <v>100</v>
      </c>
      <c r="AL1309" s="29" t="s">
        <v>66</v>
      </c>
      <c r="AM1309" s="29" t="s">
        <v>67</v>
      </c>
      <c r="AN1309" s="29">
        <v>33.180019999999999</v>
      </c>
      <c r="AO1309" s="29" t="s">
        <v>68</v>
      </c>
      <c r="AP1309" s="29"/>
      <c r="AQ1309" s="29"/>
      <c r="AR1309" s="29" t="s">
        <v>68</v>
      </c>
      <c r="AS1309" s="29"/>
      <c r="AT1309" s="29"/>
      <c r="AU1309" s="29" t="s">
        <v>688</v>
      </c>
      <c r="AV1309" s="29" t="s">
        <v>689</v>
      </c>
      <c r="AW1309" s="29">
        <v>72.565240000000003</v>
      </c>
      <c r="AX1309" s="29" t="s">
        <v>69</v>
      </c>
      <c r="AY1309" s="29" t="s">
        <v>70</v>
      </c>
      <c r="AZ1309" s="3">
        <v>938</v>
      </c>
      <c r="BA1309" s="29" t="s">
        <v>60</v>
      </c>
      <c r="BB1309" s="29">
        <v>938</v>
      </c>
      <c r="BC1309" s="29" t="s">
        <v>60</v>
      </c>
      <c r="BD1309" s="29" t="s">
        <v>60</v>
      </c>
      <c r="BE1309" s="29" t="s">
        <v>60</v>
      </c>
      <c r="BF1309" s="31" t="str">
        <f>IFERROR(VLOOKUP(Data_Power_app[[#This Row],[PRO ODER]],'Result'!H:J,3,0),"")</f>
        <v>LAMINATION 6</v>
      </c>
      <c r="BG1309" s="13" t="str">
        <f>IFERROR(VLOOKUP(Data_Power_app[[#This Row],[PRO ODER]]&amp;"LAM",'Real Time'!A:E,4,0),"")</f>
        <v>ML-06</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1384</v>
      </c>
      <c r="B1310" s="29" t="s">
        <v>5517</v>
      </c>
      <c r="C1310" s="29" t="s">
        <v>5518</v>
      </c>
      <c r="D1310" s="29" t="s">
        <v>57</v>
      </c>
      <c r="E1310" s="29" t="s">
        <v>58</v>
      </c>
      <c r="F1310" s="29" t="s">
        <v>59</v>
      </c>
      <c r="G1310" s="29">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c r="AB1310" s="4" t="s">
        <v>60</v>
      </c>
      <c r="AC1310" s="4">
        <v>45822</v>
      </c>
      <c r="AD1310" s="4">
        <v>45824</v>
      </c>
      <c r="AE1310" s="4">
        <v>45825</v>
      </c>
      <c r="AF1310" s="4"/>
      <c r="AG1310" s="29" t="s">
        <v>97</v>
      </c>
      <c r="AH1310" s="29" t="s">
        <v>108</v>
      </c>
      <c r="AI1310" s="29" t="s">
        <v>3915</v>
      </c>
      <c r="AJ1310" s="29" t="s">
        <v>64</v>
      </c>
      <c r="AK1310" s="29" t="s">
        <v>100</v>
      </c>
      <c r="AL1310" s="29" t="s">
        <v>66</v>
      </c>
      <c r="AM1310" s="29" t="s">
        <v>67</v>
      </c>
      <c r="AN1310" s="29">
        <v>166.73578000000001</v>
      </c>
      <c r="AO1310" s="29" t="s">
        <v>68</v>
      </c>
      <c r="AP1310" s="29"/>
      <c r="AQ1310" s="29"/>
      <c r="AR1310" s="29" t="s">
        <v>68</v>
      </c>
      <c r="AS1310" s="29"/>
      <c r="AT1310" s="29"/>
      <c r="AU1310" s="29" t="s">
        <v>688</v>
      </c>
      <c r="AV1310" s="29" t="s">
        <v>689</v>
      </c>
      <c r="AW1310" s="29">
        <v>364.63765999999998</v>
      </c>
      <c r="AX1310" s="29" t="s">
        <v>69</v>
      </c>
      <c r="AY1310" s="29" t="s">
        <v>70</v>
      </c>
      <c r="AZ1310" s="3">
        <v>4568</v>
      </c>
      <c r="BA1310" s="29" t="s">
        <v>60</v>
      </c>
      <c r="BB1310" s="29">
        <v>4568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1385</v>
      </c>
      <c r="B1311" s="29" t="s">
        <v>5519</v>
      </c>
      <c r="C1311" s="29" t="s">
        <v>5520</v>
      </c>
      <c r="D1311" s="29" t="s">
        <v>57</v>
      </c>
      <c r="E1311" s="29" t="s">
        <v>58</v>
      </c>
      <c r="F1311" s="29" t="s">
        <v>59</v>
      </c>
      <c r="G1311" s="29">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c r="AB1311" s="4" t="s">
        <v>60</v>
      </c>
      <c r="AC1311" s="4">
        <v>45822</v>
      </c>
      <c r="AD1311" s="4">
        <v>45824</v>
      </c>
      <c r="AE1311" s="4">
        <v>45825</v>
      </c>
      <c r="AF1311" s="4"/>
      <c r="AG1311" s="29" t="s">
        <v>97</v>
      </c>
      <c r="AH1311" s="29" t="s">
        <v>108</v>
      </c>
      <c r="AI1311" s="29" t="s">
        <v>3915</v>
      </c>
      <c r="AJ1311" s="29" t="s">
        <v>64</v>
      </c>
      <c r="AK1311" s="29" t="s">
        <v>100</v>
      </c>
      <c r="AL1311" s="29" t="s">
        <v>66</v>
      </c>
      <c r="AM1311" s="29" t="s">
        <v>67</v>
      </c>
      <c r="AN1311" s="29">
        <v>82.464789999999994</v>
      </c>
      <c r="AO1311" s="29" t="s">
        <v>68</v>
      </c>
      <c r="AP1311" s="29"/>
      <c r="AQ1311" s="29"/>
      <c r="AR1311" s="29" t="s">
        <v>68</v>
      </c>
      <c r="AS1311" s="29"/>
      <c r="AT1311" s="29"/>
      <c r="AU1311" s="29" t="s">
        <v>688</v>
      </c>
      <c r="AV1311" s="29" t="s">
        <v>689</v>
      </c>
      <c r="AW1311" s="29">
        <v>180.34719999999999</v>
      </c>
      <c r="AX1311" s="29" t="s">
        <v>69</v>
      </c>
      <c r="AY1311" s="29" t="s">
        <v>70</v>
      </c>
      <c r="AZ1311" s="3">
        <v>2288</v>
      </c>
      <c r="BA1311" s="29" t="s">
        <v>60</v>
      </c>
      <c r="BB1311" s="29">
        <v>2288</v>
      </c>
      <c r="BC1311" s="29" t="s">
        <v>60</v>
      </c>
      <c r="BD1311" s="29" t="s">
        <v>60</v>
      </c>
      <c r="BE1311" s="29" t="s">
        <v>60</v>
      </c>
      <c r="BF1311" s="31" t="str">
        <f>IFERROR(VLOOKUP(Data_Power_app[[#This Row],[PRO ODER]],'Result'!H:J,3,0),"")</f>
        <v>LAMINATION 5</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7">
        <v>1386</v>
      </c>
      <c r="B1312" s="29" t="s">
        <v>3943</v>
      </c>
      <c r="C1312" s="29" t="s">
        <v>3944</v>
      </c>
      <c r="D1312" s="29" t="s">
        <v>57</v>
      </c>
      <c r="E1312" s="29" t="s">
        <v>58</v>
      </c>
      <c r="F1312" s="29" t="s">
        <v>59</v>
      </c>
      <c r="G1312" s="29">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c r="V1312" s="4"/>
      <c r="W1312" s="4">
        <v>45821</v>
      </c>
      <c r="X1312" s="4"/>
      <c r="Y1312" s="4" t="s">
        <v>60</v>
      </c>
      <c r="Z1312" s="4">
        <v>45821</v>
      </c>
      <c r="AA1312" s="4"/>
      <c r="AB1312" s="4" t="s">
        <v>60</v>
      </c>
      <c r="AC1312" s="4">
        <v>45822</v>
      </c>
      <c r="AD1312" s="4">
        <v>45824</v>
      </c>
      <c r="AE1312" s="4">
        <v>45825</v>
      </c>
      <c r="AF1312" s="4"/>
      <c r="AG1312" s="29" t="s">
        <v>242</v>
      </c>
      <c r="AH1312" s="29" t="s">
        <v>108</v>
      </c>
      <c r="AI1312" s="29" t="s">
        <v>3915</v>
      </c>
      <c r="AJ1312" s="29" t="s">
        <v>64</v>
      </c>
      <c r="AK1312" s="29" t="s">
        <v>100</v>
      </c>
      <c r="AL1312" s="29" t="s">
        <v>66</v>
      </c>
      <c r="AM1312" s="29" t="s">
        <v>67</v>
      </c>
      <c r="AN1312" s="29">
        <v>36.062649999999998</v>
      </c>
      <c r="AO1312" s="29" t="s">
        <v>68</v>
      </c>
      <c r="AP1312" s="29"/>
      <c r="AQ1312" s="29"/>
      <c r="AR1312" s="29" t="s">
        <v>68</v>
      </c>
      <c r="AS1312" s="29"/>
      <c r="AT1312" s="29"/>
      <c r="AU1312" s="29" t="s">
        <v>688</v>
      </c>
      <c r="AV1312" s="29" t="s">
        <v>689</v>
      </c>
      <c r="AW1312" s="29">
        <v>78.86721</v>
      </c>
      <c r="AX1312" s="29" t="s">
        <v>69</v>
      </c>
      <c r="AY1312" s="29" t="s">
        <v>70</v>
      </c>
      <c r="AZ1312" s="3">
        <v>998</v>
      </c>
      <c r="BA1312" s="29" t="s">
        <v>60</v>
      </c>
      <c r="BB1312" s="29">
        <v>998</v>
      </c>
      <c r="BC1312" s="29" t="s">
        <v>60</v>
      </c>
      <c r="BD1312" s="29" t="s">
        <v>60</v>
      </c>
      <c r="BE1312" s="29" t="s">
        <v>60</v>
      </c>
      <c r="BF1312" s="31" t="str">
        <f>IFERROR(VLOOKUP(Data_Power_app[[#This Row],[PRO ODER]],'Result'!H:J,3,0),"")</f>
        <v>LAMINATION 6</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7">
        <v>1387</v>
      </c>
      <c r="B1313" s="29" t="s">
        <v>5521</v>
      </c>
      <c r="C1313" s="29" t="s">
        <v>5522</v>
      </c>
      <c r="D1313" s="29" t="s">
        <v>57</v>
      </c>
      <c r="E1313" s="29" t="s">
        <v>58</v>
      </c>
      <c r="F1313" s="29" t="s">
        <v>59</v>
      </c>
      <c r="G1313" s="29">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c r="AG1313" s="29" t="s">
        <v>62</v>
      </c>
      <c r="AH1313" s="29" t="s">
        <v>108</v>
      </c>
      <c r="AI1313" s="29" t="s">
        <v>3915</v>
      </c>
      <c r="AJ1313" s="29" t="s">
        <v>64</v>
      </c>
      <c r="AK1313" s="29" t="s">
        <v>100</v>
      </c>
      <c r="AL1313" s="29" t="s">
        <v>66</v>
      </c>
      <c r="AM1313" s="29" t="s">
        <v>67</v>
      </c>
      <c r="AN1313" s="29">
        <v>284.53118999999998</v>
      </c>
      <c r="AO1313" s="29" t="s">
        <v>68</v>
      </c>
      <c r="AP1313" s="29"/>
      <c r="AQ1313" s="29"/>
      <c r="AR1313" s="29" t="s">
        <v>68</v>
      </c>
      <c r="AS1313" s="29"/>
      <c r="AT1313" s="29"/>
      <c r="AU1313" s="29" t="s">
        <v>688</v>
      </c>
      <c r="AV1313" s="29" t="s">
        <v>689</v>
      </c>
      <c r="AW1313" s="29">
        <v>622.24099000000001</v>
      </c>
      <c r="AX1313" s="29" t="s">
        <v>69</v>
      </c>
      <c r="AY1313" s="29" t="s">
        <v>70</v>
      </c>
      <c r="AZ1313" s="3">
        <v>7748</v>
      </c>
      <c r="BA1313" s="29" t="s">
        <v>60</v>
      </c>
      <c r="BB1313" s="29">
        <v>7748</v>
      </c>
      <c r="BC1313" s="29" t="s">
        <v>60</v>
      </c>
      <c r="BD1313" s="29" t="s">
        <v>60</v>
      </c>
      <c r="BE1313" s="29" t="s">
        <v>60</v>
      </c>
      <c r="BF1313" s="31" t="str">
        <f>IFERROR(VLOOKUP(Data_Power_app[[#This Row],[PRO ODER]],'Result'!H:J,3,0),"")</f>
        <v>LAMINATION 5</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7">
        <v>1388</v>
      </c>
      <c r="B1314" s="29" t="s">
        <v>8173</v>
      </c>
      <c r="C1314" s="29" t="s">
        <v>7753</v>
      </c>
      <c r="D1314" s="29" t="s">
        <v>86</v>
      </c>
      <c r="E1314" s="29" t="s">
        <v>163</v>
      </c>
      <c r="F1314" s="29" t="s">
        <v>72</v>
      </c>
      <c r="G1314" s="29">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v>45819</v>
      </c>
      <c r="AC1314" s="4" t="s">
        <v>60</v>
      </c>
      <c r="AD1314" s="4">
        <v>45824</v>
      </c>
      <c r="AE1314" s="4">
        <v>45825</v>
      </c>
      <c r="AF1314" s="4"/>
      <c r="AG1314" s="29" t="s">
        <v>1107</v>
      </c>
      <c r="AH1314" s="29" t="s">
        <v>525</v>
      </c>
      <c r="AI1314" s="29" t="s">
        <v>1767</v>
      </c>
      <c r="AJ1314" s="29" t="s">
        <v>74</v>
      </c>
      <c r="AK1314" s="29" t="s">
        <v>65</v>
      </c>
      <c r="AL1314" s="29" t="s">
        <v>161</v>
      </c>
      <c r="AM1314" s="29" t="s">
        <v>162</v>
      </c>
      <c r="AN1314" s="29">
        <v>44.025300000000001</v>
      </c>
      <c r="AO1314" s="29" t="s">
        <v>68</v>
      </c>
      <c r="AP1314" s="29"/>
      <c r="AQ1314" s="29"/>
      <c r="AR1314" s="29" t="s">
        <v>68</v>
      </c>
      <c r="AS1314" s="29"/>
      <c r="AT1314" s="29"/>
      <c r="AU1314" s="29" t="s">
        <v>296</v>
      </c>
      <c r="AV1314" s="29" t="s">
        <v>297</v>
      </c>
      <c r="AW1314" s="29">
        <v>96.284220000000005</v>
      </c>
      <c r="AX1314" s="29" t="s">
        <v>211</v>
      </c>
      <c r="AY1314" s="29" t="s">
        <v>212</v>
      </c>
      <c r="AZ1314" s="3">
        <v>2117</v>
      </c>
      <c r="BA1314" s="29" t="s">
        <v>213</v>
      </c>
      <c r="BB1314" s="29">
        <v>2117</v>
      </c>
      <c r="BC1314" s="29" t="s">
        <v>60</v>
      </c>
      <c r="BD1314" s="29" t="s">
        <v>60</v>
      </c>
      <c r="BE1314" s="29" t="s">
        <v>670</v>
      </c>
      <c r="BF1314" s="31" t="str">
        <f>IFERROR(VLOOKUP(Data_Power_app[[#This Row],[PRO ODER]],'Result'!H:J,3,0),"")</f>
        <v>LAMINATION 3</v>
      </c>
      <c r="BG1314" s="13" t="str">
        <f>IFERROR(VLOOKUP(Data_Power_app[[#This Row],[PRO ODER]]&amp;"LAM",'Real Time'!A:E,4,0),"")</f>
        <v>ML-04</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7">
        <v>1389</v>
      </c>
      <c r="B1315" s="29" t="s">
        <v>8174</v>
      </c>
      <c r="C1315" s="29" t="s">
        <v>7751</v>
      </c>
      <c r="D1315" s="29" t="s">
        <v>86</v>
      </c>
      <c r="E1315" s="29" t="s">
        <v>163</v>
      </c>
      <c r="F1315" s="29" t="s">
        <v>72</v>
      </c>
      <c r="G1315" s="29">
        <v>2420</v>
      </c>
      <c r="H1315" s="4">
        <v>45817</v>
      </c>
      <c r="I1315" s="4">
        <v>45815</v>
      </c>
      <c r="J1315" s="4">
        <v>45815</v>
      </c>
      <c r="K1315" s="4">
        <v>45817</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29" t="s">
        <v>119</v>
      </c>
      <c r="AH1315" s="29" t="s">
        <v>1790</v>
      </c>
      <c r="AI1315" s="29" t="s">
        <v>3837</v>
      </c>
      <c r="AJ1315" s="29" t="s">
        <v>74</v>
      </c>
      <c r="AK1315" s="29" t="s">
        <v>100</v>
      </c>
      <c r="AL1315" s="29" t="s">
        <v>188</v>
      </c>
      <c r="AM1315" s="29" t="s">
        <v>189</v>
      </c>
      <c r="AN1315" s="29">
        <v>81.810929999999999</v>
      </c>
      <c r="AO1315" s="29" t="s">
        <v>93</v>
      </c>
      <c r="AP1315" s="29" t="s">
        <v>94</v>
      </c>
      <c r="AQ1315" s="29">
        <v>81.810929999999999</v>
      </c>
      <c r="AR1315" s="29" t="s">
        <v>68</v>
      </c>
      <c r="AS1315" s="29"/>
      <c r="AT1315" s="29"/>
      <c r="AU1315" s="29" t="s">
        <v>1559</v>
      </c>
      <c r="AV1315" s="29" t="s">
        <v>1560</v>
      </c>
      <c r="AW1315" s="29">
        <v>152.09893</v>
      </c>
      <c r="AX1315" s="29" t="s">
        <v>1791</v>
      </c>
      <c r="AY1315" s="29" t="s">
        <v>1792</v>
      </c>
      <c r="AZ1315" s="3">
        <v>2420</v>
      </c>
      <c r="BA1315" s="29" t="s">
        <v>60</v>
      </c>
      <c r="BB1315" s="29">
        <v>2420</v>
      </c>
      <c r="BC1315" s="29" t="s">
        <v>60</v>
      </c>
      <c r="BD1315" s="29" t="s">
        <v>60</v>
      </c>
      <c r="BE1315" s="29" t="s">
        <v>60</v>
      </c>
      <c r="BF1315" s="31" t="str">
        <f>IFERROR(VLOOKUP(Data_Power_app[[#This Row],[PRO ODER]],'Result'!H:J,3,0),"")</f>
        <v>LAMINATION 1</v>
      </c>
      <c r="BG1315" s="13" t="str">
        <f>IFERROR(VLOOKUP(Data_Power_app[[#This Row],[PRO ODER]]&amp;"LAM",'Real Time'!A:E,4,0),"")</f>
        <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27">
        <v>1390</v>
      </c>
      <c r="B1316" s="29" t="s">
        <v>11658</v>
      </c>
      <c r="C1316" s="29" t="s">
        <v>11659</v>
      </c>
      <c r="D1316" s="29" t="s">
        <v>123</v>
      </c>
      <c r="E1316" s="29" t="s">
        <v>124</v>
      </c>
      <c r="F1316" s="29" t="s">
        <v>72</v>
      </c>
      <c r="G1316" s="29">
        <v>2370</v>
      </c>
      <c r="H1316" s="4">
        <v>45818</v>
      </c>
      <c r="I1316" s="4">
        <v>45818</v>
      </c>
      <c r="J1316" s="4" t="s">
        <v>68</v>
      </c>
      <c r="K1316" s="4">
        <v>45819</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29" t="s">
        <v>119</v>
      </c>
      <c r="AH1316" s="29" t="s">
        <v>130</v>
      </c>
      <c r="AI1316" s="29" t="s">
        <v>11660</v>
      </c>
      <c r="AJ1316" s="29" t="s">
        <v>74</v>
      </c>
      <c r="AK1316" s="29" t="s">
        <v>100</v>
      </c>
      <c r="AL1316" s="29" t="s">
        <v>126</v>
      </c>
      <c r="AM1316" s="29" t="s">
        <v>127</v>
      </c>
      <c r="AN1316" s="29">
        <v>61.888669999999998</v>
      </c>
      <c r="AO1316" s="29" t="s">
        <v>128</v>
      </c>
      <c r="AP1316" s="29" t="s">
        <v>129</v>
      </c>
      <c r="AQ1316" s="29">
        <v>61.888669999999998</v>
      </c>
      <c r="AR1316" s="29" t="s">
        <v>68</v>
      </c>
      <c r="AS1316" s="29"/>
      <c r="AT1316" s="29"/>
      <c r="AU1316" s="29" t="s">
        <v>11661</v>
      </c>
      <c r="AV1316" s="29" t="s">
        <v>11662</v>
      </c>
      <c r="AW1316" s="29">
        <v>135.34859</v>
      </c>
      <c r="AX1316" s="29" t="s">
        <v>68</v>
      </c>
      <c r="AY1316" s="29" t="s">
        <v>68</v>
      </c>
      <c r="AZ1316" s="3" t="s">
        <v>68</v>
      </c>
      <c r="BA1316" s="29" t="s">
        <v>60</v>
      </c>
      <c r="BB1316" s="29">
        <v>2370</v>
      </c>
      <c r="BC1316" s="29" t="s">
        <v>60</v>
      </c>
      <c r="BD1316" s="29" t="s">
        <v>60</v>
      </c>
      <c r="BE1316" s="29" t="s">
        <v>60</v>
      </c>
      <c r="BF1316" s="31" t="str">
        <f>IFERROR(VLOOKUP(Data_Power_app[[#This Row],[PRO ODER]],'Result'!H:J,3,0),"")</f>
        <v>LAMINATION 1</v>
      </c>
      <c r="BG1316" s="13" t="str">
        <f>IFERROR(VLOOKUP(Data_Power_app[[#This Row],[PRO ODER]]&amp;"LAM",'Real Time'!A:E,4,0),"")</f>
        <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27">
        <v>1391</v>
      </c>
      <c r="B1317" s="29" t="s">
        <v>11663</v>
      </c>
      <c r="C1317" s="29" t="s">
        <v>11664</v>
      </c>
      <c r="D1317" s="29" t="s">
        <v>86</v>
      </c>
      <c r="E1317" s="29" t="s">
        <v>170</v>
      </c>
      <c r="F1317" s="29" t="s">
        <v>72</v>
      </c>
      <c r="G1317" s="29">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29" t="s">
        <v>119</v>
      </c>
      <c r="AH1317" s="29" t="s">
        <v>728</v>
      </c>
      <c r="AI1317" s="29" t="s">
        <v>729</v>
      </c>
      <c r="AJ1317" s="29" t="s">
        <v>74</v>
      </c>
      <c r="AK1317" s="29" t="s">
        <v>100</v>
      </c>
      <c r="AL1317" s="29" t="s">
        <v>188</v>
      </c>
      <c r="AM1317" s="29" t="s">
        <v>189</v>
      </c>
      <c r="AN1317" s="29">
        <v>200.34621999999999</v>
      </c>
      <c r="AO1317" s="29" t="s">
        <v>93</v>
      </c>
      <c r="AP1317" s="29" t="s">
        <v>94</v>
      </c>
      <c r="AQ1317" s="29">
        <v>200.34621999999999</v>
      </c>
      <c r="AR1317" s="29" t="s">
        <v>68</v>
      </c>
      <c r="AS1317" s="29"/>
      <c r="AT1317" s="29"/>
      <c r="AU1317" s="29" t="s">
        <v>591</v>
      </c>
      <c r="AV1317" s="29" t="s">
        <v>592</v>
      </c>
      <c r="AW1317" s="29">
        <v>372.42397</v>
      </c>
      <c r="AX1317" s="29" t="s">
        <v>68</v>
      </c>
      <c r="AY1317" s="29" t="s">
        <v>68</v>
      </c>
      <c r="AZ1317" s="3" t="s">
        <v>68</v>
      </c>
      <c r="BA1317" s="29" t="s">
        <v>60</v>
      </c>
      <c r="BB1317" s="29">
        <v>6028</v>
      </c>
      <c r="BC1317" s="29" t="s">
        <v>60</v>
      </c>
      <c r="BD1317" s="29" t="s">
        <v>60</v>
      </c>
      <c r="BE1317" s="29" t="s">
        <v>60</v>
      </c>
      <c r="BF1317" s="31" t="str">
        <f>IFERROR(VLOOKUP(Data_Power_app[[#This Row],[PRO ODER]],'Result'!H:J,3,0),"")</f>
        <v>LAMINATION 2</v>
      </c>
      <c r="BG1317" s="13"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7">
        <v>1392</v>
      </c>
      <c r="B1318" s="29" t="s">
        <v>3945</v>
      </c>
      <c r="C1318" s="29" t="s">
        <v>3946</v>
      </c>
      <c r="D1318" s="29" t="s">
        <v>86</v>
      </c>
      <c r="E1318" s="29" t="s">
        <v>163</v>
      </c>
      <c r="F1318" s="29" t="s">
        <v>59</v>
      </c>
      <c r="G1318" s="29">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c r="AG1318" s="29" t="s">
        <v>62</v>
      </c>
      <c r="AH1318" s="29" t="s">
        <v>438</v>
      </c>
      <c r="AI1318" s="29" t="s">
        <v>1382</v>
      </c>
      <c r="AJ1318" s="29" t="s">
        <v>172</v>
      </c>
      <c r="AK1318" s="29" t="s">
        <v>65</v>
      </c>
      <c r="AL1318" s="29" t="s">
        <v>439</v>
      </c>
      <c r="AM1318" s="29" t="s">
        <v>440</v>
      </c>
      <c r="AN1318" s="29">
        <v>2.76701</v>
      </c>
      <c r="AO1318" s="29" t="s">
        <v>68</v>
      </c>
      <c r="AP1318" s="29"/>
      <c r="AQ1318" s="29"/>
      <c r="AR1318" s="29" t="s">
        <v>68</v>
      </c>
      <c r="AS1318" s="29"/>
      <c r="AT1318" s="29"/>
      <c r="AU1318" s="29" t="s">
        <v>1383</v>
      </c>
      <c r="AV1318" s="29" t="s">
        <v>1384</v>
      </c>
      <c r="AW1318" s="29">
        <v>6.05131</v>
      </c>
      <c r="AX1318" s="29" t="s">
        <v>1385</v>
      </c>
      <c r="AY1318" s="29" t="s">
        <v>1386</v>
      </c>
      <c r="AZ1318" s="3">
        <v>92</v>
      </c>
      <c r="BA1318" s="29" t="s">
        <v>60</v>
      </c>
      <c r="BB1318" s="29">
        <v>92</v>
      </c>
      <c r="BC1318" s="29" t="s">
        <v>60</v>
      </c>
      <c r="BD1318" s="29" t="s">
        <v>60</v>
      </c>
      <c r="BE1318" s="29" t="s">
        <v>60</v>
      </c>
      <c r="BF1318" s="31" t="str">
        <f>IFERROR(VLOOKUP(Data_Power_app[[#This Row],[PRO ODER]],'Result'!H:J,3,0),"")</f>
        <v>LAMINATION 5</v>
      </c>
      <c r="BG1318" s="13" t="str">
        <f>IFERROR(VLOOKUP(Data_Power_app[[#This Row],[PRO ODER]]&amp;"LAM",'Real Time'!A:E,4,0),"")</f>
        <v>ML-04</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1393</v>
      </c>
      <c r="B1319" s="29" t="s">
        <v>11665</v>
      </c>
      <c r="C1319" s="29" t="s">
        <v>11666</v>
      </c>
      <c r="D1319" s="29" t="s">
        <v>86</v>
      </c>
      <c r="E1319" s="29" t="s">
        <v>150</v>
      </c>
      <c r="F1319" s="29" t="s">
        <v>72</v>
      </c>
      <c r="G1319" s="29">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29" t="s">
        <v>151</v>
      </c>
      <c r="AH1319" s="29" t="s">
        <v>152</v>
      </c>
      <c r="AI1319" s="29" t="s">
        <v>9812</v>
      </c>
      <c r="AJ1319" s="29" t="s">
        <v>74</v>
      </c>
      <c r="AK1319" s="29" t="s">
        <v>65</v>
      </c>
      <c r="AL1319" s="29" t="s">
        <v>153</v>
      </c>
      <c r="AM1319" s="29" t="s">
        <v>154</v>
      </c>
      <c r="AN1319" s="29">
        <v>49.39828</v>
      </c>
      <c r="AO1319" s="29" t="s">
        <v>68</v>
      </c>
      <c r="AP1319" s="29"/>
      <c r="AQ1319" s="29"/>
      <c r="AR1319" s="29" t="s">
        <v>68</v>
      </c>
      <c r="AS1319" s="29"/>
      <c r="AT1319" s="29"/>
      <c r="AU1319" s="29" t="s">
        <v>250</v>
      </c>
      <c r="AV1319" s="29" t="s">
        <v>251</v>
      </c>
      <c r="AW1319" s="29">
        <v>108.01205</v>
      </c>
      <c r="AX1319" s="29" t="s">
        <v>9813</v>
      </c>
      <c r="AY1319" s="29" t="s">
        <v>9814</v>
      </c>
      <c r="AZ1319" s="3">
        <v>2299</v>
      </c>
      <c r="BA1319" s="29" t="s">
        <v>60</v>
      </c>
      <c r="BB1319" s="29">
        <v>2587</v>
      </c>
      <c r="BC1319" s="29" t="s">
        <v>60</v>
      </c>
      <c r="BD1319" s="29" t="s">
        <v>60</v>
      </c>
      <c r="BE1319" s="29" t="s">
        <v>60</v>
      </c>
      <c r="BF1319" s="31" t="str">
        <f>IFERROR(VLOOKUP(Data_Power_app[[#This Row],[PRO ODER]],'Result'!H:J,3,0),"")</f>
        <v>LAMINATION 3</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7">
        <v>1394</v>
      </c>
      <c r="B1320" s="29" t="s">
        <v>11667</v>
      </c>
      <c r="C1320" s="29" t="s">
        <v>11668</v>
      </c>
      <c r="D1320" s="29" t="s">
        <v>86</v>
      </c>
      <c r="E1320" s="29" t="s">
        <v>150</v>
      </c>
      <c r="F1320" s="29" t="s">
        <v>72</v>
      </c>
      <c r="G1320" s="29">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29" t="s">
        <v>151</v>
      </c>
      <c r="AH1320" s="29" t="s">
        <v>240</v>
      </c>
      <c r="AI1320" s="29" t="s">
        <v>3354</v>
      </c>
      <c r="AJ1320" s="29" t="s">
        <v>74</v>
      </c>
      <c r="AK1320" s="29" t="s">
        <v>100</v>
      </c>
      <c r="AL1320" s="29" t="s">
        <v>248</v>
      </c>
      <c r="AM1320" s="29" t="s">
        <v>249</v>
      </c>
      <c r="AN1320" s="29">
        <v>90.572900000000004</v>
      </c>
      <c r="AO1320" s="29" t="s">
        <v>68</v>
      </c>
      <c r="AP1320" s="29"/>
      <c r="AQ1320" s="29"/>
      <c r="AR1320" s="29" t="s">
        <v>68</v>
      </c>
      <c r="AS1320" s="29"/>
      <c r="AT1320" s="29"/>
      <c r="AU1320" s="29" t="s">
        <v>250</v>
      </c>
      <c r="AV1320" s="29" t="s">
        <v>251</v>
      </c>
      <c r="AW1320" s="29">
        <v>198.07857999999999</v>
      </c>
      <c r="AX1320" s="29" t="s">
        <v>3355</v>
      </c>
      <c r="AY1320" s="29" t="s">
        <v>3356</v>
      </c>
      <c r="AZ1320" s="3">
        <v>3925</v>
      </c>
      <c r="BA1320" s="29" t="s">
        <v>213</v>
      </c>
      <c r="BB1320" s="29">
        <v>3925</v>
      </c>
      <c r="BC1320" s="29" t="s">
        <v>60</v>
      </c>
      <c r="BD1320" s="29" t="s">
        <v>60</v>
      </c>
      <c r="BE1320" s="29" t="s">
        <v>241</v>
      </c>
      <c r="BF1320" s="31" t="str">
        <f>IFERROR(VLOOKUP(Data_Power_app[[#This Row],[PRO ODER]],'Result'!H:J,3,0),"")</f>
        <v>LAMINATION 3</v>
      </c>
      <c r="BG1320" s="13" t="str">
        <f>IFERROR(VLOOKUP(Data_Power_app[[#This Row],[PRO ODER]]&amp;"LAM",'Real Time'!A:E,4,0),"")</f>
        <v>ML-03</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1395</v>
      </c>
      <c r="B1321" s="29" t="s">
        <v>11669</v>
      </c>
      <c r="C1321" s="29" t="s">
        <v>11670</v>
      </c>
      <c r="D1321" s="29" t="s">
        <v>86</v>
      </c>
      <c r="E1321" s="29" t="s">
        <v>150</v>
      </c>
      <c r="F1321" s="29" t="s">
        <v>72</v>
      </c>
      <c r="G1321" s="29">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29" t="s">
        <v>151</v>
      </c>
      <c r="AH1321" s="29" t="s">
        <v>525</v>
      </c>
      <c r="AI1321" s="29" t="s">
        <v>6119</v>
      </c>
      <c r="AJ1321" s="29" t="s">
        <v>74</v>
      </c>
      <c r="AK1321" s="29" t="s">
        <v>100</v>
      </c>
      <c r="AL1321" s="29" t="s">
        <v>161</v>
      </c>
      <c r="AM1321" s="29" t="s">
        <v>162</v>
      </c>
      <c r="AN1321" s="29">
        <v>46.902299999999997</v>
      </c>
      <c r="AO1321" s="29" t="s">
        <v>68</v>
      </c>
      <c r="AP1321" s="29"/>
      <c r="AQ1321" s="29"/>
      <c r="AR1321" s="29" t="s">
        <v>68</v>
      </c>
      <c r="AS1321" s="29"/>
      <c r="AT1321" s="29"/>
      <c r="AU1321" s="29" t="s">
        <v>296</v>
      </c>
      <c r="AV1321" s="29" t="s">
        <v>297</v>
      </c>
      <c r="AW1321" s="29">
        <v>102.56652</v>
      </c>
      <c r="AX1321" s="29" t="s">
        <v>211</v>
      </c>
      <c r="AY1321" s="29" t="s">
        <v>212</v>
      </c>
      <c r="AZ1321" s="3">
        <v>1775</v>
      </c>
      <c r="BA1321" s="29" t="s">
        <v>213</v>
      </c>
      <c r="BB1321" s="29">
        <v>1775</v>
      </c>
      <c r="BC1321" s="29" t="s">
        <v>60</v>
      </c>
      <c r="BD1321" s="29" t="s">
        <v>60</v>
      </c>
      <c r="BE1321" s="29" t="s">
        <v>526</v>
      </c>
      <c r="BF1321" s="31" t="str">
        <f>IFERROR(VLOOKUP(Data_Power_app[[#This Row],[PRO ODER]],'Result'!H:J,3,0),"")</f>
        <v>LAMINATION 3</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7">
        <v>1396</v>
      </c>
      <c r="B1322" s="29" t="s">
        <v>11671</v>
      </c>
      <c r="C1322" s="29" t="s">
        <v>11672</v>
      </c>
      <c r="D1322" s="29" t="s">
        <v>86</v>
      </c>
      <c r="E1322" s="29" t="s">
        <v>150</v>
      </c>
      <c r="F1322" s="29" t="s">
        <v>72</v>
      </c>
      <c r="G1322" s="29">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29" t="s">
        <v>151</v>
      </c>
      <c r="AH1322" s="29" t="s">
        <v>152</v>
      </c>
      <c r="AI1322" s="29" t="s">
        <v>9812</v>
      </c>
      <c r="AJ1322" s="29" t="s">
        <v>74</v>
      </c>
      <c r="AK1322" s="29" t="s">
        <v>65</v>
      </c>
      <c r="AL1322" s="29" t="s">
        <v>153</v>
      </c>
      <c r="AM1322" s="29" t="s">
        <v>154</v>
      </c>
      <c r="AN1322" s="29">
        <v>35.589170000000003</v>
      </c>
      <c r="AO1322" s="29" t="s">
        <v>68</v>
      </c>
      <c r="AP1322" s="29"/>
      <c r="AQ1322" s="29"/>
      <c r="AR1322" s="29" t="s">
        <v>68</v>
      </c>
      <c r="AS1322" s="29"/>
      <c r="AT1322" s="29"/>
      <c r="AU1322" s="29" t="s">
        <v>250</v>
      </c>
      <c r="AV1322" s="29" t="s">
        <v>251</v>
      </c>
      <c r="AW1322" s="29">
        <v>77.819540000000003</v>
      </c>
      <c r="AX1322" s="29" t="s">
        <v>9813</v>
      </c>
      <c r="AY1322" s="29" t="s">
        <v>9814</v>
      </c>
      <c r="AZ1322" s="3">
        <v>1333</v>
      </c>
      <c r="BA1322" s="29" t="s">
        <v>60</v>
      </c>
      <c r="BB1322" s="29">
        <v>1867</v>
      </c>
      <c r="BC1322" s="29" t="s">
        <v>60</v>
      </c>
      <c r="BD1322" s="29" t="s">
        <v>60</v>
      </c>
      <c r="BE1322" s="29" t="s">
        <v>60</v>
      </c>
      <c r="BF1322" s="31" t="str">
        <f>IFERROR(VLOOKUP(Data_Power_app[[#This Row],[PRO ODER]],'Result'!H:J,3,0),"")</f>
        <v>LAMINATION 3</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7">
        <v>1397</v>
      </c>
      <c r="B1323" s="29" t="s">
        <v>11673</v>
      </c>
      <c r="C1323" s="29" t="s">
        <v>11674</v>
      </c>
      <c r="D1323" s="29" t="s">
        <v>86</v>
      </c>
      <c r="E1323" s="29" t="s">
        <v>150</v>
      </c>
      <c r="F1323" s="29" t="s">
        <v>72</v>
      </c>
      <c r="G1323" s="29">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29" t="s">
        <v>151</v>
      </c>
      <c r="AH1323" s="29" t="s">
        <v>152</v>
      </c>
      <c r="AI1323" s="29" t="s">
        <v>1544</v>
      </c>
      <c r="AJ1323" s="29" t="s">
        <v>74</v>
      </c>
      <c r="AK1323" s="29" t="s">
        <v>65</v>
      </c>
      <c r="AL1323" s="29" t="s">
        <v>153</v>
      </c>
      <c r="AM1323" s="29" t="s">
        <v>154</v>
      </c>
      <c r="AN1323" s="29">
        <v>72.517920000000004</v>
      </c>
      <c r="AO1323" s="29" t="s">
        <v>68</v>
      </c>
      <c r="AP1323" s="29"/>
      <c r="AQ1323" s="29"/>
      <c r="AR1323" s="29" t="s">
        <v>68</v>
      </c>
      <c r="AS1323" s="29"/>
      <c r="AT1323" s="29"/>
      <c r="AU1323" s="29" t="s">
        <v>296</v>
      </c>
      <c r="AV1323" s="29" t="s">
        <v>297</v>
      </c>
      <c r="AW1323" s="29">
        <v>158.56907000000001</v>
      </c>
      <c r="AX1323" s="29" t="s">
        <v>1545</v>
      </c>
      <c r="AY1323" s="29" t="s">
        <v>1546</v>
      </c>
      <c r="AZ1323" s="3">
        <v>2845</v>
      </c>
      <c r="BA1323" s="29" t="s">
        <v>60</v>
      </c>
      <c r="BB1323" s="29">
        <v>3775</v>
      </c>
      <c r="BC1323" s="29" t="s">
        <v>60</v>
      </c>
      <c r="BD1323" s="29" t="s">
        <v>60</v>
      </c>
      <c r="BE1323" s="29" t="s">
        <v>60</v>
      </c>
      <c r="BF1323" s="31" t="str">
        <f>IFERROR(VLOOKUP(Data_Power_app[[#This Row],[PRO ODER]],'Result'!H:J,3,0),"")</f>
        <v>LAMINATION 3</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7">
        <v>1398</v>
      </c>
      <c r="B1324" s="29" t="s">
        <v>3947</v>
      </c>
      <c r="C1324" s="29" t="s">
        <v>3948</v>
      </c>
      <c r="D1324" s="29" t="s">
        <v>86</v>
      </c>
      <c r="E1324" s="29" t="s">
        <v>170</v>
      </c>
      <c r="F1324" s="29" t="s">
        <v>72</v>
      </c>
      <c r="G1324" s="29">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29" t="s">
        <v>151</v>
      </c>
      <c r="AH1324" s="29" t="s">
        <v>3949</v>
      </c>
      <c r="AI1324" s="29" t="s">
        <v>3950</v>
      </c>
      <c r="AJ1324" s="29" t="s">
        <v>74</v>
      </c>
      <c r="AK1324" s="29" t="s">
        <v>65</v>
      </c>
      <c r="AL1324" s="29" t="s">
        <v>248</v>
      </c>
      <c r="AM1324" s="29" t="s">
        <v>249</v>
      </c>
      <c r="AN1324" s="29">
        <v>67.381770000000003</v>
      </c>
      <c r="AO1324" s="29" t="s">
        <v>68</v>
      </c>
      <c r="AP1324" s="29"/>
      <c r="AQ1324" s="29"/>
      <c r="AR1324" s="29" t="s">
        <v>68</v>
      </c>
      <c r="AS1324" s="29"/>
      <c r="AT1324" s="29"/>
      <c r="AU1324" s="29" t="s">
        <v>3951</v>
      </c>
      <c r="AV1324" s="29" t="s">
        <v>3952</v>
      </c>
      <c r="AW1324" s="29">
        <v>147.35105999999999</v>
      </c>
      <c r="AX1324" s="29" t="s">
        <v>243</v>
      </c>
      <c r="AY1324" s="29" t="s">
        <v>243</v>
      </c>
      <c r="AZ1324" s="3" t="s">
        <v>243</v>
      </c>
      <c r="BA1324" s="29" t="s">
        <v>213</v>
      </c>
      <c r="BB1324" s="29">
        <v>2488</v>
      </c>
      <c r="BC1324" s="29" t="s">
        <v>60</v>
      </c>
      <c r="BD1324" s="29" t="s">
        <v>3953</v>
      </c>
      <c r="BE1324" s="29" t="s">
        <v>3954</v>
      </c>
      <c r="BF1324" s="31" t="str">
        <f>IFERROR(VLOOKUP(Data_Power_app[[#This Row],[PRO ODER]],'Result'!H:J,3,0),"")</f>
        <v>LAMINATION 3</v>
      </c>
      <c r="BG1324" s="13" t="str">
        <f>IFERROR(VLOOKUP(Data_Power_app[[#This Row],[PRO ODER]]&amp;"LAM",'Real Time'!A:E,4,0),"")</f>
        <v>ML-04</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1399</v>
      </c>
      <c r="B1325" s="29" t="s">
        <v>6220</v>
      </c>
      <c r="C1325" s="29" t="s">
        <v>6221</v>
      </c>
      <c r="D1325" s="29" t="s">
        <v>86</v>
      </c>
      <c r="E1325" s="29" t="s">
        <v>163</v>
      </c>
      <c r="F1325" s="29" t="s">
        <v>72</v>
      </c>
      <c r="G1325" s="29">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29" t="s">
        <v>151</v>
      </c>
      <c r="AH1325" s="29" t="s">
        <v>525</v>
      </c>
      <c r="AI1325" s="29" t="s">
        <v>6222</v>
      </c>
      <c r="AJ1325" s="29" t="s">
        <v>74</v>
      </c>
      <c r="AK1325" s="29" t="s">
        <v>100</v>
      </c>
      <c r="AL1325" s="29" t="s">
        <v>161</v>
      </c>
      <c r="AM1325" s="29" t="s">
        <v>162</v>
      </c>
      <c r="AN1325" s="29">
        <v>211.12849</v>
      </c>
      <c r="AO1325" s="29" t="s">
        <v>68</v>
      </c>
      <c r="AP1325" s="29"/>
      <c r="AQ1325" s="29"/>
      <c r="AR1325" s="29" t="s">
        <v>68</v>
      </c>
      <c r="AS1325" s="29"/>
      <c r="AT1325" s="29"/>
      <c r="AU1325" s="29" t="s">
        <v>365</v>
      </c>
      <c r="AV1325" s="29" t="s">
        <v>366</v>
      </c>
      <c r="AW1325" s="29">
        <v>465.21048000000002</v>
      </c>
      <c r="AX1325" s="29" t="s">
        <v>6223</v>
      </c>
      <c r="AY1325" s="29" t="s">
        <v>6217</v>
      </c>
      <c r="AZ1325" s="3">
        <v>7703</v>
      </c>
      <c r="BA1325" s="29" t="s">
        <v>213</v>
      </c>
      <c r="BB1325" s="29">
        <v>7793</v>
      </c>
      <c r="BC1325" s="29" t="s">
        <v>60</v>
      </c>
      <c r="BD1325" s="29" t="s">
        <v>60</v>
      </c>
      <c r="BE1325" s="29" t="s">
        <v>526</v>
      </c>
      <c r="BF1325" s="31" t="str">
        <f>IFERROR(VLOOKUP(Data_Power_app[[#This Row],[PRO ODER]],'Result'!H:J,3,0),"")</f>
        <v>LAMINATION 4</v>
      </c>
      <c r="BG1325" s="13" t="str">
        <f>IFERROR(VLOOKUP(Data_Power_app[[#This Row],[PRO ODER]]&amp;"LAM",'Real Time'!A:E,4,0),"")</f>
        <v>ML-05</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7">
        <v>1401</v>
      </c>
      <c r="B1326" s="29" t="s">
        <v>2442</v>
      </c>
      <c r="C1326" s="29" t="s">
        <v>2351</v>
      </c>
      <c r="D1326" s="29" t="s">
        <v>86</v>
      </c>
      <c r="E1326" s="29" t="s">
        <v>170</v>
      </c>
      <c r="F1326" s="29" t="s">
        <v>59</v>
      </c>
      <c r="G1326" s="29">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29" t="s">
        <v>62</v>
      </c>
      <c r="AH1326" s="29" t="s">
        <v>171</v>
      </c>
      <c r="AI1326" s="29" t="s">
        <v>216</v>
      </c>
      <c r="AJ1326" s="29" t="s">
        <v>172</v>
      </c>
      <c r="AK1326" s="29" t="s">
        <v>100</v>
      </c>
      <c r="AL1326" s="29" t="s">
        <v>173</v>
      </c>
      <c r="AM1326" s="29" t="s">
        <v>174</v>
      </c>
      <c r="AN1326" s="29">
        <v>224.02445</v>
      </c>
      <c r="AO1326" s="29" t="s">
        <v>68</v>
      </c>
      <c r="AP1326" s="29"/>
      <c r="AQ1326" s="29"/>
      <c r="AR1326" s="29" t="s">
        <v>68</v>
      </c>
      <c r="AS1326" s="29"/>
      <c r="AT1326" s="29"/>
      <c r="AU1326" s="29" t="s">
        <v>217</v>
      </c>
      <c r="AV1326" s="29" t="s">
        <v>218</v>
      </c>
      <c r="AW1326" s="29">
        <v>489.91304000000002</v>
      </c>
      <c r="AX1326" s="29" t="s">
        <v>11533</v>
      </c>
      <c r="AY1326" s="29" t="s">
        <v>11534</v>
      </c>
      <c r="AZ1326" s="3">
        <v>5482</v>
      </c>
      <c r="BA1326" s="29" t="s">
        <v>60</v>
      </c>
      <c r="BB1326" s="29">
        <v>6181</v>
      </c>
      <c r="BC1326" s="29" t="s">
        <v>60</v>
      </c>
      <c r="BD1326" s="29" t="s">
        <v>60</v>
      </c>
      <c r="BE1326" s="29" t="s">
        <v>60</v>
      </c>
      <c r="BF1326" s="31" t="str">
        <f>IFERROR(VLOOKUP(Data_Power_app[[#This Row],[PRO ODER]],'Result'!H:J,3,0),"")</f>
        <v/>
      </c>
      <c r="BG1326" s="13"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7">
        <v>1402</v>
      </c>
      <c r="B1327" s="29" t="s">
        <v>3968</v>
      </c>
      <c r="C1327" s="29" t="s">
        <v>3969</v>
      </c>
      <c r="D1327" s="29" t="s">
        <v>86</v>
      </c>
      <c r="E1327" s="29" t="s">
        <v>163</v>
      </c>
      <c r="F1327" s="29" t="s">
        <v>59</v>
      </c>
      <c r="G1327" s="29">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29" t="s">
        <v>97</v>
      </c>
      <c r="AH1327" s="29" t="s">
        <v>268</v>
      </c>
      <c r="AI1327" s="29" t="s">
        <v>3970</v>
      </c>
      <c r="AJ1327" s="29" t="s">
        <v>194</v>
      </c>
      <c r="AK1327" s="29" t="s">
        <v>100</v>
      </c>
      <c r="AL1327" s="29" t="s">
        <v>676</v>
      </c>
      <c r="AM1327" s="29" t="s">
        <v>677</v>
      </c>
      <c r="AN1327" s="29">
        <v>187.82042999999999</v>
      </c>
      <c r="AO1327" s="29" t="s">
        <v>68</v>
      </c>
      <c r="AP1327" s="29"/>
      <c r="AQ1327" s="29"/>
      <c r="AR1327" s="29" t="s">
        <v>68</v>
      </c>
      <c r="AS1327" s="29"/>
      <c r="AT1327" s="29"/>
      <c r="AU1327" s="29" t="s">
        <v>3971</v>
      </c>
      <c r="AV1327" s="29" t="s">
        <v>3972</v>
      </c>
      <c r="AW1327" s="29">
        <v>410.74659000000003</v>
      </c>
      <c r="AX1327" s="29" t="s">
        <v>11675</v>
      </c>
      <c r="AY1327" s="29" t="s">
        <v>11676</v>
      </c>
      <c r="AZ1327" s="3">
        <v>2174</v>
      </c>
      <c r="BA1327" s="29" t="s">
        <v>60</v>
      </c>
      <c r="BB1327" s="29">
        <v>5196</v>
      </c>
      <c r="BC1327" s="29" t="s">
        <v>60</v>
      </c>
      <c r="BD1327" s="29" t="s">
        <v>60</v>
      </c>
      <c r="BE1327" s="29" t="s">
        <v>60</v>
      </c>
      <c r="BF1327" s="31" t="str">
        <f>IFERROR(VLOOKUP(Data_Power_app[[#This Row],[PRO ODER]],'Result'!H:J,3,0),"")</f>
        <v>LAMINATION 5</v>
      </c>
      <c r="BG1327" s="13" t="str">
        <f>IFERROR(VLOOKUP(Data_Power_app[[#This Row],[PRO ODER]]&amp;"LAM",'Real Time'!A:E,4,0),"")</f>
        <v>ML-03</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7">
        <v>1403</v>
      </c>
      <c r="B1328" s="29" t="s">
        <v>3973</v>
      </c>
      <c r="C1328" s="29" t="s">
        <v>3974</v>
      </c>
      <c r="D1328" s="29" t="s">
        <v>86</v>
      </c>
      <c r="E1328" s="29" t="s">
        <v>163</v>
      </c>
      <c r="F1328" s="29" t="s">
        <v>59</v>
      </c>
      <c r="G1328" s="29">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29" t="s">
        <v>62</v>
      </c>
      <c r="AH1328" s="29" t="s">
        <v>268</v>
      </c>
      <c r="AI1328" s="29" t="s">
        <v>3975</v>
      </c>
      <c r="AJ1328" s="29" t="s">
        <v>194</v>
      </c>
      <c r="AK1328" s="29" t="s">
        <v>65</v>
      </c>
      <c r="AL1328" s="29" t="s">
        <v>676</v>
      </c>
      <c r="AM1328" s="29" t="s">
        <v>677</v>
      </c>
      <c r="AN1328" s="29">
        <v>179.44534999999999</v>
      </c>
      <c r="AO1328" s="29" t="s">
        <v>68</v>
      </c>
      <c r="AP1328" s="29"/>
      <c r="AQ1328" s="29"/>
      <c r="AR1328" s="29" t="s">
        <v>68</v>
      </c>
      <c r="AS1328" s="29"/>
      <c r="AT1328" s="29"/>
      <c r="AU1328" s="29" t="s">
        <v>250</v>
      </c>
      <c r="AV1328" s="29" t="s">
        <v>251</v>
      </c>
      <c r="AW1328" s="29">
        <v>392.46728000000002</v>
      </c>
      <c r="AX1328" s="29" t="s">
        <v>3976</v>
      </c>
      <c r="AY1328" s="29" t="s">
        <v>3977</v>
      </c>
      <c r="AZ1328" s="3">
        <v>2854</v>
      </c>
      <c r="BA1328" s="29" t="s">
        <v>60</v>
      </c>
      <c r="BB1328" s="29">
        <v>5708</v>
      </c>
      <c r="BC1328" s="29" t="s">
        <v>60</v>
      </c>
      <c r="BD1328" s="29" t="s">
        <v>60</v>
      </c>
      <c r="BE1328" s="29" t="s">
        <v>60</v>
      </c>
      <c r="BF1328" s="31" t="str">
        <f>IFERROR(VLOOKUP(Data_Power_app[[#This Row],[PRO ODER]],'Result'!H:J,3,0),"")</f>
        <v>LAMINATION 5</v>
      </c>
      <c r="BG1328" s="13"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7">
        <v>1404</v>
      </c>
      <c r="B1329" s="29" t="s">
        <v>3980</v>
      </c>
      <c r="C1329" s="29" t="s">
        <v>3981</v>
      </c>
      <c r="D1329" s="29" t="s">
        <v>272</v>
      </c>
      <c r="E1329" s="29" t="s">
        <v>347</v>
      </c>
      <c r="F1329" s="29" t="s">
        <v>59</v>
      </c>
      <c r="G1329" s="29">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29" t="s">
        <v>97</v>
      </c>
      <c r="AH1329" s="29" t="s">
        <v>274</v>
      </c>
      <c r="AI1329" s="29" t="s">
        <v>443</v>
      </c>
      <c r="AJ1329" s="29" t="s">
        <v>275</v>
      </c>
      <c r="AK1329" s="29" t="s">
        <v>100</v>
      </c>
      <c r="AL1329" s="29" t="s">
        <v>343</v>
      </c>
      <c r="AM1329" s="29" t="s">
        <v>344</v>
      </c>
      <c r="AN1329" s="29">
        <v>37.186039999999998</v>
      </c>
      <c r="AO1329" s="29" t="s">
        <v>68</v>
      </c>
      <c r="AP1329" s="29"/>
      <c r="AQ1329" s="29"/>
      <c r="AR1329" s="29" t="s">
        <v>68</v>
      </c>
      <c r="AS1329" s="29"/>
      <c r="AT1329" s="29"/>
      <c r="AU1329" s="29" t="s">
        <v>345</v>
      </c>
      <c r="AV1329" s="29" t="s">
        <v>346</v>
      </c>
      <c r="AW1329" s="29">
        <v>162.64664999999999</v>
      </c>
      <c r="AX1329" s="29" t="s">
        <v>444</v>
      </c>
      <c r="AY1329" s="29" t="s">
        <v>445</v>
      </c>
      <c r="AZ1329" s="3">
        <v>1827</v>
      </c>
      <c r="BA1329" s="29" t="s">
        <v>60</v>
      </c>
      <c r="BB1329" s="29">
        <v>1827</v>
      </c>
      <c r="BC1329" s="29" t="s">
        <v>60</v>
      </c>
      <c r="BD1329" s="29" t="s">
        <v>60</v>
      </c>
      <c r="BE1329" s="29" t="s">
        <v>60</v>
      </c>
      <c r="BF1329" s="31" t="str">
        <f>IFERROR(VLOOKUP(Data_Power_app[[#This Row],[PRO ODER]],'Result'!H:J,3,0),"")</f>
        <v>LAMINATION 1</v>
      </c>
      <c r="BG1329" s="13"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7">
        <v>1405</v>
      </c>
      <c r="B1330" s="29" t="s">
        <v>3982</v>
      </c>
      <c r="C1330" s="29" t="s">
        <v>3983</v>
      </c>
      <c r="D1330" s="29" t="s">
        <v>272</v>
      </c>
      <c r="E1330" s="29" t="s">
        <v>347</v>
      </c>
      <c r="F1330" s="29" t="s">
        <v>59</v>
      </c>
      <c r="G1330" s="29">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c r="AG1330" s="29" t="s">
        <v>62</v>
      </c>
      <c r="AH1330" s="29" t="s">
        <v>274</v>
      </c>
      <c r="AI1330" s="29" t="s">
        <v>443</v>
      </c>
      <c r="AJ1330" s="29" t="s">
        <v>275</v>
      </c>
      <c r="AK1330" s="29" t="s">
        <v>100</v>
      </c>
      <c r="AL1330" s="29" t="s">
        <v>343</v>
      </c>
      <c r="AM1330" s="29" t="s">
        <v>344</v>
      </c>
      <c r="AN1330" s="29">
        <v>6.6189499999999999</v>
      </c>
      <c r="AO1330" s="29" t="s">
        <v>68</v>
      </c>
      <c r="AP1330" s="29"/>
      <c r="AQ1330" s="29"/>
      <c r="AR1330" s="29" t="s">
        <v>68</v>
      </c>
      <c r="AS1330" s="29"/>
      <c r="AT1330" s="29"/>
      <c r="AU1330" s="29" t="s">
        <v>345</v>
      </c>
      <c r="AV1330" s="29" t="s">
        <v>346</v>
      </c>
      <c r="AW1330" s="29">
        <v>28.950150000000001</v>
      </c>
      <c r="AX1330" s="29" t="s">
        <v>444</v>
      </c>
      <c r="AY1330" s="29" t="s">
        <v>445</v>
      </c>
      <c r="AZ1330" s="3">
        <v>327</v>
      </c>
      <c r="BA1330" s="29" t="s">
        <v>60</v>
      </c>
      <c r="BB1330" s="29">
        <v>327</v>
      </c>
      <c r="BC1330" s="29" t="s">
        <v>60</v>
      </c>
      <c r="BD1330" s="29" t="s">
        <v>60</v>
      </c>
      <c r="BE1330" s="29" t="s">
        <v>60</v>
      </c>
      <c r="BF1330" s="31" t="str">
        <f>IFERROR(VLOOKUP(Data_Power_app[[#This Row],[PRO ODER]],'Result'!H:J,3,0),"")</f>
        <v>LAMINATION 1</v>
      </c>
      <c r="BG1330" s="13"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7">
        <v>1406</v>
      </c>
      <c r="B1331" s="29" t="s">
        <v>3984</v>
      </c>
      <c r="C1331" s="29" t="s">
        <v>3985</v>
      </c>
      <c r="D1331" s="29" t="s">
        <v>272</v>
      </c>
      <c r="E1331" s="29" t="s">
        <v>347</v>
      </c>
      <c r="F1331" s="29" t="s">
        <v>59</v>
      </c>
      <c r="G1331" s="29">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29" t="s">
        <v>62</v>
      </c>
      <c r="AH1331" s="29" t="s">
        <v>274</v>
      </c>
      <c r="AI1331" s="29" t="s">
        <v>443</v>
      </c>
      <c r="AJ1331" s="29" t="s">
        <v>275</v>
      </c>
      <c r="AK1331" s="29" t="s">
        <v>100</v>
      </c>
      <c r="AL1331" s="29" t="s">
        <v>343</v>
      </c>
      <c r="AM1331" s="29" t="s">
        <v>344</v>
      </c>
      <c r="AN1331" s="29">
        <v>3.9243199999999998</v>
      </c>
      <c r="AO1331" s="29" t="s">
        <v>68</v>
      </c>
      <c r="AP1331" s="29"/>
      <c r="AQ1331" s="29"/>
      <c r="AR1331" s="29" t="s">
        <v>68</v>
      </c>
      <c r="AS1331" s="29"/>
      <c r="AT1331" s="29"/>
      <c r="AU1331" s="29" t="s">
        <v>345</v>
      </c>
      <c r="AV1331" s="29" t="s">
        <v>346</v>
      </c>
      <c r="AW1331" s="29">
        <v>17.164390000000001</v>
      </c>
      <c r="AX1331" s="29" t="s">
        <v>444</v>
      </c>
      <c r="AY1331" s="29" t="s">
        <v>445</v>
      </c>
      <c r="AZ1331" s="3">
        <v>195</v>
      </c>
      <c r="BA1331" s="29" t="s">
        <v>60</v>
      </c>
      <c r="BB1331" s="29">
        <v>195</v>
      </c>
      <c r="BC1331" s="29" t="s">
        <v>60</v>
      </c>
      <c r="BD1331" s="29" t="s">
        <v>60</v>
      </c>
      <c r="BE1331" s="29" t="s">
        <v>60</v>
      </c>
      <c r="BF1331" s="31" t="str">
        <f>IFERROR(VLOOKUP(Data_Power_app[[#This Row],[PRO ODER]],'Result'!H:J,3,0),"")</f>
        <v>LAMINATION 1</v>
      </c>
      <c r="BG1331" s="13"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7">
        <v>1407</v>
      </c>
      <c r="B1332" s="29" t="s">
        <v>3986</v>
      </c>
      <c r="C1332" s="29" t="s">
        <v>3987</v>
      </c>
      <c r="D1332" s="29" t="s">
        <v>272</v>
      </c>
      <c r="E1332" s="29" t="s">
        <v>347</v>
      </c>
      <c r="F1332" s="29" t="s">
        <v>59</v>
      </c>
      <c r="G1332" s="29">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c r="AG1332" s="29" t="s">
        <v>62</v>
      </c>
      <c r="AH1332" s="29" t="s">
        <v>274</v>
      </c>
      <c r="AI1332" s="29" t="s">
        <v>443</v>
      </c>
      <c r="AJ1332" s="29" t="s">
        <v>275</v>
      </c>
      <c r="AK1332" s="29" t="s">
        <v>100</v>
      </c>
      <c r="AL1332" s="29" t="s">
        <v>343</v>
      </c>
      <c r="AM1332" s="29" t="s">
        <v>344</v>
      </c>
      <c r="AN1332" s="29">
        <v>4.1027800000000001</v>
      </c>
      <c r="AO1332" s="29" t="s">
        <v>68</v>
      </c>
      <c r="AP1332" s="29"/>
      <c r="AQ1332" s="29"/>
      <c r="AR1332" s="29" t="s">
        <v>68</v>
      </c>
      <c r="AS1332" s="29"/>
      <c r="AT1332" s="29"/>
      <c r="AU1332" s="29" t="s">
        <v>345</v>
      </c>
      <c r="AV1332" s="29" t="s">
        <v>346</v>
      </c>
      <c r="AW1332" s="29">
        <v>17.945239999999998</v>
      </c>
      <c r="AX1332" s="29" t="s">
        <v>444</v>
      </c>
      <c r="AY1332" s="29" t="s">
        <v>445</v>
      </c>
      <c r="AZ1332" s="3">
        <v>207</v>
      </c>
      <c r="BA1332" s="29" t="s">
        <v>60</v>
      </c>
      <c r="BB1332" s="29">
        <v>207</v>
      </c>
      <c r="BC1332" s="29" t="s">
        <v>60</v>
      </c>
      <c r="BD1332" s="29" t="s">
        <v>60</v>
      </c>
      <c r="BE1332" s="29" t="s">
        <v>60</v>
      </c>
      <c r="BF1332" s="31" t="str">
        <f>IFERROR(VLOOKUP(Data_Power_app[[#This Row],[PRO ODER]],'Result'!H:J,3,0),"")</f>
        <v>LAMINATION 1</v>
      </c>
      <c r="BG1332" s="13"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7">
        <v>1408</v>
      </c>
      <c r="B1333" s="29" t="s">
        <v>3988</v>
      </c>
      <c r="C1333" s="29" t="s">
        <v>3989</v>
      </c>
      <c r="D1333" s="29" t="s">
        <v>272</v>
      </c>
      <c r="E1333" s="29" t="s">
        <v>347</v>
      </c>
      <c r="F1333" s="29" t="s">
        <v>59</v>
      </c>
      <c r="G1333" s="29">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c r="AG1333" s="29" t="s">
        <v>97</v>
      </c>
      <c r="AH1333" s="29" t="s">
        <v>274</v>
      </c>
      <c r="AI1333" s="29" t="s">
        <v>443</v>
      </c>
      <c r="AJ1333" s="29" t="s">
        <v>275</v>
      </c>
      <c r="AK1333" s="29" t="s">
        <v>100</v>
      </c>
      <c r="AL1333" s="29" t="s">
        <v>343</v>
      </c>
      <c r="AM1333" s="29" t="s">
        <v>344</v>
      </c>
      <c r="AN1333" s="29">
        <v>4.2983700000000002</v>
      </c>
      <c r="AO1333" s="29" t="s">
        <v>68</v>
      </c>
      <c r="AP1333" s="29"/>
      <c r="AQ1333" s="29"/>
      <c r="AR1333" s="29" t="s">
        <v>68</v>
      </c>
      <c r="AS1333" s="29"/>
      <c r="AT1333" s="29"/>
      <c r="AU1333" s="29" t="s">
        <v>345</v>
      </c>
      <c r="AV1333" s="29" t="s">
        <v>346</v>
      </c>
      <c r="AW1333" s="29">
        <v>18.800280000000001</v>
      </c>
      <c r="AX1333" s="29" t="s">
        <v>444</v>
      </c>
      <c r="AY1333" s="29" t="s">
        <v>445</v>
      </c>
      <c r="AZ1333" s="3">
        <v>219</v>
      </c>
      <c r="BA1333" s="29" t="s">
        <v>60</v>
      </c>
      <c r="BB1333" s="29">
        <v>219</v>
      </c>
      <c r="BC1333" s="29" t="s">
        <v>60</v>
      </c>
      <c r="BD1333" s="29" t="s">
        <v>60</v>
      </c>
      <c r="BE1333" s="29" t="s">
        <v>60</v>
      </c>
      <c r="BF1333" s="31" t="str">
        <f>IFERROR(VLOOKUP(Data_Power_app[[#This Row],[PRO ODER]],'Result'!H:J,3,0),"")</f>
        <v>LAMINATION 1</v>
      </c>
      <c r="BG1333" s="13"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7">
        <v>1409</v>
      </c>
      <c r="B1334" s="29" t="s">
        <v>3990</v>
      </c>
      <c r="C1334" s="29" t="s">
        <v>3991</v>
      </c>
      <c r="D1334" s="29" t="s">
        <v>272</v>
      </c>
      <c r="E1334" s="29" t="s">
        <v>347</v>
      </c>
      <c r="F1334" s="29" t="s">
        <v>59</v>
      </c>
      <c r="G1334" s="29">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29" t="s">
        <v>312</v>
      </c>
      <c r="AH1334" s="29" t="s">
        <v>274</v>
      </c>
      <c r="AI1334" s="29" t="s">
        <v>450</v>
      </c>
      <c r="AJ1334" s="29" t="s">
        <v>275</v>
      </c>
      <c r="AK1334" s="29" t="s">
        <v>65</v>
      </c>
      <c r="AL1334" s="29" t="s">
        <v>343</v>
      </c>
      <c r="AM1334" s="29" t="s">
        <v>344</v>
      </c>
      <c r="AN1334" s="29">
        <v>8.5008800000000004</v>
      </c>
      <c r="AO1334" s="29" t="s">
        <v>68</v>
      </c>
      <c r="AP1334" s="29"/>
      <c r="AQ1334" s="29"/>
      <c r="AR1334" s="29" t="s">
        <v>68</v>
      </c>
      <c r="AS1334" s="29"/>
      <c r="AT1334" s="29"/>
      <c r="AU1334" s="29" t="s">
        <v>345</v>
      </c>
      <c r="AV1334" s="29" t="s">
        <v>346</v>
      </c>
      <c r="AW1334" s="29">
        <v>37.176609999999997</v>
      </c>
      <c r="AX1334" s="29" t="s">
        <v>451</v>
      </c>
      <c r="AY1334" s="29" t="s">
        <v>452</v>
      </c>
      <c r="AZ1334" s="3">
        <v>519</v>
      </c>
      <c r="BA1334" s="29" t="s">
        <v>60</v>
      </c>
      <c r="BB1334" s="29">
        <v>519</v>
      </c>
      <c r="BC1334" s="29" t="s">
        <v>60</v>
      </c>
      <c r="BD1334" s="29" t="s">
        <v>60</v>
      </c>
      <c r="BE1334" s="29" t="s">
        <v>60</v>
      </c>
      <c r="BF1334" s="31" t="str">
        <f>IFERROR(VLOOKUP(Data_Power_app[[#This Row],[PRO ODER]],'Result'!H:J,3,0),"")</f>
        <v>LAMINATION 1</v>
      </c>
      <c r="BG1334" s="13"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7">
        <v>1410</v>
      </c>
      <c r="B1335" s="29" t="s">
        <v>3992</v>
      </c>
      <c r="C1335" s="29" t="s">
        <v>3993</v>
      </c>
      <c r="D1335" s="29" t="s">
        <v>272</v>
      </c>
      <c r="E1335" s="29" t="s">
        <v>347</v>
      </c>
      <c r="F1335" s="29" t="s">
        <v>59</v>
      </c>
      <c r="G1335" s="29">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29" t="s">
        <v>312</v>
      </c>
      <c r="AH1335" s="29" t="s">
        <v>274</v>
      </c>
      <c r="AI1335" s="29" t="s">
        <v>450</v>
      </c>
      <c r="AJ1335" s="29" t="s">
        <v>275</v>
      </c>
      <c r="AK1335" s="29" t="s">
        <v>65</v>
      </c>
      <c r="AL1335" s="29" t="s">
        <v>343</v>
      </c>
      <c r="AM1335" s="29" t="s">
        <v>344</v>
      </c>
      <c r="AN1335" s="29">
        <v>2.0968200000000001</v>
      </c>
      <c r="AO1335" s="29" t="s">
        <v>68</v>
      </c>
      <c r="AP1335" s="29"/>
      <c r="AQ1335" s="29"/>
      <c r="AR1335" s="29" t="s">
        <v>68</v>
      </c>
      <c r="AS1335" s="29"/>
      <c r="AT1335" s="29"/>
      <c r="AU1335" s="29" t="s">
        <v>345</v>
      </c>
      <c r="AV1335" s="29" t="s">
        <v>346</v>
      </c>
      <c r="AW1335" s="29">
        <v>9.1708200000000009</v>
      </c>
      <c r="AX1335" s="29" t="s">
        <v>451</v>
      </c>
      <c r="AY1335" s="29" t="s">
        <v>452</v>
      </c>
      <c r="AZ1335" s="3">
        <v>111</v>
      </c>
      <c r="BA1335" s="29" t="s">
        <v>60</v>
      </c>
      <c r="BB1335" s="29">
        <v>111</v>
      </c>
      <c r="BC1335" s="29" t="s">
        <v>60</v>
      </c>
      <c r="BD1335" s="29" t="s">
        <v>60</v>
      </c>
      <c r="BE1335" s="29" t="s">
        <v>60</v>
      </c>
      <c r="BF1335" s="31" t="str">
        <f>IFERROR(VLOOKUP(Data_Power_app[[#This Row],[PRO ODER]],'Result'!H:J,3,0),"")</f>
        <v>LAMINATION 1</v>
      </c>
      <c r="BG1335" s="13"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7">
        <v>1411</v>
      </c>
      <c r="B1336" s="29" t="s">
        <v>3994</v>
      </c>
      <c r="C1336" s="29" t="s">
        <v>3995</v>
      </c>
      <c r="D1336" s="29" t="s">
        <v>272</v>
      </c>
      <c r="E1336" s="29" t="s">
        <v>347</v>
      </c>
      <c r="F1336" s="29" t="s">
        <v>59</v>
      </c>
      <c r="G1336" s="29">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c r="W1336" s="4">
        <v>45818</v>
      </c>
      <c r="X1336" s="4"/>
      <c r="Y1336" s="4" t="s">
        <v>60</v>
      </c>
      <c r="Z1336" s="4">
        <v>45820</v>
      </c>
      <c r="AA1336" s="4"/>
      <c r="AB1336" s="4" t="s">
        <v>60</v>
      </c>
      <c r="AC1336" s="4">
        <v>45821</v>
      </c>
      <c r="AD1336" s="4">
        <v>45822</v>
      </c>
      <c r="AE1336" s="4">
        <v>45826</v>
      </c>
      <c r="AF1336" s="4"/>
      <c r="AG1336" s="29" t="s">
        <v>242</v>
      </c>
      <c r="AH1336" s="29" t="s">
        <v>491</v>
      </c>
      <c r="AI1336" s="29" t="s">
        <v>3996</v>
      </c>
      <c r="AJ1336" s="29" t="s">
        <v>275</v>
      </c>
      <c r="AK1336" s="29" t="s">
        <v>100</v>
      </c>
      <c r="AL1336" s="29" t="s">
        <v>343</v>
      </c>
      <c r="AM1336" s="29" t="s">
        <v>344</v>
      </c>
      <c r="AN1336" s="29">
        <v>16.155429999999999</v>
      </c>
      <c r="AO1336" s="29" t="s">
        <v>68</v>
      </c>
      <c r="AP1336" s="29"/>
      <c r="AQ1336" s="29"/>
      <c r="AR1336" s="29" t="s">
        <v>68</v>
      </c>
      <c r="AS1336" s="29"/>
      <c r="AT1336" s="29"/>
      <c r="AU1336" s="29" t="s">
        <v>350</v>
      </c>
      <c r="AV1336" s="29" t="s">
        <v>351</v>
      </c>
      <c r="AW1336" s="29">
        <v>70.661779999999993</v>
      </c>
      <c r="AX1336" s="29" t="s">
        <v>3997</v>
      </c>
      <c r="AY1336" s="29" t="s">
        <v>3998</v>
      </c>
      <c r="AZ1336" s="3">
        <v>783</v>
      </c>
      <c r="BA1336" s="29" t="s">
        <v>60</v>
      </c>
      <c r="BB1336" s="29">
        <v>783</v>
      </c>
      <c r="BC1336" s="29" t="s">
        <v>60</v>
      </c>
      <c r="BD1336" s="29" t="s">
        <v>60</v>
      </c>
      <c r="BE1336" s="29" t="s">
        <v>60</v>
      </c>
      <c r="BF1336" s="31" t="str">
        <f>IFERROR(VLOOKUP(Data_Power_app[[#This Row],[PRO ODER]],'Result'!H:J,3,0),"")</f>
        <v>LAMINATION 1</v>
      </c>
      <c r="BG1336" s="13" t="str">
        <f>IFERROR(VLOOKUP(Data_Power_app[[#This Row],[PRO ODER]]&amp;"LAM",'Real Time'!A:E,4,0),"")</f>
        <v>ML-07</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7">
        <v>1412</v>
      </c>
      <c r="B1337" s="29" t="s">
        <v>3999</v>
      </c>
      <c r="C1337" s="29" t="s">
        <v>4000</v>
      </c>
      <c r="D1337" s="29" t="s">
        <v>272</v>
      </c>
      <c r="E1337" s="29" t="s">
        <v>347</v>
      </c>
      <c r="F1337" s="29" t="s">
        <v>59</v>
      </c>
      <c r="G1337" s="29">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c r="W1337" s="4">
        <v>45818</v>
      </c>
      <c r="X1337" s="4"/>
      <c r="Y1337" s="4" t="s">
        <v>60</v>
      </c>
      <c r="Z1337" s="4">
        <v>45820</v>
      </c>
      <c r="AA1337" s="4"/>
      <c r="AB1337" s="4" t="s">
        <v>60</v>
      </c>
      <c r="AC1337" s="4">
        <v>45821</v>
      </c>
      <c r="AD1337" s="4">
        <v>45822</v>
      </c>
      <c r="AE1337" s="4">
        <v>45826</v>
      </c>
      <c r="AF1337" s="4"/>
      <c r="AG1337" s="29" t="s">
        <v>242</v>
      </c>
      <c r="AH1337" s="29" t="s">
        <v>491</v>
      </c>
      <c r="AI1337" s="29" t="s">
        <v>3996</v>
      </c>
      <c r="AJ1337" s="29" t="s">
        <v>275</v>
      </c>
      <c r="AK1337" s="29" t="s">
        <v>100</v>
      </c>
      <c r="AL1337" s="29" t="s">
        <v>343</v>
      </c>
      <c r="AM1337" s="29" t="s">
        <v>344</v>
      </c>
      <c r="AN1337" s="29">
        <v>8.3245799999999992</v>
      </c>
      <c r="AO1337" s="29" t="s">
        <v>68</v>
      </c>
      <c r="AP1337" s="29"/>
      <c r="AQ1337" s="29"/>
      <c r="AR1337" s="29" t="s">
        <v>68</v>
      </c>
      <c r="AS1337" s="29"/>
      <c r="AT1337" s="29"/>
      <c r="AU1337" s="29" t="s">
        <v>350</v>
      </c>
      <c r="AV1337" s="29" t="s">
        <v>351</v>
      </c>
      <c r="AW1337" s="29">
        <v>36.410820000000001</v>
      </c>
      <c r="AX1337" s="29" t="s">
        <v>3997</v>
      </c>
      <c r="AY1337" s="29" t="s">
        <v>3998</v>
      </c>
      <c r="AZ1337" s="3">
        <v>399</v>
      </c>
      <c r="BA1337" s="29" t="s">
        <v>60</v>
      </c>
      <c r="BB1337" s="29">
        <v>399</v>
      </c>
      <c r="BC1337" s="29" t="s">
        <v>60</v>
      </c>
      <c r="BD1337" s="29" t="s">
        <v>60</v>
      </c>
      <c r="BE1337" s="29" t="s">
        <v>60</v>
      </c>
      <c r="BF1337" s="31" t="str">
        <f>IFERROR(VLOOKUP(Data_Power_app[[#This Row],[PRO ODER]],'Result'!H:J,3,0),"")</f>
        <v>LAMINATION 1</v>
      </c>
      <c r="BG1337" s="13" t="str">
        <f>IFERROR(VLOOKUP(Data_Power_app[[#This Row],[PRO ODER]]&amp;"LAM",'Real Time'!A:E,4,0),"")</f>
        <v>ML-07</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7">
        <v>1413</v>
      </c>
      <c r="B1338" s="29" t="s">
        <v>4001</v>
      </c>
      <c r="C1338" s="29" t="s">
        <v>4002</v>
      </c>
      <c r="D1338" s="29" t="s">
        <v>272</v>
      </c>
      <c r="E1338" s="29" t="s">
        <v>347</v>
      </c>
      <c r="F1338" s="29" t="s">
        <v>59</v>
      </c>
      <c r="G1338" s="29">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c r="W1338" s="4">
        <v>45818</v>
      </c>
      <c r="X1338" s="4"/>
      <c r="Y1338" s="4" t="s">
        <v>60</v>
      </c>
      <c r="Z1338" s="4">
        <v>45820</v>
      </c>
      <c r="AA1338" s="4"/>
      <c r="AB1338" s="4" t="s">
        <v>60</v>
      </c>
      <c r="AC1338" s="4">
        <v>45821</v>
      </c>
      <c r="AD1338" s="4">
        <v>45822</v>
      </c>
      <c r="AE1338" s="4">
        <v>45826</v>
      </c>
      <c r="AF1338" s="4"/>
      <c r="AG1338" s="29" t="s">
        <v>242</v>
      </c>
      <c r="AH1338" s="29" t="s">
        <v>491</v>
      </c>
      <c r="AI1338" s="29" t="s">
        <v>3996</v>
      </c>
      <c r="AJ1338" s="29" t="s">
        <v>275</v>
      </c>
      <c r="AK1338" s="29" t="s">
        <v>100</v>
      </c>
      <c r="AL1338" s="29" t="s">
        <v>343</v>
      </c>
      <c r="AM1338" s="29" t="s">
        <v>344</v>
      </c>
      <c r="AN1338" s="29">
        <v>18.864149999999999</v>
      </c>
      <c r="AO1338" s="29" t="s">
        <v>68</v>
      </c>
      <c r="AP1338" s="29"/>
      <c r="AQ1338" s="29"/>
      <c r="AR1338" s="29" t="s">
        <v>68</v>
      </c>
      <c r="AS1338" s="29"/>
      <c r="AT1338" s="29"/>
      <c r="AU1338" s="29" t="s">
        <v>350</v>
      </c>
      <c r="AV1338" s="29" t="s">
        <v>351</v>
      </c>
      <c r="AW1338" s="29">
        <v>82.509609999999995</v>
      </c>
      <c r="AX1338" s="29" t="s">
        <v>3997</v>
      </c>
      <c r="AY1338" s="29" t="s">
        <v>3998</v>
      </c>
      <c r="AZ1338" s="3">
        <v>915</v>
      </c>
      <c r="BA1338" s="29" t="s">
        <v>60</v>
      </c>
      <c r="BB1338" s="29">
        <v>915</v>
      </c>
      <c r="BC1338" s="29" t="s">
        <v>60</v>
      </c>
      <c r="BD1338" s="29" t="s">
        <v>60</v>
      </c>
      <c r="BE1338" s="29" t="s">
        <v>60</v>
      </c>
      <c r="BF1338" s="31" t="str">
        <f>IFERROR(VLOOKUP(Data_Power_app[[#This Row],[PRO ODER]],'Result'!H:J,3,0),"")</f>
        <v>LAMINATION 1</v>
      </c>
      <c r="BG1338" s="13" t="str">
        <f>IFERROR(VLOOKUP(Data_Power_app[[#This Row],[PRO ODER]]&amp;"LAM",'Real Time'!A:E,4,0),"")</f>
        <v>ML-07</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7">
        <v>1414</v>
      </c>
      <c r="B1339" s="29" t="s">
        <v>4003</v>
      </c>
      <c r="C1339" s="29" t="s">
        <v>4004</v>
      </c>
      <c r="D1339" s="29" t="s">
        <v>272</v>
      </c>
      <c r="E1339" s="29" t="s">
        <v>347</v>
      </c>
      <c r="F1339" s="29" t="s">
        <v>59</v>
      </c>
      <c r="G1339" s="29">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c r="W1339" s="4">
        <v>45818</v>
      </c>
      <c r="X1339" s="4"/>
      <c r="Y1339" s="4" t="s">
        <v>60</v>
      </c>
      <c r="Z1339" s="4">
        <v>45820</v>
      </c>
      <c r="AA1339" s="4"/>
      <c r="AB1339" s="4" t="s">
        <v>60</v>
      </c>
      <c r="AC1339" s="4">
        <v>45821</v>
      </c>
      <c r="AD1339" s="4">
        <v>45822</v>
      </c>
      <c r="AE1339" s="4">
        <v>45826</v>
      </c>
      <c r="AF1339" s="4"/>
      <c r="AG1339" s="29" t="s">
        <v>242</v>
      </c>
      <c r="AH1339" s="29" t="s">
        <v>274</v>
      </c>
      <c r="AI1339" s="29" t="s">
        <v>886</v>
      </c>
      <c r="AJ1339" s="29" t="s">
        <v>275</v>
      </c>
      <c r="AK1339" s="29" t="s">
        <v>100</v>
      </c>
      <c r="AL1339" s="29" t="s">
        <v>348</v>
      </c>
      <c r="AM1339" s="29" t="s">
        <v>349</v>
      </c>
      <c r="AN1339" s="29">
        <v>28.924720000000001</v>
      </c>
      <c r="AO1339" s="29" t="s">
        <v>68</v>
      </c>
      <c r="AP1339" s="29"/>
      <c r="AQ1339" s="29"/>
      <c r="AR1339" s="29" t="s">
        <v>68</v>
      </c>
      <c r="AS1339" s="29"/>
      <c r="AT1339" s="29"/>
      <c r="AU1339" s="29" t="s">
        <v>350</v>
      </c>
      <c r="AV1339" s="29" t="s">
        <v>351</v>
      </c>
      <c r="AW1339" s="29">
        <v>126.50798</v>
      </c>
      <c r="AX1339" s="29" t="s">
        <v>741</v>
      </c>
      <c r="AY1339" s="29" t="s">
        <v>690</v>
      </c>
      <c r="AZ1339" s="3">
        <v>1515</v>
      </c>
      <c r="BA1339" s="29" t="s">
        <v>60</v>
      </c>
      <c r="BB1339" s="29">
        <v>1515</v>
      </c>
      <c r="BC1339" s="29" t="s">
        <v>60</v>
      </c>
      <c r="BD1339" s="29" t="s">
        <v>60</v>
      </c>
      <c r="BE1339" s="29" t="s">
        <v>60</v>
      </c>
      <c r="BF1339" s="31" t="str">
        <f>IFERROR(VLOOKUP(Data_Power_app[[#This Row],[PRO ODER]],'Result'!H:J,3,0),"")</f>
        <v>LAMINATION 1</v>
      </c>
      <c r="BG1339" s="13" t="str">
        <f>IFERROR(VLOOKUP(Data_Power_app[[#This Row],[PRO ODER]]&amp;"LAM",'Real Time'!A:E,4,0),"")</f>
        <v>ML-03</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7">
        <v>1415</v>
      </c>
      <c r="B1340" s="29" t="s">
        <v>4011</v>
      </c>
      <c r="C1340" s="29" t="s">
        <v>4012</v>
      </c>
      <c r="D1340" s="29" t="s">
        <v>272</v>
      </c>
      <c r="E1340" s="29" t="s">
        <v>347</v>
      </c>
      <c r="F1340" s="29" t="s">
        <v>59</v>
      </c>
      <c r="G1340" s="29">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v>45819</v>
      </c>
      <c r="AC1340" s="4">
        <v>45821</v>
      </c>
      <c r="AD1340" s="4">
        <v>45822</v>
      </c>
      <c r="AE1340" s="4">
        <v>45826</v>
      </c>
      <c r="AF1340" s="4"/>
      <c r="AG1340" s="29" t="s">
        <v>1107</v>
      </c>
      <c r="AH1340" s="29" t="s">
        <v>491</v>
      </c>
      <c r="AI1340" s="29" t="s">
        <v>3996</v>
      </c>
      <c r="AJ1340" s="29" t="s">
        <v>275</v>
      </c>
      <c r="AK1340" s="29" t="s">
        <v>100</v>
      </c>
      <c r="AL1340" s="29" t="s">
        <v>343</v>
      </c>
      <c r="AM1340" s="29" t="s">
        <v>344</v>
      </c>
      <c r="AN1340" s="29">
        <v>17.02073</v>
      </c>
      <c r="AO1340" s="29" t="s">
        <v>68</v>
      </c>
      <c r="AP1340" s="29"/>
      <c r="AQ1340" s="29"/>
      <c r="AR1340" s="29" t="s">
        <v>68</v>
      </c>
      <c r="AS1340" s="29"/>
      <c r="AT1340" s="29"/>
      <c r="AU1340" s="29" t="s">
        <v>350</v>
      </c>
      <c r="AV1340" s="29" t="s">
        <v>351</v>
      </c>
      <c r="AW1340" s="29">
        <v>74.442750000000004</v>
      </c>
      <c r="AX1340" s="29" t="s">
        <v>3997</v>
      </c>
      <c r="AY1340" s="29" t="s">
        <v>3998</v>
      </c>
      <c r="AZ1340" s="3">
        <v>903</v>
      </c>
      <c r="BA1340" s="29" t="s">
        <v>60</v>
      </c>
      <c r="BB1340" s="29">
        <v>903</v>
      </c>
      <c r="BC1340" s="29" t="s">
        <v>60</v>
      </c>
      <c r="BD1340" s="29" t="s">
        <v>60</v>
      </c>
      <c r="BE1340" s="29" t="s">
        <v>60</v>
      </c>
      <c r="BF1340" s="31" t="str">
        <f>IFERROR(VLOOKUP(Data_Power_app[[#This Row],[PRO ODER]],'Result'!H:J,3,0),"")</f>
        <v>LAMINATION 1</v>
      </c>
      <c r="BG1340" s="13" t="str">
        <f>IFERROR(VLOOKUP(Data_Power_app[[#This Row],[PRO ODER]]&amp;"LAM",'Real Time'!A:E,4,0),"")</f>
        <v>ML-07</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7">
        <v>1416</v>
      </c>
      <c r="B1341" s="29" t="s">
        <v>4013</v>
      </c>
      <c r="C1341" s="29" t="s">
        <v>4014</v>
      </c>
      <c r="D1341" s="29" t="s">
        <v>272</v>
      </c>
      <c r="E1341" s="29" t="s">
        <v>347</v>
      </c>
      <c r="F1341" s="29" t="s">
        <v>59</v>
      </c>
      <c r="G1341" s="29">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29" t="s">
        <v>62</v>
      </c>
      <c r="AH1341" s="29" t="s">
        <v>491</v>
      </c>
      <c r="AI1341" s="29" t="s">
        <v>3996</v>
      </c>
      <c r="AJ1341" s="29" t="s">
        <v>275</v>
      </c>
      <c r="AK1341" s="29" t="s">
        <v>100</v>
      </c>
      <c r="AL1341" s="29" t="s">
        <v>343</v>
      </c>
      <c r="AM1341" s="29" t="s">
        <v>344</v>
      </c>
      <c r="AN1341" s="29">
        <v>19.239609999999999</v>
      </c>
      <c r="AO1341" s="29" t="s">
        <v>68</v>
      </c>
      <c r="AP1341" s="29"/>
      <c r="AQ1341" s="29"/>
      <c r="AR1341" s="29" t="s">
        <v>68</v>
      </c>
      <c r="AS1341" s="29"/>
      <c r="AT1341" s="29"/>
      <c r="AU1341" s="29" t="s">
        <v>350</v>
      </c>
      <c r="AV1341" s="29" t="s">
        <v>351</v>
      </c>
      <c r="AW1341" s="29">
        <v>84.148679999999999</v>
      </c>
      <c r="AX1341" s="29" t="s">
        <v>3997</v>
      </c>
      <c r="AY1341" s="29" t="s">
        <v>3998</v>
      </c>
      <c r="AZ1341" s="3">
        <v>1003</v>
      </c>
      <c r="BA1341" s="29" t="s">
        <v>60</v>
      </c>
      <c r="BB1341" s="29">
        <v>1003</v>
      </c>
      <c r="BC1341" s="29" t="s">
        <v>60</v>
      </c>
      <c r="BD1341" s="29" t="s">
        <v>60</v>
      </c>
      <c r="BE1341" s="29" t="s">
        <v>60</v>
      </c>
      <c r="BF1341" s="31" t="str">
        <f>IFERROR(VLOOKUP(Data_Power_app[[#This Row],[PRO ODER]],'Result'!H:J,3,0),"")</f>
        <v>LAMINATION 1</v>
      </c>
      <c r="BG1341" s="13" t="str">
        <f>IFERROR(VLOOKUP(Data_Power_app[[#This Row],[PRO ODER]]&amp;"LAM",'Real Time'!A:E,4,0),"")</f>
        <v>ML-07</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7">
        <v>1417</v>
      </c>
      <c r="B1342" s="29" t="s">
        <v>4015</v>
      </c>
      <c r="C1342" s="29" t="s">
        <v>4016</v>
      </c>
      <c r="D1342" s="29" t="s">
        <v>272</v>
      </c>
      <c r="E1342" s="29" t="s">
        <v>347</v>
      </c>
      <c r="F1342" s="29" t="s">
        <v>59</v>
      </c>
      <c r="G1342" s="29">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29" t="s">
        <v>62</v>
      </c>
      <c r="AH1342" s="29" t="s">
        <v>491</v>
      </c>
      <c r="AI1342" s="29" t="s">
        <v>3996</v>
      </c>
      <c r="AJ1342" s="29" t="s">
        <v>275</v>
      </c>
      <c r="AK1342" s="29" t="s">
        <v>100</v>
      </c>
      <c r="AL1342" s="29" t="s">
        <v>343</v>
      </c>
      <c r="AM1342" s="29" t="s">
        <v>344</v>
      </c>
      <c r="AN1342" s="29">
        <v>40.860489999999999</v>
      </c>
      <c r="AO1342" s="29" t="s">
        <v>68</v>
      </c>
      <c r="AP1342" s="29"/>
      <c r="AQ1342" s="29"/>
      <c r="AR1342" s="29" t="s">
        <v>68</v>
      </c>
      <c r="AS1342" s="29"/>
      <c r="AT1342" s="29"/>
      <c r="AU1342" s="29" t="s">
        <v>350</v>
      </c>
      <c r="AV1342" s="29" t="s">
        <v>351</v>
      </c>
      <c r="AW1342" s="29">
        <v>178.70962</v>
      </c>
      <c r="AX1342" s="29" t="s">
        <v>3997</v>
      </c>
      <c r="AY1342" s="29" t="s">
        <v>3998</v>
      </c>
      <c r="AZ1342" s="3">
        <v>2171</v>
      </c>
      <c r="BA1342" s="29" t="s">
        <v>60</v>
      </c>
      <c r="BB1342" s="29">
        <v>2171</v>
      </c>
      <c r="BC1342" s="29" t="s">
        <v>60</v>
      </c>
      <c r="BD1342" s="29" t="s">
        <v>60</v>
      </c>
      <c r="BE1342" s="29" t="s">
        <v>60</v>
      </c>
      <c r="BF1342" s="31" t="str">
        <f>IFERROR(VLOOKUP(Data_Power_app[[#This Row],[PRO ODER]],'Result'!H:J,3,0),"")</f>
        <v>LAMINATION 1</v>
      </c>
      <c r="BG1342" s="13" t="str">
        <f>IFERROR(VLOOKUP(Data_Power_app[[#This Row],[PRO ODER]]&amp;"LAM",'Real Time'!A:E,4,0),"")</f>
        <v>ML-07</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7">
        <v>1418</v>
      </c>
      <c r="B1343" s="29" t="s">
        <v>4017</v>
      </c>
      <c r="C1343" s="29" t="s">
        <v>4018</v>
      </c>
      <c r="D1343" s="29" t="s">
        <v>272</v>
      </c>
      <c r="E1343" s="29" t="s">
        <v>347</v>
      </c>
      <c r="F1343" s="29" t="s">
        <v>59</v>
      </c>
      <c r="G1343" s="29">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29" t="s">
        <v>312</v>
      </c>
      <c r="AH1343" s="29" t="s">
        <v>274</v>
      </c>
      <c r="AI1343" s="29" t="s">
        <v>450</v>
      </c>
      <c r="AJ1343" s="29" t="s">
        <v>275</v>
      </c>
      <c r="AK1343" s="29" t="s">
        <v>65</v>
      </c>
      <c r="AL1343" s="29" t="s">
        <v>343</v>
      </c>
      <c r="AM1343" s="29" t="s">
        <v>344</v>
      </c>
      <c r="AN1343" s="29">
        <v>7.3087099999999996</v>
      </c>
      <c r="AO1343" s="29" t="s">
        <v>68</v>
      </c>
      <c r="AP1343" s="29"/>
      <c r="AQ1343" s="29"/>
      <c r="AR1343" s="29" t="s">
        <v>68</v>
      </c>
      <c r="AS1343" s="29"/>
      <c r="AT1343" s="29"/>
      <c r="AU1343" s="29" t="s">
        <v>345</v>
      </c>
      <c r="AV1343" s="29" t="s">
        <v>346</v>
      </c>
      <c r="AW1343" s="29">
        <v>31.963840000000001</v>
      </c>
      <c r="AX1343" s="29" t="s">
        <v>451</v>
      </c>
      <c r="AY1343" s="29" t="s">
        <v>452</v>
      </c>
      <c r="AZ1343" s="3">
        <v>423</v>
      </c>
      <c r="BA1343" s="29" t="s">
        <v>60</v>
      </c>
      <c r="BB1343" s="29">
        <v>423</v>
      </c>
      <c r="BC1343" s="29" t="s">
        <v>60</v>
      </c>
      <c r="BD1343" s="29" t="s">
        <v>60</v>
      </c>
      <c r="BE1343" s="29" t="s">
        <v>60</v>
      </c>
      <c r="BF1343" s="31" t="str">
        <f>IFERROR(VLOOKUP(Data_Power_app[[#This Row],[PRO ODER]],'Result'!H:J,3,0),"")</f>
        <v>LAMINATION 1</v>
      </c>
      <c r="BG1343" s="13"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1419</v>
      </c>
      <c r="B1344" s="29" t="s">
        <v>4019</v>
      </c>
      <c r="C1344" s="29" t="s">
        <v>4020</v>
      </c>
      <c r="D1344" s="29" t="s">
        <v>86</v>
      </c>
      <c r="E1344" s="29" t="s">
        <v>163</v>
      </c>
      <c r="F1344" s="29" t="s">
        <v>59</v>
      </c>
      <c r="G1344" s="29">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v>45819</v>
      </c>
      <c r="AC1344" s="4">
        <v>45822</v>
      </c>
      <c r="AD1344" s="4">
        <v>45822</v>
      </c>
      <c r="AE1344" s="4">
        <v>45826</v>
      </c>
      <c r="AF1344" s="4"/>
      <c r="AG1344" s="29" t="s">
        <v>1107</v>
      </c>
      <c r="AH1344" s="29" t="s">
        <v>268</v>
      </c>
      <c r="AI1344" s="29" t="s">
        <v>384</v>
      </c>
      <c r="AJ1344" s="29" t="s">
        <v>194</v>
      </c>
      <c r="AK1344" s="29" t="s">
        <v>100</v>
      </c>
      <c r="AL1344" s="29" t="s">
        <v>269</v>
      </c>
      <c r="AM1344" s="29" t="s">
        <v>270</v>
      </c>
      <c r="AN1344" s="29">
        <v>180.16031000000001</v>
      </c>
      <c r="AO1344" s="29" t="s">
        <v>68</v>
      </c>
      <c r="AP1344" s="29"/>
      <c r="AQ1344" s="29"/>
      <c r="AR1344" s="29" t="s">
        <v>68</v>
      </c>
      <c r="AS1344" s="29"/>
      <c r="AT1344" s="29"/>
      <c r="AU1344" s="29" t="s">
        <v>250</v>
      </c>
      <c r="AV1344" s="29" t="s">
        <v>251</v>
      </c>
      <c r="AW1344" s="29">
        <v>393.99574999999999</v>
      </c>
      <c r="AX1344" s="29" t="s">
        <v>385</v>
      </c>
      <c r="AY1344" s="29" t="s">
        <v>386</v>
      </c>
      <c r="AZ1344" s="3">
        <v>4928</v>
      </c>
      <c r="BA1344" s="29" t="s">
        <v>60</v>
      </c>
      <c r="BB1344" s="29">
        <v>4928</v>
      </c>
      <c r="BC1344" s="29" t="s">
        <v>60</v>
      </c>
      <c r="BD1344" s="29" t="s">
        <v>60</v>
      </c>
      <c r="BE1344" s="29" t="s">
        <v>60</v>
      </c>
      <c r="BF1344" s="31" t="str">
        <f>IFERROR(VLOOKUP(Data_Power_app[[#This Row],[PRO ODER]],'Result'!H:J,3,0),"")</f>
        <v>LAMINATION 5</v>
      </c>
      <c r="BG1344" s="13" t="str">
        <f>IFERROR(VLOOKUP(Data_Power_app[[#This Row],[PRO ODER]]&amp;"LAM",'Real Time'!A:E,4,0),"")</f>
        <v>ML-07</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7">
        <v>1420</v>
      </c>
      <c r="B1345" s="29" t="s">
        <v>4023</v>
      </c>
      <c r="C1345" s="29" t="s">
        <v>4024</v>
      </c>
      <c r="D1345" s="29" t="s">
        <v>86</v>
      </c>
      <c r="E1345" s="29" t="s">
        <v>163</v>
      </c>
      <c r="F1345" s="29" t="s">
        <v>59</v>
      </c>
      <c r="G1345" s="29">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29" t="s">
        <v>312</v>
      </c>
      <c r="AH1345" s="29" t="s">
        <v>268</v>
      </c>
      <c r="AI1345" s="29" t="s">
        <v>726</v>
      </c>
      <c r="AJ1345" s="29" t="s">
        <v>194</v>
      </c>
      <c r="AK1345" s="29" t="s">
        <v>100</v>
      </c>
      <c r="AL1345" s="29" t="s">
        <v>269</v>
      </c>
      <c r="AM1345" s="29" t="s">
        <v>270</v>
      </c>
      <c r="AN1345" s="29">
        <v>8.1600000000000006E-2</v>
      </c>
      <c r="AO1345" s="29" t="s">
        <v>68</v>
      </c>
      <c r="AP1345" s="29"/>
      <c r="AQ1345" s="29"/>
      <c r="AR1345" s="29" t="s">
        <v>68</v>
      </c>
      <c r="AS1345" s="29"/>
      <c r="AT1345" s="29"/>
      <c r="AU1345" s="29" t="s">
        <v>250</v>
      </c>
      <c r="AV1345" s="29" t="s">
        <v>251</v>
      </c>
      <c r="AW1345" s="29">
        <v>0.17846000000000001</v>
      </c>
      <c r="AX1345" s="29" t="s">
        <v>700</v>
      </c>
      <c r="AY1345" s="29" t="s">
        <v>389</v>
      </c>
      <c r="AZ1345" s="3">
        <v>2</v>
      </c>
      <c r="BA1345" s="29" t="s">
        <v>60</v>
      </c>
      <c r="BB1345" s="29">
        <v>2</v>
      </c>
      <c r="BC1345" s="29" t="s">
        <v>60</v>
      </c>
      <c r="BD1345" s="29" t="s">
        <v>60</v>
      </c>
      <c r="BE1345" s="29" t="s">
        <v>60</v>
      </c>
      <c r="BF1345" s="31" t="str">
        <f>IFERROR(VLOOKUP(Data_Power_app[[#This Row],[PRO ODER]],'Result'!H:J,3,0),"")</f>
        <v>LAMINATION 5</v>
      </c>
      <c r="BG1345" s="13" t="str">
        <f>IFERROR(VLOOKUP(Data_Power_app[[#This Row],[PRO ODER]]&amp;"LAM",'Real Time'!A:E,4,0),"")</f>
        <v>ML-07</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7">
        <v>1421</v>
      </c>
      <c r="B1346" s="29" t="s">
        <v>4025</v>
      </c>
      <c r="C1346" s="29" t="s">
        <v>4026</v>
      </c>
      <c r="D1346" s="29" t="s">
        <v>86</v>
      </c>
      <c r="E1346" s="29" t="s">
        <v>163</v>
      </c>
      <c r="F1346" s="29" t="s">
        <v>59</v>
      </c>
      <c r="G1346" s="29">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v>45819</v>
      </c>
      <c r="AC1346" s="4">
        <v>45822</v>
      </c>
      <c r="AD1346" s="4">
        <v>45822</v>
      </c>
      <c r="AE1346" s="4">
        <v>45826</v>
      </c>
      <c r="AF1346" s="4"/>
      <c r="AG1346" s="29" t="s">
        <v>1107</v>
      </c>
      <c r="AH1346" s="29" t="s">
        <v>268</v>
      </c>
      <c r="AI1346" s="29" t="s">
        <v>761</v>
      </c>
      <c r="AJ1346" s="29" t="s">
        <v>194</v>
      </c>
      <c r="AK1346" s="29" t="s">
        <v>65</v>
      </c>
      <c r="AL1346" s="29" t="s">
        <v>269</v>
      </c>
      <c r="AM1346" s="29" t="s">
        <v>270</v>
      </c>
      <c r="AN1346" s="29">
        <v>14.98785</v>
      </c>
      <c r="AO1346" s="29" t="s">
        <v>68</v>
      </c>
      <c r="AP1346" s="29"/>
      <c r="AQ1346" s="29"/>
      <c r="AR1346" s="29" t="s">
        <v>68</v>
      </c>
      <c r="AS1346" s="29"/>
      <c r="AT1346" s="29"/>
      <c r="AU1346" s="29" t="s">
        <v>250</v>
      </c>
      <c r="AV1346" s="29" t="s">
        <v>251</v>
      </c>
      <c r="AW1346" s="29">
        <v>32.775840000000002</v>
      </c>
      <c r="AX1346" s="29" t="s">
        <v>700</v>
      </c>
      <c r="AY1346" s="29" t="s">
        <v>389</v>
      </c>
      <c r="AZ1346" s="3">
        <v>434</v>
      </c>
      <c r="BA1346" s="29" t="s">
        <v>60</v>
      </c>
      <c r="BB1346" s="29">
        <v>434</v>
      </c>
      <c r="BC1346" s="29" t="s">
        <v>60</v>
      </c>
      <c r="BD1346" s="29" t="s">
        <v>60</v>
      </c>
      <c r="BE1346" s="29" t="s">
        <v>60</v>
      </c>
      <c r="BF1346" s="31" t="str">
        <f>IFERROR(VLOOKUP(Data_Power_app[[#This Row],[PRO ODER]],'Result'!H:J,3,0),"")</f>
        <v>LAMINATION 5</v>
      </c>
      <c r="BG1346" s="13" t="str">
        <f>IFERROR(VLOOKUP(Data_Power_app[[#This Row],[PRO ODER]]&amp;"LAM",'Real Time'!A:E,4,0),"")</f>
        <v>ML-07</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7">
        <v>1422</v>
      </c>
      <c r="B1347" s="29" t="s">
        <v>4032</v>
      </c>
      <c r="C1347" s="29" t="s">
        <v>4033</v>
      </c>
      <c r="D1347" s="29" t="s">
        <v>86</v>
      </c>
      <c r="E1347" s="29" t="s">
        <v>163</v>
      </c>
      <c r="F1347" s="29" t="s">
        <v>59</v>
      </c>
      <c r="G1347" s="29">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v>45819</v>
      </c>
      <c r="AC1347" s="4">
        <v>45822</v>
      </c>
      <c r="AD1347" s="4">
        <v>45822</v>
      </c>
      <c r="AE1347" s="4">
        <v>45826</v>
      </c>
      <c r="AF1347" s="4"/>
      <c r="AG1347" s="29" t="s">
        <v>1107</v>
      </c>
      <c r="AH1347" s="29" t="s">
        <v>268</v>
      </c>
      <c r="AI1347" s="29" t="s">
        <v>4034</v>
      </c>
      <c r="AJ1347" s="29" t="s">
        <v>194</v>
      </c>
      <c r="AK1347" s="29" t="s">
        <v>100</v>
      </c>
      <c r="AL1347" s="29" t="s">
        <v>676</v>
      </c>
      <c r="AM1347" s="29" t="s">
        <v>677</v>
      </c>
      <c r="AN1347" s="29">
        <v>2.6391900000000001</v>
      </c>
      <c r="AO1347" s="29" t="s">
        <v>68</v>
      </c>
      <c r="AP1347" s="29"/>
      <c r="AQ1347" s="29"/>
      <c r="AR1347" s="29" t="s">
        <v>68</v>
      </c>
      <c r="AS1347" s="29"/>
      <c r="AT1347" s="29"/>
      <c r="AU1347" s="29" t="s">
        <v>3971</v>
      </c>
      <c r="AV1347" s="29" t="s">
        <v>3972</v>
      </c>
      <c r="AW1347" s="29">
        <v>5.7717000000000001</v>
      </c>
      <c r="AX1347" s="29" t="s">
        <v>11681</v>
      </c>
      <c r="AY1347" s="29" t="s">
        <v>11682</v>
      </c>
      <c r="AZ1347" s="3">
        <v>27.5</v>
      </c>
      <c r="BA1347" s="29" t="s">
        <v>60</v>
      </c>
      <c r="BB1347" s="29">
        <v>73</v>
      </c>
      <c r="BC1347" s="29" t="s">
        <v>60</v>
      </c>
      <c r="BD1347" s="29" t="s">
        <v>60</v>
      </c>
      <c r="BE1347" s="29" t="s">
        <v>60</v>
      </c>
      <c r="BF1347" s="31" t="str">
        <f>IFERROR(VLOOKUP(Data_Power_app[[#This Row],[PRO ODER]],'Result'!H:J,3,0),"")</f>
        <v>LAMINATION 5</v>
      </c>
      <c r="BG1347" s="13" t="str">
        <f>IFERROR(VLOOKUP(Data_Power_app[[#This Row],[PRO ODER]]&amp;"LAM",'Real Time'!A:E,4,0),"")</f>
        <v>ML-03</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7">
        <v>1428</v>
      </c>
      <c r="B1348" s="29" t="s">
        <v>4040</v>
      </c>
      <c r="C1348" s="29" t="s">
        <v>4041</v>
      </c>
      <c r="D1348" s="29" t="s">
        <v>272</v>
      </c>
      <c r="E1348" s="29" t="s">
        <v>490</v>
      </c>
      <c r="F1348" s="29" t="s">
        <v>59</v>
      </c>
      <c r="G1348" s="29">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c r="V1348" s="4"/>
      <c r="W1348" s="4">
        <v>45818</v>
      </c>
      <c r="X1348" s="4"/>
      <c r="Y1348" s="4" t="s">
        <v>60</v>
      </c>
      <c r="Z1348" s="4">
        <v>45820</v>
      </c>
      <c r="AA1348" s="4"/>
      <c r="AB1348" s="4" t="s">
        <v>60</v>
      </c>
      <c r="AC1348" s="4">
        <v>45821</v>
      </c>
      <c r="AD1348" s="4">
        <v>45822</v>
      </c>
      <c r="AE1348" s="4">
        <v>45826</v>
      </c>
      <c r="AF1348" s="4"/>
      <c r="AG1348" s="29" t="s">
        <v>242</v>
      </c>
      <c r="AH1348" s="29" t="s">
        <v>274</v>
      </c>
      <c r="AI1348" s="29" t="s">
        <v>3513</v>
      </c>
      <c r="AJ1348" s="29" t="s">
        <v>275</v>
      </c>
      <c r="AK1348" s="29" t="s">
        <v>65</v>
      </c>
      <c r="AL1348" s="29" t="s">
        <v>348</v>
      </c>
      <c r="AM1348" s="29" t="s">
        <v>349</v>
      </c>
      <c r="AN1348" s="29">
        <v>12.742800000000001</v>
      </c>
      <c r="AO1348" s="29" t="s">
        <v>68</v>
      </c>
      <c r="AP1348" s="29"/>
      <c r="AQ1348" s="29"/>
      <c r="AR1348" s="29" t="s">
        <v>68</v>
      </c>
      <c r="AS1348" s="29"/>
      <c r="AT1348" s="29"/>
      <c r="AU1348" s="29" t="s">
        <v>350</v>
      </c>
      <c r="AV1348" s="29" t="s">
        <v>351</v>
      </c>
      <c r="AW1348" s="29">
        <v>55.727730000000001</v>
      </c>
      <c r="AX1348" s="29" t="s">
        <v>855</v>
      </c>
      <c r="AY1348" s="29" t="s">
        <v>353</v>
      </c>
      <c r="AZ1348" s="3">
        <v>776</v>
      </c>
      <c r="BA1348" s="29" t="s">
        <v>60</v>
      </c>
      <c r="BB1348" s="29">
        <v>776</v>
      </c>
      <c r="BC1348" s="29" t="s">
        <v>60</v>
      </c>
      <c r="BD1348" s="29" t="s">
        <v>60</v>
      </c>
      <c r="BE1348" s="29" t="s">
        <v>60</v>
      </c>
      <c r="BF1348" s="31" t="str">
        <f>IFERROR(VLOOKUP(Data_Power_app[[#This Row],[PRO ODER]],'Result'!H:J,3,0),"")</f>
        <v>LAMINATION 1</v>
      </c>
      <c r="BG1348" s="13" t="str">
        <f>IFERROR(VLOOKUP(Data_Power_app[[#This Row],[PRO ODER]]&amp;"LAM",'Real Time'!A:E,4,0),"")</f>
        <v>ML-07</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7">
        <v>1429</v>
      </c>
      <c r="B1349" s="29" t="s">
        <v>4042</v>
      </c>
      <c r="C1349" s="29" t="s">
        <v>4043</v>
      </c>
      <c r="D1349" s="29" t="s">
        <v>272</v>
      </c>
      <c r="E1349" s="29" t="s">
        <v>490</v>
      </c>
      <c r="F1349" s="29" t="s">
        <v>59</v>
      </c>
      <c r="G1349" s="29">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c r="V1349" s="4"/>
      <c r="W1349" s="4">
        <v>45818</v>
      </c>
      <c r="X1349" s="4"/>
      <c r="Y1349" s="4" t="s">
        <v>60</v>
      </c>
      <c r="Z1349" s="4">
        <v>45820</v>
      </c>
      <c r="AA1349" s="4"/>
      <c r="AB1349" s="4" t="s">
        <v>60</v>
      </c>
      <c r="AC1349" s="4">
        <v>45821</v>
      </c>
      <c r="AD1349" s="4">
        <v>45822</v>
      </c>
      <c r="AE1349" s="4">
        <v>45826</v>
      </c>
      <c r="AF1349" s="4"/>
      <c r="AG1349" s="29" t="s">
        <v>242</v>
      </c>
      <c r="AH1349" s="29" t="s">
        <v>274</v>
      </c>
      <c r="AI1349" s="29" t="s">
        <v>3513</v>
      </c>
      <c r="AJ1349" s="29" t="s">
        <v>275</v>
      </c>
      <c r="AK1349" s="29" t="s">
        <v>65</v>
      </c>
      <c r="AL1349" s="29" t="s">
        <v>348</v>
      </c>
      <c r="AM1349" s="29" t="s">
        <v>349</v>
      </c>
      <c r="AN1349" s="29">
        <v>16.25028</v>
      </c>
      <c r="AO1349" s="29" t="s">
        <v>68</v>
      </c>
      <c r="AP1349" s="29"/>
      <c r="AQ1349" s="29"/>
      <c r="AR1349" s="29" t="s">
        <v>68</v>
      </c>
      <c r="AS1349" s="29"/>
      <c r="AT1349" s="29"/>
      <c r="AU1349" s="29" t="s">
        <v>350</v>
      </c>
      <c r="AV1349" s="29" t="s">
        <v>351</v>
      </c>
      <c r="AW1349" s="29">
        <v>71.067170000000004</v>
      </c>
      <c r="AX1349" s="29" t="s">
        <v>855</v>
      </c>
      <c r="AY1349" s="29" t="s">
        <v>353</v>
      </c>
      <c r="AZ1349" s="3">
        <v>986</v>
      </c>
      <c r="BA1349" s="29" t="s">
        <v>60</v>
      </c>
      <c r="BB1349" s="29">
        <v>986</v>
      </c>
      <c r="BC1349" s="29" t="s">
        <v>60</v>
      </c>
      <c r="BD1349" s="29" t="s">
        <v>60</v>
      </c>
      <c r="BE1349" s="29" t="s">
        <v>60</v>
      </c>
      <c r="BF1349" s="31" t="str">
        <f>IFERROR(VLOOKUP(Data_Power_app[[#This Row],[PRO ODER]],'Result'!H:J,3,0),"")</f>
        <v>LAMINATION 1</v>
      </c>
      <c r="BG1349" s="13" t="str">
        <f>IFERROR(VLOOKUP(Data_Power_app[[#This Row],[PRO ODER]]&amp;"LAM",'Real Time'!A:E,4,0),"")</f>
        <v>ML-07</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7">
        <v>1430</v>
      </c>
      <c r="B1350" s="29" t="s">
        <v>4783</v>
      </c>
      <c r="C1350" s="29" t="s">
        <v>4784</v>
      </c>
      <c r="D1350" s="29" t="s">
        <v>86</v>
      </c>
      <c r="E1350" s="29" t="s">
        <v>163</v>
      </c>
      <c r="F1350" s="29" t="s">
        <v>72</v>
      </c>
      <c r="G1350" s="29">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29" t="s">
        <v>1106</v>
      </c>
      <c r="AH1350" s="29" t="s">
        <v>525</v>
      </c>
      <c r="AI1350" s="29" t="s">
        <v>2723</v>
      </c>
      <c r="AJ1350" s="29" t="s">
        <v>74</v>
      </c>
      <c r="AK1350" s="29" t="s">
        <v>65</v>
      </c>
      <c r="AL1350" s="29" t="s">
        <v>161</v>
      </c>
      <c r="AM1350" s="29" t="s">
        <v>162</v>
      </c>
      <c r="AN1350" s="29">
        <v>5.98393</v>
      </c>
      <c r="AO1350" s="29" t="s">
        <v>68</v>
      </c>
      <c r="AP1350" s="29"/>
      <c r="AQ1350" s="29"/>
      <c r="AR1350" s="29" t="s">
        <v>68</v>
      </c>
      <c r="AS1350" s="29"/>
      <c r="AT1350" s="29"/>
      <c r="AU1350" s="29" t="s">
        <v>296</v>
      </c>
      <c r="AV1350" s="29" t="s">
        <v>297</v>
      </c>
      <c r="AW1350" s="29">
        <v>13.08623</v>
      </c>
      <c r="AX1350" s="29" t="s">
        <v>211</v>
      </c>
      <c r="AY1350" s="29" t="s">
        <v>212</v>
      </c>
      <c r="AZ1350" s="3">
        <v>244</v>
      </c>
      <c r="BA1350" s="29" t="s">
        <v>213</v>
      </c>
      <c r="BB1350" s="29">
        <v>244</v>
      </c>
      <c r="BC1350" s="29" t="s">
        <v>60</v>
      </c>
      <c r="BD1350" s="29" t="s">
        <v>60</v>
      </c>
      <c r="BE1350" s="29" t="s">
        <v>670</v>
      </c>
      <c r="BF1350" s="31" t="str">
        <f>IFERROR(VLOOKUP(Data_Power_app[[#This Row],[PRO ODER]],'Result'!H:J,3,0),"")</f>
        <v>LAMINATION 1</v>
      </c>
      <c r="BG1350" s="13"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7">
        <v>1431</v>
      </c>
      <c r="B1351" s="29" t="s">
        <v>4785</v>
      </c>
      <c r="C1351" s="29" t="s">
        <v>4786</v>
      </c>
      <c r="D1351" s="29" t="s">
        <v>86</v>
      </c>
      <c r="E1351" s="29" t="s">
        <v>163</v>
      </c>
      <c r="F1351" s="29" t="s">
        <v>72</v>
      </c>
      <c r="G1351" s="29">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151</v>
      </c>
      <c r="AH1351" s="29" t="s">
        <v>525</v>
      </c>
      <c r="AI1351" s="29" t="s">
        <v>2723</v>
      </c>
      <c r="AJ1351" s="29" t="s">
        <v>74</v>
      </c>
      <c r="AK1351" s="29" t="s">
        <v>65</v>
      </c>
      <c r="AL1351" s="29" t="s">
        <v>161</v>
      </c>
      <c r="AM1351" s="29" t="s">
        <v>162</v>
      </c>
      <c r="AN1351" s="29">
        <v>23.411899999999999</v>
      </c>
      <c r="AO1351" s="29" t="s">
        <v>68</v>
      </c>
      <c r="AP1351" s="29"/>
      <c r="AQ1351" s="29"/>
      <c r="AR1351" s="29" t="s">
        <v>68</v>
      </c>
      <c r="AS1351" s="29"/>
      <c r="AT1351" s="29"/>
      <c r="AU1351" s="29" t="s">
        <v>296</v>
      </c>
      <c r="AV1351" s="29" t="s">
        <v>297</v>
      </c>
      <c r="AW1351" s="29">
        <v>51.191000000000003</v>
      </c>
      <c r="AX1351" s="29" t="s">
        <v>211</v>
      </c>
      <c r="AY1351" s="29" t="s">
        <v>212</v>
      </c>
      <c r="AZ1351" s="3">
        <v>1000</v>
      </c>
      <c r="BA1351" s="29" t="s">
        <v>213</v>
      </c>
      <c r="BB1351" s="29">
        <v>1000</v>
      </c>
      <c r="BC1351" s="29" t="s">
        <v>60</v>
      </c>
      <c r="BD1351" s="29" t="s">
        <v>60</v>
      </c>
      <c r="BE1351" s="29" t="s">
        <v>670</v>
      </c>
      <c r="BF1351" s="31" t="str">
        <f>IFERROR(VLOOKUP(Data_Power_app[[#This Row],[PRO ODER]],'Result'!H:J,3,0),"")</f>
        <v>LAMINATION 1</v>
      </c>
      <c r="BG1351" s="13"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7">
        <v>1432</v>
      </c>
      <c r="B1352" s="29" t="s">
        <v>3955</v>
      </c>
      <c r="C1352" s="29" t="s">
        <v>3956</v>
      </c>
      <c r="D1352" s="29" t="s">
        <v>86</v>
      </c>
      <c r="E1352" s="29" t="s">
        <v>163</v>
      </c>
      <c r="F1352" s="29" t="s">
        <v>59</v>
      </c>
      <c r="G1352" s="29">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29" t="s">
        <v>242</v>
      </c>
      <c r="AH1352" s="29" t="s">
        <v>438</v>
      </c>
      <c r="AI1352" s="29" t="s">
        <v>612</v>
      </c>
      <c r="AJ1352" s="29" t="s">
        <v>172</v>
      </c>
      <c r="AK1352" s="29" t="s">
        <v>65</v>
      </c>
      <c r="AL1352" s="29" t="s">
        <v>439</v>
      </c>
      <c r="AM1352" s="29" t="s">
        <v>440</v>
      </c>
      <c r="AN1352" s="29">
        <v>2.3372299999999999</v>
      </c>
      <c r="AO1352" s="29" t="s">
        <v>68</v>
      </c>
      <c r="AP1352" s="29"/>
      <c r="AQ1352" s="29"/>
      <c r="AR1352" s="29" t="s">
        <v>68</v>
      </c>
      <c r="AS1352" s="29"/>
      <c r="AT1352" s="29"/>
      <c r="AU1352" s="29" t="s">
        <v>250</v>
      </c>
      <c r="AV1352" s="29" t="s">
        <v>251</v>
      </c>
      <c r="AW1352" s="29">
        <v>5.1113999999999997</v>
      </c>
      <c r="AX1352" s="29" t="s">
        <v>441</v>
      </c>
      <c r="AY1352" s="29" t="s">
        <v>442</v>
      </c>
      <c r="AZ1352" s="3">
        <v>79</v>
      </c>
      <c r="BA1352" s="29" t="s">
        <v>60</v>
      </c>
      <c r="BB1352" s="29">
        <v>79</v>
      </c>
      <c r="BC1352" s="29" t="s">
        <v>60</v>
      </c>
      <c r="BD1352" s="29" t="s">
        <v>60</v>
      </c>
      <c r="BE1352" s="29" t="s">
        <v>60</v>
      </c>
      <c r="BF1352" s="31" t="str">
        <f>IFERROR(VLOOKUP(Data_Power_app[[#This Row],[PRO ODER]],'Result'!H:J,3,0),"")</f>
        <v>LAMINATION 5</v>
      </c>
      <c r="BG1352" s="13"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7">
        <v>1433</v>
      </c>
      <c r="B1353" s="29" t="s">
        <v>14080</v>
      </c>
      <c r="C1353" s="29" t="s">
        <v>14081</v>
      </c>
      <c r="D1353" s="29" t="s">
        <v>222</v>
      </c>
      <c r="E1353" s="29" t="s">
        <v>280</v>
      </c>
      <c r="F1353" s="29" t="s">
        <v>72</v>
      </c>
      <c r="G1353" s="29">
        <v>197</v>
      </c>
      <c r="H1353" s="4">
        <v>45819</v>
      </c>
      <c r="I1353" s="4">
        <v>45819</v>
      </c>
      <c r="J1353" s="4">
        <v>45819</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281</v>
      </c>
      <c r="AI1353" s="29" t="s">
        <v>390</v>
      </c>
      <c r="AJ1353" s="29" t="s">
        <v>74</v>
      </c>
      <c r="AK1353" s="29" t="s">
        <v>100</v>
      </c>
      <c r="AL1353" s="29" t="s">
        <v>282</v>
      </c>
      <c r="AM1353" s="29" t="s">
        <v>283</v>
      </c>
      <c r="AN1353" s="29">
        <v>5.3422999999999998</v>
      </c>
      <c r="AO1353" s="29" t="s">
        <v>68</v>
      </c>
      <c r="AP1353" s="29"/>
      <c r="AQ1353" s="29"/>
      <c r="AR1353" s="29" t="s">
        <v>68</v>
      </c>
      <c r="AS1353" s="29"/>
      <c r="AT1353" s="29"/>
      <c r="AU1353" s="29" t="s">
        <v>284</v>
      </c>
      <c r="AV1353" s="29" t="s">
        <v>285</v>
      </c>
      <c r="AW1353" s="29">
        <v>11.68263</v>
      </c>
      <c r="AX1353" s="29" t="s">
        <v>391</v>
      </c>
      <c r="AY1353" s="29" t="s">
        <v>392</v>
      </c>
      <c r="AZ1353" s="3">
        <v>197</v>
      </c>
      <c r="BA1353" s="29" t="s">
        <v>213</v>
      </c>
      <c r="BB1353" s="29">
        <v>197</v>
      </c>
      <c r="BC1353" s="29" t="s">
        <v>60</v>
      </c>
      <c r="BD1353" s="29" t="s">
        <v>60</v>
      </c>
      <c r="BE1353" s="29" t="s">
        <v>286</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1434</v>
      </c>
      <c r="B1354" s="29" t="s">
        <v>14082</v>
      </c>
      <c r="C1354" s="29" t="s">
        <v>14083</v>
      </c>
      <c r="D1354" s="29" t="s">
        <v>222</v>
      </c>
      <c r="E1354" s="29" t="s">
        <v>280</v>
      </c>
      <c r="F1354" s="29" t="s">
        <v>72</v>
      </c>
      <c r="G1354" s="29">
        <v>149</v>
      </c>
      <c r="H1354" s="4">
        <v>45819</v>
      </c>
      <c r="I1354" s="4">
        <v>45819</v>
      </c>
      <c r="J1354" s="4">
        <v>45819</v>
      </c>
      <c r="K1354" s="4">
        <v>45820</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29" t="s">
        <v>119</v>
      </c>
      <c r="AH1354" s="29" t="s">
        <v>281</v>
      </c>
      <c r="AI1354" s="29" t="s">
        <v>667</v>
      </c>
      <c r="AJ1354" s="29" t="s">
        <v>74</v>
      </c>
      <c r="AK1354" s="29" t="s">
        <v>100</v>
      </c>
      <c r="AL1354" s="29" t="s">
        <v>282</v>
      </c>
      <c r="AM1354" s="29" t="s">
        <v>283</v>
      </c>
      <c r="AN1354" s="29">
        <v>3.7931699999999999</v>
      </c>
      <c r="AO1354" s="29" t="s">
        <v>68</v>
      </c>
      <c r="AP1354" s="29"/>
      <c r="AQ1354" s="29"/>
      <c r="AR1354" s="29" t="s">
        <v>68</v>
      </c>
      <c r="AS1354" s="29"/>
      <c r="AT1354" s="29"/>
      <c r="AU1354" s="29" t="s">
        <v>284</v>
      </c>
      <c r="AV1354" s="29" t="s">
        <v>285</v>
      </c>
      <c r="AW1354" s="29">
        <v>8.2948500000000003</v>
      </c>
      <c r="AX1354" s="29" t="s">
        <v>668</v>
      </c>
      <c r="AY1354" s="29" t="s">
        <v>669</v>
      </c>
      <c r="AZ1354" s="3">
        <v>149</v>
      </c>
      <c r="BA1354" s="29" t="s">
        <v>213</v>
      </c>
      <c r="BB1354" s="29">
        <v>149</v>
      </c>
      <c r="BC1354" s="29" t="s">
        <v>60</v>
      </c>
      <c r="BD1354" s="29" t="s">
        <v>60</v>
      </c>
      <c r="BE1354" s="29" t="s">
        <v>286</v>
      </c>
      <c r="BF1354" s="31" t="str">
        <f>IFERROR(VLOOKUP(Data_Power_app[[#This Row],[PRO ODER]],'Result'!H:J,3,0),"")</f>
        <v/>
      </c>
      <c r="BG1354" s="13" t="str">
        <f>IFERROR(VLOOKUP(Data_Power_app[[#This Row],[PRO ODER]]&amp;"LAM",'Real Time'!A:E,4,0),"")</f>
        <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5" spans="1:60" x14ac:dyDescent="0.25">
      <c r="A1355" s="27">
        <v>1435</v>
      </c>
      <c r="B1355" s="29" t="s">
        <v>14084</v>
      </c>
      <c r="C1355" s="29" t="s">
        <v>14085</v>
      </c>
      <c r="D1355" s="29" t="s">
        <v>222</v>
      </c>
      <c r="E1355" s="29" t="s">
        <v>280</v>
      </c>
      <c r="F1355" s="29" t="s">
        <v>72</v>
      </c>
      <c r="G1355" s="29">
        <v>2345</v>
      </c>
      <c r="H1355" s="4">
        <v>45819</v>
      </c>
      <c r="I1355" s="4">
        <v>45819</v>
      </c>
      <c r="J1355" s="4">
        <v>45819</v>
      </c>
      <c r="K1355" s="4">
        <v>45820</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29" t="s">
        <v>119</v>
      </c>
      <c r="AH1355" s="29" t="s">
        <v>281</v>
      </c>
      <c r="AI1355" s="29" t="s">
        <v>667</v>
      </c>
      <c r="AJ1355" s="29" t="s">
        <v>74</v>
      </c>
      <c r="AK1355" s="29" t="s">
        <v>100</v>
      </c>
      <c r="AL1355" s="29" t="s">
        <v>282</v>
      </c>
      <c r="AM1355" s="29" t="s">
        <v>283</v>
      </c>
      <c r="AN1355" s="29">
        <v>53.818159999999999</v>
      </c>
      <c r="AO1355" s="29" t="s">
        <v>68</v>
      </c>
      <c r="AP1355" s="29"/>
      <c r="AQ1355" s="29"/>
      <c r="AR1355" s="29" t="s">
        <v>68</v>
      </c>
      <c r="AS1355" s="29"/>
      <c r="AT1355" s="29"/>
      <c r="AU1355" s="29" t="s">
        <v>284</v>
      </c>
      <c r="AV1355" s="29" t="s">
        <v>285</v>
      </c>
      <c r="AW1355" s="29">
        <v>117.68957</v>
      </c>
      <c r="AX1355" s="29" t="s">
        <v>668</v>
      </c>
      <c r="AY1355" s="29" t="s">
        <v>669</v>
      </c>
      <c r="AZ1355" s="3">
        <v>2345</v>
      </c>
      <c r="BA1355" s="29" t="s">
        <v>213</v>
      </c>
      <c r="BB1355" s="29">
        <v>2345</v>
      </c>
      <c r="BC1355" s="29" t="s">
        <v>60</v>
      </c>
      <c r="BD1355" s="29" t="s">
        <v>60</v>
      </c>
      <c r="BE1355" s="29" t="s">
        <v>286</v>
      </c>
      <c r="BF1355" s="31" t="str">
        <f>IFERROR(VLOOKUP(Data_Power_app[[#This Row],[PRO ODER]],'Result'!H:J,3,0),"")</f>
        <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1436</v>
      </c>
      <c r="B1356" s="29" t="s">
        <v>14086</v>
      </c>
      <c r="C1356" s="29" t="s">
        <v>14087</v>
      </c>
      <c r="D1356" s="29" t="s">
        <v>222</v>
      </c>
      <c r="E1356" s="29" t="s">
        <v>280</v>
      </c>
      <c r="F1356" s="29" t="s">
        <v>72</v>
      </c>
      <c r="G1356" s="29">
        <v>605</v>
      </c>
      <c r="H1356" s="4">
        <v>45819</v>
      </c>
      <c r="I1356" s="4">
        <v>45819</v>
      </c>
      <c r="J1356" s="4">
        <v>45819</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281</v>
      </c>
      <c r="AI1356" s="29" t="s">
        <v>667</v>
      </c>
      <c r="AJ1356" s="29" t="s">
        <v>74</v>
      </c>
      <c r="AK1356" s="29" t="s">
        <v>100</v>
      </c>
      <c r="AL1356" s="29" t="s">
        <v>282</v>
      </c>
      <c r="AM1356" s="29" t="s">
        <v>283</v>
      </c>
      <c r="AN1356" s="29">
        <v>14.332800000000001</v>
      </c>
      <c r="AO1356" s="29" t="s">
        <v>68</v>
      </c>
      <c r="AP1356" s="29"/>
      <c r="AQ1356" s="29"/>
      <c r="AR1356" s="29" t="s">
        <v>68</v>
      </c>
      <c r="AS1356" s="29"/>
      <c r="AT1356" s="29"/>
      <c r="AU1356" s="29" t="s">
        <v>284</v>
      </c>
      <c r="AV1356" s="29" t="s">
        <v>285</v>
      </c>
      <c r="AW1356" s="29">
        <v>31.3431</v>
      </c>
      <c r="AX1356" s="29" t="s">
        <v>668</v>
      </c>
      <c r="AY1356" s="29" t="s">
        <v>669</v>
      </c>
      <c r="AZ1356" s="3">
        <v>605</v>
      </c>
      <c r="BA1356" s="29" t="s">
        <v>213</v>
      </c>
      <c r="BB1356" s="29">
        <v>605</v>
      </c>
      <c r="BC1356" s="29" t="s">
        <v>60</v>
      </c>
      <c r="BD1356" s="29" t="s">
        <v>60</v>
      </c>
      <c r="BE1356" s="29" t="s">
        <v>286</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1437</v>
      </c>
      <c r="B1357" s="29" t="s">
        <v>14088</v>
      </c>
      <c r="C1357" s="29" t="s">
        <v>14089</v>
      </c>
      <c r="D1357" s="29" t="s">
        <v>222</v>
      </c>
      <c r="E1357" s="29" t="s">
        <v>280</v>
      </c>
      <c r="F1357" s="29" t="s">
        <v>72</v>
      </c>
      <c r="G1357" s="29">
        <v>245</v>
      </c>
      <c r="H1357" s="4">
        <v>45819</v>
      </c>
      <c r="I1357" s="4">
        <v>45819</v>
      </c>
      <c r="J1357" s="4">
        <v>45819</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281</v>
      </c>
      <c r="AI1357" s="29" t="s">
        <v>667</v>
      </c>
      <c r="AJ1357" s="29" t="s">
        <v>74</v>
      </c>
      <c r="AK1357" s="29" t="s">
        <v>100</v>
      </c>
      <c r="AL1357" s="29" t="s">
        <v>282</v>
      </c>
      <c r="AM1357" s="29" t="s">
        <v>283</v>
      </c>
      <c r="AN1357" s="29">
        <v>5.5606499999999999</v>
      </c>
      <c r="AO1357" s="29" t="s">
        <v>68</v>
      </c>
      <c r="AP1357" s="29"/>
      <c r="AQ1357" s="29"/>
      <c r="AR1357" s="29" t="s">
        <v>68</v>
      </c>
      <c r="AS1357" s="29"/>
      <c r="AT1357" s="29"/>
      <c r="AU1357" s="29" t="s">
        <v>284</v>
      </c>
      <c r="AV1357" s="29" t="s">
        <v>285</v>
      </c>
      <c r="AW1357" s="29">
        <v>12.15981</v>
      </c>
      <c r="AX1357" s="29" t="s">
        <v>668</v>
      </c>
      <c r="AY1357" s="29" t="s">
        <v>669</v>
      </c>
      <c r="AZ1357" s="3">
        <v>245</v>
      </c>
      <c r="BA1357" s="29" t="s">
        <v>213</v>
      </c>
      <c r="BB1357" s="29">
        <v>245</v>
      </c>
      <c r="BC1357" s="29" t="s">
        <v>60</v>
      </c>
      <c r="BD1357" s="29" t="s">
        <v>60</v>
      </c>
      <c r="BE1357" s="29" t="s">
        <v>286</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1438</v>
      </c>
      <c r="B1358" s="29" t="s">
        <v>3094</v>
      </c>
      <c r="C1358" s="29" t="s">
        <v>3095</v>
      </c>
      <c r="D1358" s="29" t="s">
        <v>95</v>
      </c>
      <c r="E1358" s="29" t="s">
        <v>298</v>
      </c>
      <c r="F1358" s="29" t="s">
        <v>59</v>
      </c>
      <c r="G1358" s="29">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29" t="s">
        <v>312</v>
      </c>
      <c r="AH1358" s="29" t="s">
        <v>98</v>
      </c>
      <c r="AI1358" s="29" t="s">
        <v>847</v>
      </c>
      <c r="AJ1358" s="29" t="s">
        <v>99</v>
      </c>
      <c r="AK1358" s="29" t="s">
        <v>100</v>
      </c>
      <c r="AL1358" s="29" t="s">
        <v>458</v>
      </c>
      <c r="AM1358" s="29" t="s">
        <v>459</v>
      </c>
      <c r="AN1358" s="29">
        <v>34.577010000000001</v>
      </c>
      <c r="AO1358" s="29" t="s">
        <v>68</v>
      </c>
      <c r="AP1358" s="29"/>
      <c r="AQ1358" s="29"/>
      <c r="AR1358" s="29" t="s">
        <v>68</v>
      </c>
      <c r="AS1358" s="29"/>
      <c r="AT1358" s="29"/>
      <c r="AU1358" s="29" t="s">
        <v>843</v>
      </c>
      <c r="AV1358" s="29" t="s">
        <v>844</v>
      </c>
      <c r="AW1358" s="29">
        <v>151.23149000000001</v>
      </c>
      <c r="AX1358" s="29" t="s">
        <v>845</v>
      </c>
      <c r="AY1358" s="29" t="s">
        <v>846</v>
      </c>
      <c r="AZ1358" s="3">
        <v>1866</v>
      </c>
      <c r="BA1358" s="29" t="s">
        <v>60</v>
      </c>
      <c r="BB1358" s="29">
        <v>1866</v>
      </c>
      <c r="BC1358" s="29" t="s">
        <v>60</v>
      </c>
      <c r="BD1358" s="29" t="s">
        <v>60</v>
      </c>
      <c r="BE1358" s="29" t="s">
        <v>60</v>
      </c>
      <c r="BF1358" s="31" t="str">
        <f>IFERROR(VLOOKUP(Data_Power_app[[#This Row],[PRO ODER]],'Result'!H:J,3,0),"")</f>
        <v>LAMINATION 5</v>
      </c>
      <c r="BG1358" s="13" t="str">
        <f>IFERROR(VLOOKUP(Data_Power_app[[#This Row],[PRO ODER]]&amp;"LAM",'Real Time'!A:E,4,0),"")</f>
        <v>ML-01</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7">
        <v>1439</v>
      </c>
      <c r="B1359" s="29" t="s">
        <v>3096</v>
      </c>
      <c r="C1359" s="29" t="s">
        <v>3097</v>
      </c>
      <c r="D1359" s="29" t="s">
        <v>95</v>
      </c>
      <c r="E1359" s="29" t="s">
        <v>298</v>
      </c>
      <c r="F1359" s="29" t="s">
        <v>59</v>
      </c>
      <c r="G1359" s="29">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29" t="s">
        <v>312</v>
      </c>
      <c r="AH1359" s="29" t="s">
        <v>98</v>
      </c>
      <c r="AI1359" s="29" t="s">
        <v>847</v>
      </c>
      <c r="AJ1359" s="29" t="s">
        <v>99</v>
      </c>
      <c r="AK1359" s="29" t="s">
        <v>100</v>
      </c>
      <c r="AL1359" s="29" t="s">
        <v>458</v>
      </c>
      <c r="AM1359" s="29" t="s">
        <v>459</v>
      </c>
      <c r="AN1359" s="29">
        <v>18.53387</v>
      </c>
      <c r="AO1359" s="29" t="s">
        <v>68</v>
      </c>
      <c r="AP1359" s="29"/>
      <c r="AQ1359" s="29"/>
      <c r="AR1359" s="29" t="s">
        <v>68</v>
      </c>
      <c r="AS1359" s="29"/>
      <c r="AT1359" s="29"/>
      <c r="AU1359" s="29" t="s">
        <v>843</v>
      </c>
      <c r="AV1359" s="29" t="s">
        <v>844</v>
      </c>
      <c r="AW1359" s="29">
        <v>81.062340000000006</v>
      </c>
      <c r="AX1359" s="29" t="s">
        <v>845</v>
      </c>
      <c r="AY1359" s="29" t="s">
        <v>846</v>
      </c>
      <c r="AZ1359" s="3">
        <v>1038</v>
      </c>
      <c r="BA1359" s="29" t="s">
        <v>60</v>
      </c>
      <c r="BB1359" s="29">
        <v>1038</v>
      </c>
      <c r="BC1359" s="29" t="s">
        <v>60</v>
      </c>
      <c r="BD1359" s="29" t="s">
        <v>60</v>
      </c>
      <c r="BE1359" s="29" t="s">
        <v>60</v>
      </c>
      <c r="BF1359" s="31" t="str">
        <f>IFERROR(VLOOKUP(Data_Power_app[[#This Row],[PRO ODER]],'Result'!H:J,3,0),"")</f>
        <v>LAMINATION 5</v>
      </c>
      <c r="BG1359" s="13" t="str">
        <f>IFERROR(VLOOKUP(Data_Power_app[[#This Row],[PRO ODER]]&amp;"LAM",'Real Time'!A:E,4,0),"")</f>
        <v>ML-01</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7">
        <v>1440</v>
      </c>
      <c r="B1360" s="29" t="s">
        <v>3098</v>
      </c>
      <c r="C1360" s="29" t="s">
        <v>3099</v>
      </c>
      <c r="D1360" s="29" t="s">
        <v>95</v>
      </c>
      <c r="E1360" s="29" t="s">
        <v>298</v>
      </c>
      <c r="F1360" s="29" t="s">
        <v>59</v>
      </c>
      <c r="G1360" s="29">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29" t="s">
        <v>312</v>
      </c>
      <c r="AH1360" s="29" t="s">
        <v>98</v>
      </c>
      <c r="AI1360" s="29" t="s">
        <v>847</v>
      </c>
      <c r="AJ1360" s="29" t="s">
        <v>99</v>
      </c>
      <c r="AK1360" s="29" t="s">
        <v>100</v>
      </c>
      <c r="AL1360" s="29" t="s">
        <v>458</v>
      </c>
      <c r="AM1360" s="29" t="s">
        <v>459</v>
      </c>
      <c r="AN1360" s="29">
        <v>11.174620000000001</v>
      </c>
      <c r="AO1360" s="29" t="s">
        <v>68</v>
      </c>
      <c r="AP1360" s="29"/>
      <c r="AQ1360" s="29"/>
      <c r="AR1360" s="29" t="s">
        <v>68</v>
      </c>
      <c r="AS1360" s="29"/>
      <c r="AT1360" s="29"/>
      <c r="AU1360" s="29" t="s">
        <v>843</v>
      </c>
      <c r="AV1360" s="29" t="s">
        <v>844</v>
      </c>
      <c r="AW1360" s="29">
        <v>48.875300000000003</v>
      </c>
      <c r="AX1360" s="29" t="s">
        <v>845</v>
      </c>
      <c r="AY1360" s="29" t="s">
        <v>846</v>
      </c>
      <c r="AZ1360" s="3">
        <v>642</v>
      </c>
      <c r="BA1360" s="29" t="s">
        <v>60</v>
      </c>
      <c r="BB1360" s="29">
        <v>642</v>
      </c>
      <c r="BC1360" s="29" t="s">
        <v>60</v>
      </c>
      <c r="BD1360" s="29" t="s">
        <v>60</v>
      </c>
      <c r="BE1360" s="29" t="s">
        <v>60</v>
      </c>
      <c r="BF1360" s="31" t="str">
        <f>IFERROR(VLOOKUP(Data_Power_app[[#This Row],[PRO ODER]],'Result'!H:J,3,0),"")</f>
        <v>LAMINATION 5</v>
      </c>
      <c r="BG1360" s="13" t="str">
        <f>IFERROR(VLOOKUP(Data_Power_app[[#This Row],[PRO ODER]]&amp;"LAM",'Real Time'!A:E,4,0),"")</f>
        <v>ML-01</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7">
        <v>1441</v>
      </c>
      <c r="B1361" s="29" t="s">
        <v>3100</v>
      </c>
      <c r="C1361" s="29" t="s">
        <v>3101</v>
      </c>
      <c r="D1361" s="29" t="s">
        <v>95</v>
      </c>
      <c r="E1361" s="29" t="s">
        <v>298</v>
      </c>
      <c r="F1361" s="29" t="s">
        <v>59</v>
      </c>
      <c r="G1361" s="29">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29" t="s">
        <v>97</v>
      </c>
      <c r="AH1361" s="29" t="s">
        <v>98</v>
      </c>
      <c r="AI1361" s="29" t="s">
        <v>842</v>
      </c>
      <c r="AJ1361" s="29" t="s">
        <v>99</v>
      </c>
      <c r="AK1361" s="29" t="s">
        <v>65</v>
      </c>
      <c r="AL1361" s="29" t="s">
        <v>458</v>
      </c>
      <c r="AM1361" s="29" t="s">
        <v>459</v>
      </c>
      <c r="AN1361" s="29">
        <v>8.0199599999999993</v>
      </c>
      <c r="AO1361" s="29" t="s">
        <v>68</v>
      </c>
      <c r="AP1361" s="29"/>
      <c r="AQ1361" s="29"/>
      <c r="AR1361" s="29" t="s">
        <v>68</v>
      </c>
      <c r="AS1361" s="29"/>
      <c r="AT1361" s="29"/>
      <c r="AU1361" s="29" t="s">
        <v>843</v>
      </c>
      <c r="AV1361" s="29" t="s">
        <v>844</v>
      </c>
      <c r="AW1361" s="29">
        <v>35.076230000000002</v>
      </c>
      <c r="AX1361" s="29" t="s">
        <v>845</v>
      </c>
      <c r="AY1361" s="29" t="s">
        <v>846</v>
      </c>
      <c r="AZ1361" s="3">
        <v>534</v>
      </c>
      <c r="BA1361" s="29" t="s">
        <v>60</v>
      </c>
      <c r="BB1361" s="29">
        <v>534</v>
      </c>
      <c r="BC1361" s="29" t="s">
        <v>60</v>
      </c>
      <c r="BD1361" s="29" t="s">
        <v>60</v>
      </c>
      <c r="BE1361" s="29" t="s">
        <v>60</v>
      </c>
      <c r="BF1361" s="31" t="str">
        <f>IFERROR(VLOOKUP(Data_Power_app[[#This Row],[PRO ODER]],'Result'!H:J,3,0),"")</f>
        <v>LAMINATION 5</v>
      </c>
      <c r="BG1361" s="13" t="str">
        <f>IFERROR(VLOOKUP(Data_Power_app[[#This Row],[PRO ODER]]&amp;"LAM",'Real Time'!A:E,4,0),"")</f>
        <v>ML-01</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7">
        <v>1442</v>
      </c>
      <c r="B1362" s="29" t="s">
        <v>3957</v>
      </c>
      <c r="C1362" s="29" t="s">
        <v>3958</v>
      </c>
      <c r="D1362" s="29" t="s">
        <v>86</v>
      </c>
      <c r="E1362" s="29" t="s">
        <v>163</v>
      </c>
      <c r="F1362" s="29" t="s">
        <v>59</v>
      </c>
      <c r="G1362" s="29">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29" t="s">
        <v>242</v>
      </c>
      <c r="AH1362" s="29" t="s">
        <v>438</v>
      </c>
      <c r="AI1362" s="29" t="s">
        <v>612</v>
      </c>
      <c r="AJ1362" s="29" t="s">
        <v>172</v>
      </c>
      <c r="AK1362" s="29" t="s">
        <v>65</v>
      </c>
      <c r="AL1362" s="29" t="s">
        <v>439</v>
      </c>
      <c r="AM1362" s="29" t="s">
        <v>440</v>
      </c>
      <c r="AN1362" s="29">
        <v>16.582630000000002</v>
      </c>
      <c r="AO1362" s="29" t="s">
        <v>68</v>
      </c>
      <c r="AP1362" s="29"/>
      <c r="AQ1362" s="29"/>
      <c r="AR1362" s="29" t="s">
        <v>68</v>
      </c>
      <c r="AS1362" s="29"/>
      <c r="AT1362" s="29"/>
      <c r="AU1362" s="29" t="s">
        <v>250</v>
      </c>
      <c r="AV1362" s="29" t="s">
        <v>251</v>
      </c>
      <c r="AW1362" s="29">
        <v>36.265720000000002</v>
      </c>
      <c r="AX1362" s="29" t="s">
        <v>1369</v>
      </c>
      <c r="AY1362" s="29" t="s">
        <v>442</v>
      </c>
      <c r="AZ1362" s="3">
        <v>548</v>
      </c>
      <c r="BA1362" s="29" t="s">
        <v>60</v>
      </c>
      <c r="BB1362" s="29">
        <v>548</v>
      </c>
      <c r="BC1362" s="29" t="s">
        <v>60</v>
      </c>
      <c r="BD1362" s="29" t="s">
        <v>60</v>
      </c>
      <c r="BE1362" s="29" t="s">
        <v>60</v>
      </c>
      <c r="BF1362" s="31" t="str">
        <f>IFERROR(VLOOKUP(Data_Power_app[[#This Row],[PRO ODER]],'Result'!H:J,3,0),"")</f>
        <v>LAMINATION 5</v>
      </c>
      <c r="BG1362" s="13" t="str">
        <f>IFERROR(VLOOKUP(Data_Power_app[[#This Row],[PRO ODER]]&amp;"LAM",'Real Time'!A:E,4,0),"")</f>
        <v>ML-04</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7">
        <v>1443</v>
      </c>
      <c r="B1363" s="29" t="s">
        <v>3959</v>
      </c>
      <c r="C1363" s="29" t="s">
        <v>3960</v>
      </c>
      <c r="D1363" s="29" t="s">
        <v>86</v>
      </c>
      <c r="E1363" s="29" t="s">
        <v>163</v>
      </c>
      <c r="F1363" s="29" t="s">
        <v>59</v>
      </c>
      <c r="G1363" s="29">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29" t="s">
        <v>242</v>
      </c>
      <c r="AH1363" s="29" t="s">
        <v>438</v>
      </c>
      <c r="AI1363" s="29" t="s">
        <v>612</v>
      </c>
      <c r="AJ1363" s="29" t="s">
        <v>172</v>
      </c>
      <c r="AK1363" s="29" t="s">
        <v>65</v>
      </c>
      <c r="AL1363" s="29" t="s">
        <v>439</v>
      </c>
      <c r="AM1363" s="29" t="s">
        <v>440</v>
      </c>
      <c r="AN1363" s="29">
        <v>4.4928400000000002</v>
      </c>
      <c r="AO1363" s="29" t="s">
        <v>68</v>
      </c>
      <c r="AP1363" s="29"/>
      <c r="AQ1363" s="29"/>
      <c r="AR1363" s="29" t="s">
        <v>68</v>
      </c>
      <c r="AS1363" s="29"/>
      <c r="AT1363" s="29"/>
      <c r="AU1363" s="29" t="s">
        <v>250</v>
      </c>
      <c r="AV1363" s="29" t="s">
        <v>251</v>
      </c>
      <c r="AW1363" s="29">
        <v>9.8256399999999999</v>
      </c>
      <c r="AX1363" s="29" t="s">
        <v>1369</v>
      </c>
      <c r="AY1363" s="29" t="s">
        <v>442</v>
      </c>
      <c r="AZ1363" s="3">
        <v>151</v>
      </c>
      <c r="BA1363" s="29" t="s">
        <v>60</v>
      </c>
      <c r="BB1363" s="29">
        <v>151</v>
      </c>
      <c r="BC1363" s="29" t="s">
        <v>60</v>
      </c>
      <c r="BD1363" s="29" t="s">
        <v>60</v>
      </c>
      <c r="BE1363" s="29" t="s">
        <v>60</v>
      </c>
      <c r="BF1363" s="31" t="str">
        <f>IFERROR(VLOOKUP(Data_Power_app[[#This Row],[PRO ODER]],'Result'!H:J,3,0),"")</f>
        <v>LAMINATION 5</v>
      </c>
      <c r="BG1363" s="13" t="str">
        <f>IFERROR(VLOOKUP(Data_Power_app[[#This Row],[PRO ODER]]&amp;"LAM",'Real Time'!A:E,4,0),"")</f>
        <v>ML-04</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7">
        <v>1444</v>
      </c>
      <c r="B1364" s="29" t="s">
        <v>14090</v>
      </c>
      <c r="C1364" s="29" t="s">
        <v>14091</v>
      </c>
      <c r="D1364" s="29" t="s">
        <v>86</v>
      </c>
      <c r="E1364" s="29" t="s">
        <v>235</v>
      </c>
      <c r="F1364" s="29" t="s">
        <v>72</v>
      </c>
      <c r="G1364" s="29">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408</v>
      </c>
      <c r="AI1364" s="29" t="s">
        <v>409</v>
      </c>
      <c r="AJ1364" s="29" t="s">
        <v>74</v>
      </c>
      <c r="AK1364" s="29" t="s">
        <v>65</v>
      </c>
      <c r="AL1364" s="29" t="s">
        <v>188</v>
      </c>
      <c r="AM1364" s="29" t="s">
        <v>189</v>
      </c>
      <c r="AN1364" s="29">
        <v>5.7230000000000003E-2</v>
      </c>
      <c r="AO1364" s="29" t="s">
        <v>93</v>
      </c>
      <c r="AP1364" s="29" t="s">
        <v>94</v>
      </c>
      <c r="AQ1364" s="29">
        <v>5.7230000000000003E-2</v>
      </c>
      <c r="AR1364" s="29" t="s">
        <v>68</v>
      </c>
      <c r="AS1364" s="29"/>
      <c r="AT1364" s="29"/>
      <c r="AU1364" s="29" t="s">
        <v>231</v>
      </c>
      <c r="AV1364" s="29" t="s">
        <v>232</v>
      </c>
      <c r="AW1364" s="29">
        <v>0.10638</v>
      </c>
      <c r="AX1364" s="29" t="s">
        <v>410</v>
      </c>
      <c r="AY1364" s="29" t="s">
        <v>411</v>
      </c>
      <c r="AZ1364" s="3">
        <v>2</v>
      </c>
      <c r="BA1364" s="29" t="s">
        <v>213</v>
      </c>
      <c r="BB1364" s="29">
        <v>2</v>
      </c>
      <c r="BC1364" s="29" t="s">
        <v>60</v>
      </c>
      <c r="BD1364" s="29" t="s">
        <v>60</v>
      </c>
      <c r="BE1364" s="29" t="s">
        <v>412</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1445</v>
      </c>
      <c r="B1365" s="29" t="s">
        <v>14092</v>
      </c>
      <c r="C1365" s="29" t="s">
        <v>14093</v>
      </c>
      <c r="D1365" s="29" t="s">
        <v>86</v>
      </c>
      <c r="E1365" s="29" t="s">
        <v>235</v>
      </c>
      <c r="F1365" s="29" t="s">
        <v>72</v>
      </c>
      <c r="G1365" s="29">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408</v>
      </c>
      <c r="AI1365" s="29" t="s">
        <v>409</v>
      </c>
      <c r="AJ1365" s="29" t="s">
        <v>74</v>
      </c>
      <c r="AK1365" s="29" t="s">
        <v>65</v>
      </c>
      <c r="AL1365" s="29" t="s">
        <v>188</v>
      </c>
      <c r="AM1365" s="29" t="s">
        <v>189</v>
      </c>
      <c r="AN1365" s="29">
        <v>0.42920000000000003</v>
      </c>
      <c r="AO1365" s="29" t="s">
        <v>93</v>
      </c>
      <c r="AP1365" s="29" t="s">
        <v>94</v>
      </c>
      <c r="AQ1365" s="29">
        <v>0.42920000000000003</v>
      </c>
      <c r="AR1365" s="29" t="s">
        <v>68</v>
      </c>
      <c r="AS1365" s="29"/>
      <c r="AT1365" s="29"/>
      <c r="AU1365" s="29" t="s">
        <v>231</v>
      </c>
      <c r="AV1365" s="29" t="s">
        <v>232</v>
      </c>
      <c r="AW1365" s="29">
        <v>0.79783999999999999</v>
      </c>
      <c r="AX1365" s="29" t="s">
        <v>410</v>
      </c>
      <c r="AY1365" s="29" t="s">
        <v>411</v>
      </c>
      <c r="AZ1365" s="3">
        <v>15</v>
      </c>
      <c r="BA1365" s="29" t="s">
        <v>213</v>
      </c>
      <c r="BB1365" s="29">
        <v>15</v>
      </c>
      <c r="BC1365" s="29" t="s">
        <v>60</v>
      </c>
      <c r="BD1365" s="29" t="s">
        <v>60</v>
      </c>
      <c r="BE1365" s="29" t="s">
        <v>412</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1446</v>
      </c>
      <c r="B1366" s="29" t="s">
        <v>14094</v>
      </c>
      <c r="C1366" s="29" t="s">
        <v>14095</v>
      </c>
      <c r="D1366" s="29" t="s">
        <v>86</v>
      </c>
      <c r="E1366" s="29" t="s">
        <v>235</v>
      </c>
      <c r="F1366" s="29" t="s">
        <v>72</v>
      </c>
      <c r="G1366" s="29">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408</v>
      </c>
      <c r="AI1366" s="29" t="s">
        <v>409</v>
      </c>
      <c r="AJ1366" s="29" t="s">
        <v>74</v>
      </c>
      <c r="AK1366" s="29" t="s">
        <v>65</v>
      </c>
      <c r="AL1366" s="29" t="s">
        <v>188</v>
      </c>
      <c r="AM1366" s="29" t="s">
        <v>189</v>
      </c>
      <c r="AN1366" s="29">
        <v>4.4350800000000001</v>
      </c>
      <c r="AO1366" s="29" t="s">
        <v>93</v>
      </c>
      <c r="AP1366" s="29" t="s">
        <v>94</v>
      </c>
      <c r="AQ1366" s="29">
        <v>4.4350800000000001</v>
      </c>
      <c r="AR1366" s="29" t="s">
        <v>68</v>
      </c>
      <c r="AS1366" s="29"/>
      <c r="AT1366" s="29"/>
      <c r="AU1366" s="29" t="s">
        <v>231</v>
      </c>
      <c r="AV1366" s="29" t="s">
        <v>232</v>
      </c>
      <c r="AW1366" s="29">
        <v>8.2443299999999997</v>
      </c>
      <c r="AX1366" s="29" t="s">
        <v>410</v>
      </c>
      <c r="AY1366" s="29" t="s">
        <v>411</v>
      </c>
      <c r="AZ1366" s="3">
        <v>155</v>
      </c>
      <c r="BA1366" s="29" t="s">
        <v>213</v>
      </c>
      <c r="BB1366" s="29">
        <v>155</v>
      </c>
      <c r="BC1366" s="29" t="s">
        <v>60</v>
      </c>
      <c r="BD1366" s="29" t="s">
        <v>60</v>
      </c>
      <c r="BE1366" s="29" t="s">
        <v>412</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1447</v>
      </c>
      <c r="B1367" s="29" t="s">
        <v>14096</v>
      </c>
      <c r="C1367" s="29" t="s">
        <v>14097</v>
      </c>
      <c r="D1367" s="29" t="s">
        <v>86</v>
      </c>
      <c r="E1367" s="29" t="s">
        <v>235</v>
      </c>
      <c r="F1367" s="29" t="s">
        <v>72</v>
      </c>
      <c r="G1367" s="29">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408</v>
      </c>
      <c r="AI1367" s="29" t="s">
        <v>409</v>
      </c>
      <c r="AJ1367" s="29" t="s">
        <v>74</v>
      </c>
      <c r="AK1367" s="29" t="s">
        <v>65</v>
      </c>
      <c r="AL1367" s="29" t="s">
        <v>188</v>
      </c>
      <c r="AM1367" s="29" t="s">
        <v>189</v>
      </c>
      <c r="AN1367" s="29">
        <v>8.5395199999999996</v>
      </c>
      <c r="AO1367" s="29" t="s">
        <v>93</v>
      </c>
      <c r="AP1367" s="29" t="s">
        <v>94</v>
      </c>
      <c r="AQ1367" s="29">
        <v>8.5395199999999996</v>
      </c>
      <c r="AR1367" s="29" t="s">
        <v>68</v>
      </c>
      <c r="AS1367" s="29"/>
      <c r="AT1367" s="29"/>
      <c r="AU1367" s="29" t="s">
        <v>231</v>
      </c>
      <c r="AV1367" s="29" t="s">
        <v>232</v>
      </c>
      <c r="AW1367" s="29">
        <v>15.87209</v>
      </c>
      <c r="AX1367" s="29" t="s">
        <v>410</v>
      </c>
      <c r="AY1367" s="29" t="s">
        <v>411</v>
      </c>
      <c r="AZ1367" s="3">
        <v>315</v>
      </c>
      <c r="BA1367" s="29" t="s">
        <v>213</v>
      </c>
      <c r="BB1367" s="29">
        <v>315</v>
      </c>
      <c r="BC1367" s="29" t="s">
        <v>60</v>
      </c>
      <c r="BD1367" s="29" t="s">
        <v>60</v>
      </c>
      <c r="BE1367" s="29" t="s">
        <v>412</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1448</v>
      </c>
      <c r="B1368" s="29" t="s">
        <v>14098</v>
      </c>
      <c r="C1368" s="29" t="s">
        <v>14099</v>
      </c>
      <c r="D1368" s="29" t="s">
        <v>86</v>
      </c>
      <c r="E1368" s="29" t="s">
        <v>235</v>
      </c>
      <c r="F1368" s="29" t="s">
        <v>72</v>
      </c>
      <c r="G1368" s="29">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408</v>
      </c>
      <c r="AI1368" s="29" t="s">
        <v>409</v>
      </c>
      <c r="AJ1368" s="29" t="s">
        <v>74</v>
      </c>
      <c r="AK1368" s="29" t="s">
        <v>65</v>
      </c>
      <c r="AL1368" s="29" t="s">
        <v>188</v>
      </c>
      <c r="AM1368" s="29" t="s">
        <v>189</v>
      </c>
      <c r="AN1368" s="29">
        <v>11.55598</v>
      </c>
      <c r="AO1368" s="29" t="s">
        <v>93</v>
      </c>
      <c r="AP1368" s="29" t="s">
        <v>94</v>
      </c>
      <c r="AQ1368" s="29">
        <v>11.55598</v>
      </c>
      <c r="AR1368" s="29" t="s">
        <v>68</v>
      </c>
      <c r="AS1368" s="29"/>
      <c r="AT1368" s="29"/>
      <c r="AU1368" s="29" t="s">
        <v>231</v>
      </c>
      <c r="AV1368" s="29" t="s">
        <v>232</v>
      </c>
      <c r="AW1368" s="29">
        <v>21.482089999999999</v>
      </c>
      <c r="AX1368" s="29" t="s">
        <v>410</v>
      </c>
      <c r="AY1368" s="29" t="s">
        <v>411</v>
      </c>
      <c r="AZ1368" s="3">
        <v>460</v>
      </c>
      <c r="BA1368" s="29" t="s">
        <v>213</v>
      </c>
      <c r="BB1368" s="29">
        <v>460</v>
      </c>
      <c r="BC1368" s="29" t="s">
        <v>60</v>
      </c>
      <c r="BD1368" s="29" t="s">
        <v>60</v>
      </c>
      <c r="BE1368" s="29" t="s">
        <v>412</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1449</v>
      </c>
      <c r="B1369" s="29" t="s">
        <v>14100</v>
      </c>
      <c r="C1369" s="29" t="s">
        <v>14101</v>
      </c>
      <c r="D1369" s="29" t="s">
        <v>86</v>
      </c>
      <c r="E1369" s="29" t="s">
        <v>235</v>
      </c>
      <c r="F1369" s="29" t="s">
        <v>72</v>
      </c>
      <c r="G1369" s="29">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408</v>
      </c>
      <c r="AI1369" s="29" t="s">
        <v>409</v>
      </c>
      <c r="AJ1369" s="29" t="s">
        <v>74</v>
      </c>
      <c r="AK1369" s="29" t="s">
        <v>65</v>
      </c>
      <c r="AL1369" s="29" t="s">
        <v>188</v>
      </c>
      <c r="AM1369" s="29" t="s">
        <v>189</v>
      </c>
      <c r="AN1369" s="29">
        <v>9.6310400000000005</v>
      </c>
      <c r="AO1369" s="29" t="s">
        <v>93</v>
      </c>
      <c r="AP1369" s="29" t="s">
        <v>94</v>
      </c>
      <c r="AQ1369" s="29">
        <v>9.6310400000000005</v>
      </c>
      <c r="AR1369" s="29" t="s">
        <v>68</v>
      </c>
      <c r="AS1369" s="29"/>
      <c r="AT1369" s="29"/>
      <c r="AU1369" s="29" t="s">
        <v>231</v>
      </c>
      <c r="AV1369" s="29" t="s">
        <v>232</v>
      </c>
      <c r="AW1369" s="29">
        <v>17.899809999999999</v>
      </c>
      <c r="AX1369" s="29" t="s">
        <v>410</v>
      </c>
      <c r="AY1369" s="29" t="s">
        <v>411</v>
      </c>
      <c r="AZ1369" s="3">
        <v>402</v>
      </c>
      <c r="BA1369" s="29" t="s">
        <v>213</v>
      </c>
      <c r="BB1369" s="29">
        <v>402</v>
      </c>
      <c r="BC1369" s="29" t="s">
        <v>60</v>
      </c>
      <c r="BD1369" s="29" t="s">
        <v>60</v>
      </c>
      <c r="BE1369" s="29" t="s">
        <v>412</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1450</v>
      </c>
      <c r="B1370" s="29" t="s">
        <v>14102</v>
      </c>
      <c r="C1370" s="29" t="s">
        <v>14103</v>
      </c>
      <c r="D1370" s="29" t="s">
        <v>86</v>
      </c>
      <c r="E1370" s="29" t="s">
        <v>235</v>
      </c>
      <c r="F1370" s="29" t="s">
        <v>72</v>
      </c>
      <c r="G1370" s="29">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408</v>
      </c>
      <c r="AI1370" s="29" t="s">
        <v>409</v>
      </c>
      <c r="AJ1370" s="29" t="s">
        <v>74</v>
      </c>
      <c r="AK1370" s="29" t="s">
        <v>65</v>
      </c>
      <c r="AL1370" s="29" t="s">
        <v>188</v>
      </c>
      <c r="AM1370" s="29" t="s">
        <v>189</v>
      </c>
      <c r="AN1370" s="29">
        <v>5.5102900000000004</v>
      </c>
      <c r="AO1370" s="29" t="s">
        <v>93</v>
      </c>
      <c r="AP1370" s="29" t="s">
        <v>94</v>
      </c>
      <c r="AQ1370" s="29">
        <v>5.5102900000000004</v>
      </c>
      <c r="AR1370" s="29" t="s">
        <v>68</v>
      </c>
      <c r="AS1370" s="29"/>
      <c r="AT1370" s="29"/>
      <c r="AU1370" s="29" t="s">
        <v>231</v>
      </c>
      <c r="AV1370" s="29" t="s">
        <v>232</v>
      </c>
      <c r="AW1370" s="29">
        <v>10.24119</v>
      </c>
      <c r="AX1370" s="29" t="s">
        <v>410</v>
      </c>
      <c r="AY1370" s="29" t="s">
        <v>411</v>
      </c>
      <c r="AZ1370" s="3">
        <v>230</v>
      </c>
      <c r="BA1370" s="29" t="s">
        <v>213</v>
      </c>
      <c r="BB1370" s="29">
        <v>230</v>
      </c>
      <c r="BC1370" s="29" t="s">
        <v>60</v>
      </c>
      <c r="BD1370" s="29" t="s">
        <v>60</v>
      </c>
      <c r="BE1370" s="29" t="s">
        <v>412</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1451</v>
      </c>
      <c r="B1371" s="29" t="s">
        <v>14104</v>
      </c>
      <c r="C1371" s="29" t="s">
        <v>14105</v>
      </c>
      <c r="D1371" s="29" t="s">
        <v>86</v>
      </c>
      <c r="E1371" s="29" t="s">
        <v>235</v>
      </c>
      <c r="F1371" s="29" t="s">
        <v>72</v>
      </c>
      <c r="G1371" s="29">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408</v>
      </c>
      <c r="AI1371" s="29" t="s">
        <v>409</v>
      </c>
      <c r="AJ1371" s="29" t="s">
        <v>74</v>
      </c>
      <c r="AK1371" s="29" t="s">
        <v>65</v>
      </c>
      <c r="AL1371" s="29" t="s">
        <v>188</v>
      </c>
      <c r="AM1371" s="29" t="s">
        <v>189</v>
      </c>
      <c r="AN1371" s="29">
        <v>1.6936100000000001</v>
      </c>
      <c r="AO1371" s="29" t="s">
        <v>93</v>
      </c>
      <c r="AP1371" s="29" t="s">
        <v>94</v>
      </c>
      <c r="AQ1371" s="29">
        <v>1.6936100000000001</v>
      </c>
      <c r="AR1371" s="29" t="s">
        <v>68</v>
      </c>
      <c r="AS1371" s="29"/>
      <c r="AT1371" s="29"/>
      <c r="AU1371" s="29" t="s">
        <v>231</v>
      </c>
      <c r="AV1371" s="29" t="s">
        <v>232</v>
      </c>
      <c r="AW1371" s="29">
        <v>3.1486499999999999</v>
      </c>
      <c r="AX1371" s="29" t="s">
        <v>410</v>
      </c>
      <c r="AY1371" s="29" t="s">
        <v>411</v>
      </c>
      <c r="AZ1371" s="3">
        <v>74</v>
      </c>
      <c r="BA1371" s="29" t="s">
        <v>213</v>
      </c>
      <c r="BB1371" s="29">
        <v>74</v>
      </c>
      <c r="BC1371" s="29" t="s">
        <v>60</v>
      </c>
      <c r="BD1371" s="29" t="s">
        <v>60</v>
      </c>
      <c r="BE1371" s="29" t="s">
        <v>412</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1452</v>
      </c>
      <c r="B1372" s="29" t="s">
        <v>3961</v>
      </c>
      <c r="C1372" s="29" t="s">
        <v>3962</v>
      </c>
      <c r="D1372" s="29" t="s">
        <v>86</v>
      </c>
      <c r="E1372" s="29" t="s">
        <v>170</v>
      </c>
      <c r="F1372" s="29" t="s">
        <v>59</v>
      </c>
      <c r="G1372" s="29">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29" t="s">
        <v>88</v>
      </c>
      <c r="AH1372" s="29" t="s">
        <v>215</v>
      </c>
      <c r="AI1372" s="29" t="s">
        <v>3963</v>
      </c>
      <c r="AJ1372" s="29" t="s">
        <v>172</v>
      </c>
      <c r="AK1372" s="29" t="s">
        <v>100</v>
      </c>
      <c r="AL1372" s="29" t="s">
        <v>173</v>
      </c>
      <c r="AM1372" s="29" t="s">
        <v>174</v>
      </c>
      <c r="AN1372" s="29">
        <v>6.8350999999999997</v>
      </c>
      <c r="AO1372" s="29" t="s">
        <v>68</v>
      </c>
      <c r="AP1372" s="29"/>
      <c r="AQ1372" s="29"/>
      <c r="AR1372" s="29" t="s">
        <v>68</v>
      </c>
      <c r="AS1372" s="29"/>
      <c r="AT1372" s="29"/>
      <c r="AU1372" s="29" t="s">
        <v>3964</v>
      </c>
      <c r="AV1372" s="29" t="s">
        <v>3965</v>
      </c>
      <c r="AW1372" s="29">
        <v>14.9475</v>
      </c>
      <c r="AX1372" s="29" t="s">
        <v>3966</v>
      </c>
      <c r="AY1372" s="29" t="s">
        <v>3967</v>
      </c>
      <c r="AZ1372" s="3">
        <v>157</v>
      </c>
      <c r="BA1372" s="29" t="s">
        <v>60</v>
      </c>
      <c r="BB1372" s="29">
        <v>190</v>
      </c>
      <c r="BC1372" s="29" t="s">
        <v>60</v>
      </c>
      <c r="BD1372" s="29" t="s">
        <v>60</v>
      </c>
      <c r="BE1372" s="29" t="s">
        <v>60</v>
      </c>
      <c r="BF1372" s="31" t="str">
        <f>IFERROR(VLOOKUP(Data_Power_app[[#This Row],[PRO ODER]],'Result'!H:J,3,0),"")</f>
        <v>LAMINATION 5</v>
      </c>
      <c r="BG1372" s="13" t="str">
        <f>IFERROR(VLOOKUP(Data_Power_app[[#This Row],[PRO ODER]]&amp;"LAM",'Real Time'!A:E,4,0),"")</f>
        <v>ML-07</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7">
        <v>1477</v>
      </c>
      <c r="B1373" s="29" t="s">
        <v>10524</v>
      </c>
      <c r="C1373" s="29" t="s">
        <v>10525</v>
      </c>
      <c r="D1373" s="29" t="s">
        <v>86</v>
      </c>
      <c r="E1373" s="29" t="s">
        <v>170</v>
      </c>
      <c r="F1373" s="29" t="s">
        <v>59</v>
      </c>
      <c r="G1373" s="29">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29" t="s">
        <v>119</v>
      </c>
      <c r="AH1373" s="29" t="s">
        <v>215</v>
      </c>
      <c r="AI1373" s="29" t="s">
        <v>420</v>
      </c>
      <c r="AJ1373" s="29" t="s">
        <v>172</v>
      </c>
      <c r="AK1373" s="29" t="s">
        <v>100</v>
      </c>
      <c r="AL1373" s="29" t="s">
        <v>173</v>
      </c>
      <c r="AM1373" s="29" t="s">
        <v>174</v>
      </c>
      <c r="AN1373" s="29">
        <v>156.6369</v>
      </c>
      <c r="AO1373" s="29" t="s">
        <v>68</v>
      </c>
      <c r="AP1373" s="29"/>
      <c r="AQ1373" s="29"/>
      <c r="AR1373" s="29" t="s">
        <v>68</v>
      </c>
      <c r="AS1373" s="29"/>
      <c r="AT1373" s="29"/>
      <c r="AU1373" s="29" t="s">
        <v>421</v>
      </c>
      <c r="AV1373" s="29" t="s">
        <v>422</v>
      </c>
      <c r="AW1373" s="29">
        <v>342.54827999999998</v>
      </c>
      <c r="AX1373" s="29" t="s">
        <v>424</v>
      </c>
      <c r="AY1373" s="29" t="s">
        <v>425</v>
      </c>
      <c r="AZ1373" s="3">
        <v>2307</v>
      </c>
      <c r="BA1373" s="29" t="s">
        <v>60</v>
      </c>
      <c r="BB1373" s="29">
        <v>4599</v>
      </c>
      <c r="BC1373" s="29" t="s">
        <v>60</v>
      </c>
      <c r="BD1373" s="29" t="s">
        <v>60</v>
      </c>
      <c r="BE1373" s="29" t="s">
        <v>60</v>
      </c>
      <c r="BF1373" s="31" t="str">
        <f>IFERROR(VLOOKUP(Data_Power_app[[#This Row],[PRO ODER]],'Result'!H:J,3,0),"")</f>
        <v>LAMINATION 6</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1478</v>
      </c>
      <c r="B1374" s="29" t="s">
        <v>14106</v>
      </c>
      <c r="C1374" s="29" t="s">
        <v>14107</v>
      </c>
      <c r="D1374" s="29" t="s">
        <v>86</v>
      </c>
      <c r="E1374" s="29" t="s">
        <v>170</v>
      </c>
      <c r="F1374" s="29" t="s">
        <v>72</v>
      </c>
      <c r="G1374" s="29">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1522</v>
      </c>
      <c r="AI1374" s="29" t="s">
        <v>1541</v>
      </c>
      <c r="AJ1374" s="29" t="s">
        <v>74</v>
      </c>
      <c r="AK1374" s="29" t="s">
        <v>65</v>
      </c>
      <c r="AL1374" s="29" t="s">
        <v>1523</v>
      </c>
      <c r="AM1374" s="29" t="s">
        <v>1524</v>
      </c>
      <c r="AN1374" s="29">
        <v>47.379159999999999</v>
      </c>
      <c r="AO1374" s="29" t="s">
        <v>68</v>
      </c>
      <c r="AP1374" s="29"/>
      <c r="AQ1374" s="29"/>
      <c r="AR1374" s="29" t="s">
        <v>68</v>
      </c>
      <c r="AS1374" s="29"/>
      <c r="AT1374" s="29"/>
      <c r="AU1374" s="29" t="s">
        <v>1542</v>
      </c>
      <c r="AV1374" s="29" t="s">
        <v>1543</v>
      </c>
      <c r="AW1374" s="29">
        <v>103.5985</v>
      </c>
      <c r="AX1374" s="29" t="s">
        <v>68</v>
      </c>
      <c r="AY1374" s="29" t="s">
        <v>68</v>
      </c>
      <c r="AZ1374" s="3" t="s">
        <v>68</v>
      </c>
      <c r="BA1374" s="29" t="s">
        <v>60</v>
      </c>
      <c r="BB1374" s="29">
        <v>2363</v>
      </c>
      <c r="BC1374" s="29" t="s">
        <v>60</v>
      </c>
      <c r="BD1374" s="29" t="s">
        <v>60</v>
      </c>
      <c r="BE1374" s="29" t="s">
        <v>60</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1479</v>
      </c>
      <c r="B1375" s="29" t="s">
        <v>14108</v>
      </c>
      <c r="C1375" s="29" t="s">
        <v>14109</v>
      </c>
      <c r="D1375" s="29" t="s">
        <v>86</v>
      </c>
      <c r="E1375" s="29" t="s">
        <v>235</v>
      </c>
      <c r="F1375" s="29" t="s">
        <v>72</v>
      </c>
      <c r="G1375" s="29">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29" t="s">
        <v>119</v>
      </c>
      <c r="AH1375" s="29" t="s">
        <v>236</v>
      </c>
      <c r="AI1375" s="29" t="s">
        <v>3297</v>
      </c>
      <c r="AJ1375" s="29" t="s">
        <v>74</v>
      </c>
      <c r="AK1375" s="29" t="s">
        <v>100</v>
      </c>
      <c r="AL1375" s="29" t="s">
        <v>237</v>
      </c>
      <c r="AM1375" s="29" t="s">
        <v>238</v>
      </c>
      <c r="AN1375" s="29">
        <v>0.68672</v>
      </c>
      <c r="AO1375" s="29" t="s">
        <v>68</v>
      </c>
      <c r="AP1375" s="29"/>
      <c r="AQ1375" s="29"/>
      <c r="AR1375" s="29" t="s">
        <v>68</v>
      </c>
      <c r="AS1375" s="29"/>
      <c r="AT1375" s="29"/>
      <c r="AU1375" s="29" t="s">
        <v>1559</v>
      </c>
      <c r="AV1375" s="29" t="s">
        <v>1560</v>
      </c>
      <c r="AW1375" s="29">
        <v>1.5017400000000001</v>
      </c>
      <c r="AX1375" s="29" t="s">
        <v>3298</v>
      </c>
      <c r="AY1375" s="29" t="s">
        <v>3299</v>
      </c>
      <c r="AZ1375" s="3">
        <v>18</v>
      </c>
      <c r="BA1375" s="29" t="s">
        <v>213</v>
      </c>
      <c r="BB1375" s="29">
        <v>18</v>
      </c>
      <c r="BC1375" s="29" t="s">
        <v>60</v>
      </c>
      <c r="BD1375" s="29" t="s">
        <v>60</v>
      </c>
      <c r="BE1375" s="29" t="s">
        <v>239</v>
      </c>
      <c r="BF1375" s="31" t="str">
        <f>IFERROR(VLOOKUP(Data_Power_app[[#This Row],[PRO ODER]],'Result'!H:J,3,0),"")</f>
        <v/>
      </c>
      <c r="BG1375" s="13" t="str">
        <f>IFERROR(VLOOKUP(Data_Power_app[[#This Row],[PRO ODER]]&amp;"LAM",'Real Time'!A:E,4,0),"")</f>
        <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7">
        <v>1480</v>
      </c>
      <c r="B1376" s="29" t="s">
        <v>14110</v>
      </c>
      <c r="C1376" s="29" t="s">
        <v>14111</v>
      </c>
      <c r="D1376" s="29" t="s">
        <v>86</v>
      </c>
      <c r="E1376" s="29" t="s">
        <v>235</v>
      </c>
      <c r="F1376" s="29" t="s">
        <v>72</v>
      </c>
      <c r="G1376" s="29">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29" t="s">
        <v>119</v>
      </c>
      <c r="AH1376" s="29" t="s">
        <v>236</v>
      </c>
      <c r="AI1376" s="29" t="s">
        <v>3297</v>
      </c>
      <c r="AJ1376" s="29" t="s">
        <v>74</v>
      </c>
      <c r="AK1376" s="29" t="s">
        <v>100</v>
      </c>
      <c r="AL1376" s="29" t="s">
        <v>237</v>
      </c>
      <c r="AM1376" s="29" t="s">
        <v>238</v>
      </c>
      <c r="AN1376" s="29">
        <v>0.91563000000000005</v>
      </c>
      <c r="AO1376" s="29" t="s">
        <v>68</v>
      </c>
      <c r="AP1376" s="29"/>
      <c r="AQ1376" s="29"/>
      <c r="AR1376" s="29" t="s">
        <v>68</v>
      </c>
      <c r="AS1376" s="29"/>
      <c r="AT1376" s="29"/>
      <c r="AU1376" s="29" t="s">
        <v>1559</v>
      </c>
      <c r="AV1376" s="29" t="s">
        <v>1560</v>
      </c>
      <c r="AW1376" s="29">
        <v>2.0023200000000001</v>
      </c>
      <c r="AX1376" s="29" t="s">
        <v>3298</v>
      </c>
      <c r="AY1376" s="29" t="s">
        <v>3299</v>
      </c>
      <c r="AZ1376" s="3">
        <v>24</v>
      </c>
      <c r="BA1376" s="29" t="s">
        <v>213</v>
      </c>
      <c r="BB1376" s="29">
        <v>24</v>
      </c>
      <c r="BC1376" s="29" t="s">
        <v>60</v>
      </c>
      <c r="BD1376" s="29" t="s">
        <v>60</v>
      </c>
      <c r="BE1376" s="29" t="s">
        <v>239</v>
      </c>
      <c r="BF1376" s="31" t="str">
        <f>IFERROR(VLOOKUP(Data_Power_app[[#This Row],[PRO ODER]],'Result'!H:J,3,0),"")</f>
        <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1481</v>
      </c>
      <c r="B1377" s="29" t="s">
        <v>14112</v>
      </c>
      <c r="C1377" s="29" t="s">
        <v>14113</v>
      </c>
      <c r="D1377" s="29" t="s">
        <v>86</v>
      </c>
      <c r="E1377" s="29" t="s">
        <v>235</v>
      </c>
      <c r="F1377" s="29" t="s">
        <v>72</v>
      </c>
      <c r="G1377" s="29">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29" t="s">
        <v>119</v>
      </c>
      <c r="AH1377" s="29" t="s">
        <v>236</v>
      </c>
      <c r="AI1377" s="29" t="s">
        <v>3297</v>
      </c>
      <c r="AJ1377" s="29" t="s">
        <v>74</v>
      </c>
      <c r="AK1377" s="29" t="s">
        <v>100</v>
      </c>
      <c r="AL1377" s="29" t="s">
        <v>237</v>
      </c>
      <c r="AM1377" s="29" t="s">
        <v>238</v>
      </c>
      <c r="AN1377" s="29">
        <v>1.37344</v>
      </c>
      <c r="AO1377" s="29" t="s">
        <v>68</v>
      </c>
      <c r="AP1377" s="29"/>
      <c r="AQ1377" s="29"/>
      <c r="AR1377" s="29" t="s">
        <v>68</v>
      </c>
      <c r="AS1377" s="29"/>
      <c r="AT1377" s="29"/>
      <c r="AU1377" s="29" t="s">
        <v>1559</v>
      </c>
      <c r="AV1377" s="29" t="s">
        <v>1560</v>
      </c>
      <c r="AW1377" s="29">
        <v>3.0034800000000001</v>
      </c>
      <c r="AX1377" s="29" t="s">
        <v>3298</v>
      </c>
      <c r="AY1377" s="29" t="s">
        <v>3299</v>
      </c>
      <c r="AZ1377" s="3">
        <v>36</v>
      </c>
      <c r="BA1377" s="29" t="s">
        <v>213</v>
      </c>
      <c r="BB1377" s="29">
        <v>36</v>
      </c>
      <c r="BC1377" s="29" t="s">
        <v>60</v>
      </c>
      <c r="BD1377" s="29" t="s">
        <v>60</v>
      </c>
      <c r="BE1377" s="29" t="s">
        <v>239</v>
      </c>
      <c r="BF1377" s="31" t="str">
        <f>IFERROR(VLOOKUP(Data_Power_app[[#This Row],[PRO ODER]],'Result'!H:J,3,0),"")</f>
        <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1482</v>
      </c>
      <c r="B1378" s="29" t="s">
        <v>14114</v>
      </c>
      <c r="C1378" s="29" t="s">
        <v>14115</v>
      </c>
      <c r="D1378" s="29" t="s">
        <v>86</v>
      </c>
      <c r="E1378" s="29" t="s">
        <v>235</v>
      </c>
      <c r="F1378" s="29" t="s">
        <v>72</v>
      </c>
      <c r="G1378" s="29">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29" t="s">
        <v>119</v>
      </c>
      <c r="AH1378" s="29" t="s">
        <v>236</v>
      </c>
      <c r="AI1378" s="29" t="s">
        <v>3297</v>
      </c>
      <c r="AJ1378" s="29" t="s">
        <v>74</v>
      </c>
      <c r="AK1378" s="29" t="s">
        <v>100</v>
      </c>
      <c r="AL1378" s="29" t="s">
        <v>237</v>
      </c>
      <c r="AM1378" s="29" t="s">
        <v>238</v>
      </c>
      <c r="AN1378" s="29">
        <v>1.1445399999999999</v>
      </c>
      <c r="AO1378" s="29" t="s">
        <v>68</v>
      </c>
      <c r="AP1378" s="29"/>
      <c r="AQ1378" s="29"/>
      <c r="AR1378" s="29" t="s">
        <v>68</v>
      </c>
      <c r="AS1378" s="29"/>
      <c r="AT1378" s="29"/>
      <c r="AU1378" s="29" t="s">
        <v>1559</v>
      </c>
      <c r="AV1378" s="29" t="s">
        <v>1560</v>
      </c>
      <c r="AW1378" s="29">
        <v>2.5028999999999999</v>
      </c>
      <c r="AX1378" s="29" t="s">
        <v>3298</v>
      </c>
      <c r="AY1378" s="29" t="s">
        <v>3299</v>
      </c>
      <c r="AZ1378" s="3">
        <v>30</v>
      </c>
      <c r="BA1378" s="29" t="s">
        <v>213</v>
      </c>
      <c r="BB1378" s="29">
        <v>30</v>
      </c>
      <c r="BC1378" s="29" t="s">
        <v>60</v>
      </c>
      <c r="BD1378" s="29" t="s">
        <v>60</v>
      </c>
      <c r="BE1378" s="29" t="s">
        <v>239</v>
      </c>
      <c r="BF1378" s="31" t="str">
        <f>IFERROR(VLOOKUP(Data_Power_app[[#This Row],[PRO ODER]],'Result'!H:J,3,0),"")</f>
        <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1483</v>
      </c>
      <c r="B1379" s="29" t="s">
        <v>14116</v>
      </c>
      <c r="C1379" s="29" t="s">
        <v>14117</v>
      </c>
      <c r="D1379" s="29" t="s">
        <v>86</v>
      </c>
      <c r="E1379" s="29" t="s">
        <v>235</v>
      </c>
      <c r="F1379" s="29" t="s">
        <v>72</v>
      </c>
      <c r="G1379" s="29">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236</v>
      </c>
      <c r="AI1379" s="29" t="s">
        <v>3297</v>
      </c>
      <c r="AJ1379" s="29" t="s">
        <v>74</v>
      </c>
      <c r="AK1379" s="29" t="s">
        <v>100</v>
      </c>
      <c r="AL1379" s="29" t="s">
        <v>237</v>
      </c>
      <c r="AM1379" s="29" t="s">
        <v>238</v>
      </c>
      <c r="AN1379" s="29">
        <v>5.3554599999999999</v>
      </c>
      <c r="AO1379" s="29" t="s">
        <v>68</v>
      </c>
      <c r="AP1379" s="29"/>
      <c r="AQ1379" s="29"/>
      <c r="AR1379" s="29" t="s">
        <v>68</v>
      </c>
      <c r="AS1379" s="29"/>
      <c r="AT1379" s="29"/>
      <c r="AU1379" s="29" t="s">
        <v>1559</v>
      </c>
      <c r="AV1379" s="29" t="s">
        <v>1560</v>
      </c>
      <c r="AW1379" s="29">
        <v>11.713570000000001</v>
      </c>
      <c r="AX1379" s="29" t="s">
        <v>3298</v>
      </c>
      <c r="AY1379" s="29" t="s">
        <v>3299</v>
      </c>
      <c r="AZ1379" s="3">
        <v>156</v>
      </c>
      <c r="BA1379" s="29" t="s">
        <v>213</v>
      </c>
      <c r="BB1379" s="29">
        <v>156</v>
      </c>
      <c r="BC1379" s="29" t="s">
        <v>60</v>
      </c>
      <c r="BD1379" s="29" t="s">
        <v>60</v>
      </c>
      <c r="BE1379" s="29" t="s">
        <v>239</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1484</v>
      </c>
      <c r="B1380" s="29" t="s">
        <v>14118</v>
      </c>
      <c r="C1380" s="29" t="s">
        <v>14119</v>
      </c>
      <c r="D1380" s="29" t="s">
        <v>86</v>
      </c>
      <c r="E1380" s="29" t="s">
        <v>235</v>
      </c>
      <c r="F1380" s="29" t="s">
        <v>72</v>
      </c>
      <c r="G1380" s="29">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236</v>
      </c>
      <c r="AI1380" s="29" t="s">
        <v>3297</v>
      </c>
      <c r="AJ1380" s="29" t="s">
        <v>74</v>
      </c>
      <c r="AK1380" s="29" t="s">
        <v>100</v>
      </c>
      <c r="AL1380" s="29" t="s">
        <v>237</v>
      </c>
      <c r="AM1380" s="29" t="s">
        <v>238</v>
      </c>
      <c r="AN1380" s="29">
        <v>1.85381</v>
      </c>
      <c r="AO1380" s="29" t="s">
        <v>68</v>
      </c>
      <c r="AP1380" s="29"/>
      <c r="AQ1380" s="29"/>
      <c r="AR1380" s="29" t="s">
        <v>68</v>
      </c>
      <c r="AS1380" s="29"/>
      <c r="AT1380" s="29"/>
      <c r="AU1380" s="29" t="s">
        <v>1559</v>
      </c>
      <c r="AV1380" s="29" t="s">
        <v>1560</v>
      </c>
      <c r="AW1380" s="29">
        <v>4.0547000000000004</v>
      </c>
      <c r="AX1380" s="29" t="s">
        <v>3298</v>
      </c>
      <c r="AY1380" s="29" t="s">
        <v>3299</v>
      </c>
      <c r="AZ1380" s="3">
        <v>54</v>
      </c>
      <c r="BA1380" s="29" t="s">
        <v>213</v>
      </c>
      <c r="BB1380" s="29">
        <v>54</v>
      </c>
      <c r="BC1380" s="29" t="s">
        <v>60</v>
      </c>
      <c r="BD1380" s="29" t="s">
        <v>60</v>
      </c>
      <c r="BE1380" s="29" t="s">
        <v>239</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1485</v>
      </c>
      <c r="B1381" s="29" t="s">
        <v>14120</v>
      </c>
      <c r="C1381" s="29" t="s">
        <v>14121</v>
      </c>
      <c r="D1381" s="29" t="s">
        <v>86</v>
      </c>
      <c r="E1381" s="29" t="s">
        <v>235</v>
      </c>
      <c r="F1381" s="29" t="s">
        <v>72</v>
      </c>
      <c r="G1381" s="29">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236</v>
      </c>
      <c r="AI1381" s="29" t="s">
        <v>3297</v>
      </c>
      <c r="AJ1381" s="29" t="s">
        <v>74</v>
      </c>
      <c r="AK1381" s="29" t="s">
        <v>100</v>
      </c>
      <c r="AL1381" s="29" t="s">
        <v>237</v>
      </c>
      <c r="AM1381" s="29" t="s">
        <v>238</v>
      </c>
      <c r="AN1381" s="29">
        <v>9.0630900000000008</v>
      </c>
      <c r="AO1381" s="29" t="s">
        <v>68</v>
      </c>
      <c r="AP1381" s="29"/>
      <c r="AQ1381" s="29"/>
      <c r="AR1381" s="29" t="s">
        <v>68</v>
      </c>
      <c r="AS1381" s="29"/>
      <c r="AT1381" s="29"/>
      <c r="AU1381" s="29" t="s">
        <v>1559</v>
      </c>
      <c r="AV1381" s="29" t="s">
        <v>1560</v>
      </c>
      <c r="AW1381" s="29">
        <v>19.822970000000002</v>
      </c>
      <c r="AX1381" s="29" t="s">
        <v>3298</v>
      </c>
      <c r="AY1381" s="29" t="s">
        <v>3299</v>
      </c>
      <c r="AZ1381" s="3">
        <v>264</v>
      </c>
      <c r="BA1381" s="29" t="s">
        <v>213</v>
      </c>
      <c r="BB1381" s="29">
        <v>264</v>
      </c>
      <c r="BC1381" s="29" t="s">
        <v>60</v>
      </c>
      <c r="BD1381" s="29" t="s">
        <v>60</v>
      </c>
      <c r="BE1381" s="29" t="s">
        <v>239</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1486</v>
      </c>
      <c r="B1382" s="29" t="s">
        <v>14122</v>
      </c>
      <c r="C1382" s="29" t="s">
        <v>14123</v>
      </c>
      <c r="D1382" s="29" t="s">
        <v>86</v>
      </c>
      <c r="E1382" s="29" t="s">
        <v>235</v>
      </c>
      <c r="F1382" s="29" t="s">
        <v>72</v>
      </c>
      <c r="G1382" s="29">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3297</v>
      </c>
      <c r="AJ1382" s="29" t="s">
        <v>74</v>
      </c>
      <c r="AK1382" s="29" t="s">
        <v>100</v>
      </c>
      <c r="AL1382" s="29" t="s">
        <v>237</v>
      </c>
      <c r="AM1382" s="29" t="s">
        <v>238</v>
      </c>
      <c r="AN1382" s="29">
        <v>5.3554599999999999</v>
      </c>
      <c r="AO1382" s="29" t="s">
        <v>68</v>
      </c>
      <c r="AP1382" s="29"/>
      <c r="AQ1382" s="29"/>
      <c r="AR1382" s="29" t="s">
        <v>68</v>
      </c>
      <c r="AS1382" s="29"/>
      <c r="AT1382" s="29"/>
      <c r="AU1382" s="29" t="s">
        <v>1559</v>
      </c>
      <c r="AV1382" s="29" t="s">
        <v>1560</v>
      </c>
      <c r="AW1382" s="29">
        <v>11.713570000000001</v>
      </c>
      <c r="AX1382" s="29" t="s">
        <v>3298</v>
      </c>
      <c r="AY1382" s="29" t="s">
        <v>3299</v>
      </c>
      <c r="AZ1382" s="3">
        <v>156</v>
      </c>
      <c r="BA1382" s="29" t="s">
        <v>213</v>
      </c>
      <c r="BB1382" s="29">
        <v>156</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1487</v>
      </c>
      <c r="B1383" s="29" t="s">
        <v>14124</v>
      </c>
      <c r="C1383" s="29" t="s">
        <v>14125</v>
      </c>
      <c r="D1383" s="29" t="s">
        <v>86</v>
      </c>
      <c r="E1383" s="29" t="s">
        <v>235</v>
      </c>
      <c r="F1383" s="29" t="s">
        <v>72</v>
      </c>
      <c r="G1383" s="29">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3297</v>
      </c>
      <c r="AJ1383" s="29" t="s">
        <v>74</v>
      </c>
      <c r="AK1383" s="29" t="s">
        <v>100</v>
      </c>
      <c r="AL1383" s="29" t="s">
        <v>237</v>
      </c>
      <c r="AM1383" s="29" t="s">
        <v>238</v>
      </c>
      <c r="AN1383" s="29">
        <v>12.35876</v>
      </c>
      <c r="AO1383" s="29" t="s">
        <v>68</v>
      </c>
      <c r="AP1383" s="29"/>
      <c r="AQ1383" s="29"/>
      <c r="AR1383" s="29" t="s">
        <v>68</v>
      </c>
      <c r="AS1383" s="29"/>
      <c r="AT1383" s="29"/>
      <c r="AU1383" s="29" t="s">
        <v>1559</v>
      </c>
      <c r="AV1383" s="29" t="s">
        <v>1560</v>
      </c>
      <c r="AW1383" s="29">
        <v>27.031320000000001</v>
      </c>
      <c r="AX1383" s="29" t="s">
        <v>3298</v>
      </c>
      <c r="AY1383" s="29" t="s">
        <v>3299</v>
      </c>
      <c r="AZ1383" s="3">
        <v>360</v>
      </c>
      <c r="BA1383" s="29" t="s">
        <v>213</v>
      </c>
      <c r="BB1383" s="29">
        <v>360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1488</v>
      </c>
      <c r="B1384" s="29" t="s">
        <v>14126</v>
      </c>
      <c r="C1384" s="29" t="s">
        <v>14127</v>
      </c>
      <c r="D1384" s="29" t="s">
        <v>86</v>
      </c>
      <c r="E1384" s="29" t="s">
        <v>235</v>
      </c>
      <c r="F1384" s="29" t="s">
        <v>72</v>
      </c>
      <c r="G1384" s="29">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3297</v>
      </c>
      <c r="AJ1384" s="29" t="s">
        <v>74</v>
      </c>
      <c r="AK1384" s="29" t="s">
        <v>100</v>
      </c>
      <c r="AL1384" s="29" t="s">
        <v>237</v>
      </c>
      <c r="AM1384" s="29" t="s">
        <v>238</v>
      </c>
      <c r="AN1384" s="29">
        <v>8.2984399999999994</v>
      </c>
      <c r="AO1384" s="29" t="s">
        <v>68</v>
      </c>
      <c r="AP1384" s="29"/>
      <c r="AQ1384" s="29"/>
      <c r="AR1384" s="29" t="s">
        <v>68</v>
      </c>
      <c r="AS1384" s="29"/>
      <c r="AT1384" s="29"/>
      <c r="AU1384" s="29" t="s">
        <v>1559</v>
      </c>
      <c r="AV1384" s="29" t="s">
        <v>1560</v>
      </c>
      <c r="AW1384" s="29">
        <v>18.150849999999998</v>
      </c>
      <c r="AX1384" s="29" t="s">
        <v>3298</v>
      </c>
      <c r="AY1384" s="29" t="s">
        <v>3299</v>
      </c>
      <c r="AZ1384" s="3">
        <v>282</v>
      </c>
      <c r="BA1384" s="29" t="s">
        <v>213</v>
      </c>
      <c r="BB1384" s="29">
        <v>282</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1489</v>
      </c>
      <c r="B1385" s="29" t="s">
        <v>14128</v>
      </c>
      <c r="C1385" s="29" t="s">
        <v>14129</v>
      </c>
      <c r="D1385" s="29" t="s">
        <v>86</v>
      </c>
      <c r="E1385" s="29" t="s">
        <v>235</v>
      </c>
      <c r="F1385" s="29" t="s">
        <v>72</v>
      </c>
      <c r="G1385" s="29">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3297</v>
      </c>
      <c r="AJ1385" s="29" t="s">
        <v>74</v>
      </c>
      <c r="AK1385" s="29" t="s">
        <v>100</v>
      </c>
      <c r="AL1385" s="29" t="s">
        <v>237</v>
      </c>
      <c r="AM1385" s="29" t="s">
        <v>238</v>
      </c>
      <c r="AN1385" s="29">
        <v>9.5343800000000005</v>
      </c>
      <c r="AO1385" s="29" t="s">
        <v>68</v>
      </c>
      <c r="AP1385" s="29"/>
      <c r="AQ1385" s="29"/>
      <c r="AR1385" s="29" t="s">
        <v>68</v>
      </c>
      <c r="AS1385" s="29"/>
      <c r="AT1385" s="29"/>
      <c r="AU1385" s="29" t="s">
        <v>1559</v>
      </c>
      <c r="AV1385" s="29" t="s">
        <v>1560</v>
      </c>
      <c r="AW1385" s="29">
        <v>20.85416</v>
      </c>
      <c r="AX1385" s="29" t="s">
        <v>3298</v>
      </c>
      <c r="AY1385" s="29" t="s">
        <v>3299</v>
      </c>
      <c r="AZ1385" s="3">
        <v>324</v>
      </c>
      <c r="BA1385" s="29" t="s">
        <v>213</v>
      </c>
      <c r="BB1385" s="29">
        <v>324</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1490</v>
      </c>
      <c r="B1386" s="29" t="s">
        <v>14130</v>
      </c>
      <c r="C1386" s="29" t="s">
        <v>14131</v>
      </c>
      <c r="D1386" s="29" t="s">
        <v>86</v>
      </c>
      <c r="E1386" s="29" t="s">
        <v>235</v>
      </c>
      <c r="F1386" s="29" t="s">
        <v>72</v>
      </c>
      <c r="G1386" s="29">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3297</v>
      </c>
      <c r="AJ1386" s="29" t="s">
        <v>74</v>
      </c>
      <c r="AK1386" s="29" t="s">
        <v>100</v>
      </c>
      <c r="AL1386" s="29" t="s">
        <v>237</v>
      </c>
      <c r="AM1386" s="29" t="s">
        <v>238</v>
      </c>
      <c r="AN1386" s="29">
        <v>0.12873000000000001</v>
      </c>
      <c r="AO1386" s="29" t="s">
        <v>68</v>
      </c>
      <c r="AP1386" s="29"/>
      <c r="AQ1386" s="29"/>
      <c r="AR1386" s="29" t="s">
        <v>68</v>
      </c>
      <c r="AS1386" s="29"/>
      <c r="AT1386" s="29"/>
      <c r="AU1386" s="29" t="s">
        <v>1559</v>
      </c>
      <c r="AV1386" s="29" t="s">
        <v>1560</v>
      </c>
      <c r="AW1386" s="29">
        <v>0.28155999999999998</v>
      </c>
      <c r="AX1386" s="29" t="s">
        <v>3298</v>
      </c>
      <c r="AY1386" s="29" t="s">
        <v>3299</v>
      </c>
      <c r="AZ1386" s="3">
        <v>6</v>
      </c>
      <c r="BA1386" s="29" t="s">
        <v>213</v>
      </c>
      <c r="BB1386" s="29">
        <v>6</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1491</v>
      </c>
      <c r="B1387" s="29" t="s">
        <v>14132</v>
      </c>
      <c r="C1387" s="29" t="s">
        <v>14133</v>
      </c>
      <c r="D1387" s="29" t="s">
        <v>86</v>
      </c>
      <c r="E1387" s="29" t="s">
        <v>235</v>
      </c>
      <c r="F1387" s="29" t="s">
        <v>72</v>
      </c>
      <c r="G1387" s="29">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3297</v>
      </c>
      <c r="AJ1387" s="29" t="s">
        <v>74</v>
      </c>
      <c r="AK1387" s="29" t="s">
        <v>100</v>
      </c>
      <c r="AL1387" s="29" t="s">
        <v>237</v>
      </c>
      <c r="AM1387" s="29" t="s">
        <v>238</v>
      </c>
      <c r="AN1387" s="29">
        <v>0.12873000000000001</v>
      </c>
      <c r="AO1387" s="29" t="s">
        <v>68</v>
      </c>
      <c r="AP1387" s="29"/>
      <c r="AQ1387" s="29"/>
      <c r="AR1387" s="29" t="s">
        <v>68</v>
      </c>
      <c r="AS1387" s="29"/>
      <c r="AT1387" s="29"/>
      <c r="AU1387" s="29" t="s">
        <v>1559</v>
      </c>
      <c r="AV1387" s="29" t="s">
        <v>1560</v>
      </c>
      <c r="AW1387" s="29">
        <v>0.28155999999999998</v>
      </c>
      <c r="AX1387" s="29" t="s">
        <v>3298</v>
      </c>
      <c r="AY1387" s="29" t="s">
        <v>3299</v>
      </c>
      <c r="AZ1387" s="3">
        <v>6</v>
      </c>
      <c r="BA1387" s="29" t="s">
        <v>213</v>
      </c>
      <c r="BB1387" s="29">
        <v>6</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1492</v>
      </c>
      <c r="B1388" s="29" t="s">
        <v>14134</v>
      </c>
      <c r="C1388" s="29" t="s">
        <v>14135</v>
      </c>
      <c r="D1388" s="29" t="s">
        <v>86</v>
      </c>
      <c r="E1388" s="29" t="s">
        <v>235</v>
      </c>
      <c r="F1388" s="29" t="s">
        <v>72</v>
      </c>
      <c r="G1388" s="29">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3297</v>
      </c>
      <c r="AJ1388" s="29" t="s">
        <v>74</v>
      </c>
      <c r="AK1388" s="29" t="s">
        <v>100</v>
      </c>
      <c r="AL1388" s="29" t="s">
        <v>237</v>
      </c>
      <c r="AM1388" s="29" t="s">
        <v>238</v>
      </c>
      <c r="AN1388" s="29">
        <v>0.42141000000000001</v>
      </c>
      <c r="AO1388" s="29" t="s">
        <v>68</v>
      </c>
      <c r="AP1388" s="29"/>
      <c r="AQ1388" s="29"/>
      <c r="AR1388" s="29" t="s">
        <v>68</v>
      </c>
      <c r="AS1388" s="29"/>
      <c r="AT1388" s="29"/>
      <c r="AU1388" s="29" t="s">
        <v>1559</v>
      </c>
      <c r="AV1388" s="29" t="s">
        <v>1560</v>
      </c>
      <c r="AW1388" s="29">
        <v>0.92144000000000004</v>
      </c>
      <c r="AX1388" s="29" t="s">
        <v>3298</v>
      </c>
      <c r="AY1388" s="29" t="s">
        <v>3299</v>
      </c>
      <c r="AZ1388" s="3">
        <v>18</v>
      </c>
      <c r="BA1388" s="29" t="s">
        <v>213</v>
      </c>
      <c r="BB1388" s="29">
        <v>18</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1493</v>
      </c>
      <c r="B1389" s="29" t="s">
        <v>14136</v>
      </c>
      <c r="C1389" s="29" t="s">
        <v>14137</v>
      </c>
      <c r="D1389" s="29" t="s">
        <v>86</v>
      </c>
      <c r="E1389" s="29" t="s">
        <v>235</v>
      </c>
      <c r="F1389" s="29" t="s">
        <v>72</v>
      </c>
      <c r="G1389" s="29">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3297</v>
      </c>
      <c r="AJ1389" s="29" t="s">
        <v>74</v>
      </c>
      <c r="AK1389" s="29" t="s">
        <v>100</v>
      </c>
      <c r="AL1389" s="29" t="s">
        <v>237</v>
      </c>
      <c r="AM1389" s="29" t="s">
        <v>238</v>
      </c>
      <c r="AN1389" s="29">
        <v>0.98329999999999995</v>
      </c>
      <c r="AO1389" s="29" t="s">
        <v>68</v>
      </c>
      <c r="AP1389" s="29"/>
      <c r="AQ1389" s="29"/>
      <c r="AR1389" s="29" t="s">
        <v>68</v>
      </c>
      <c r="AS1389" s="29"/>
      <c r="AT1389" s="29"/>
      <c r="AU1389" s="29" t="s">
        <v>1559</v>
      </c>
      <c r="AV1389" s="29" t="s">
        <v>1560</v>
      </c>
      <c r="AW1389" s="29">
        <v>2.15002</v>
      </c>
      <c r="AX1389" s="29" t="s">
        <v>3298</v>
      </c>
      <c r="AY1389" s="29" t="s">
        <v>3299</v>
      </c>
      <c r="AZ1389" s="3">
        <v>42</v>
      </c>
      <c r="BA1389" s="29" t="s">
        <v>213</v>
      </c>
      <c r="BB1389" s="29">
        <v>42</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1494</v>
      </c>
      <c r="B1390" s="29" t="s">
        <v>14138</v>
      </c>
      <c r="C1390" s="29" t="s">
        <v>14139</v>
      </c>
      <c r="D1390" s="29" t="s">
        <v>86</v>
      </c>
      <c r="E1390" s="29" t="s">
        <v>235</v>
      </c>
      <c r="F1390" s="29" t="s">
        <v>72</v>
      </c>
      <c r="G1390" s="29">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3297</v>
      </c>
      <c r="AJ1390" s="29" t="s">
        <v>74</v>
      </c>
      <c r="AK1390" s="29" t="s">
        <v>100</v>
      </c>
      <c r="AL1390" s="29" t="s">
        <v>237</v>
      </c>
      <c r="AM1390" s="29" t="s">
        <v>238</v>
      </c>
      <c r="AN1390" s="29">
        <v>1.6856599999999999</v>
      </c>
      <c r="AO1390" s="29" t="s">
        <v>68</v>
      </c>
      <c r="AP1390" s="29"/>
      <c r="AQ1390" s="29"/>
      <c r="AR1390" s="29" t="s">
        <v>68</v>
      </c>
      <c r="AS1390" s="29"/>
      <c r="AT1390" s="29"/>
      <c r="AU1390" s="29" t="s">
        <v>1559</v>
      </c>
      <c r="AV1390" s="29" t="s">
        <v>1560</v>
      </c>
      <c r="AW1390" s="29">
        <v>3.6857500000000001</v>
      </c>
      <c r="AX1390" s="29" t="s">
        <v>3298</v>
      </c>
      <c r="AY1390" s="29" t="s">
        <v>3299</v>
      </c>
      <c r="AZ1390" s="3">
        <v>72</v>
      </c>
      <c r="BA1390" s="29" t="s">
        <v>213</v>
      </c>
      <c r="BB1390" s="29">
        <v>72</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1495</v>
      </c>
      <c r="B1391" s="29" t="s">
        <v>14140</v>
      </c>
      <c r="C1391" s="29" t="s">
        <v>14141</v>
      </c>
      <c r="D1391" s="29" t="s">
        <v>86</v>
      </c>
      <c r="E1391" s="29" t="s">
        <v>235</v>
      </c>
      <c r="F1391" s="29" t="s">
        <v>72</v>
      </c>
      <c r="G1391" s="29">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3297</v>
      </c>
      <c r="AJ1391" s="29" t="s">
        <v>74</v>
      </c>
      <c r="AK1391" s="29" t="s">
        <v>100</v>
      </c>
      <c r="AL1391" s="29" t="s">
        <v>237</v>
      </c>
      <c r="AM1391" s="29" t="s">
        <v>238</v>
      </c>
      <c r="AN1391" s="29">
        <v>2.08643</v>
      </c>
      <c r="AO1391" s="29" t="s">
        <v>68</v>
      </c>
      <c r="AP1391" s="29"/>
      <c r="AQ1391" s="29"/>
      <c r="AR1391" s="29" t="s">
        <v>68</v>
      </c>
      <c r="AS1391" s="29"/>
      <c r="AT1391" s="29"/>
      <c r="AU1391" s="29" t="s">
        <v>1559</v>
      </c>
      <c r="AV1391" s="29" t="s">
        <v>1560</v>
      </c>
      <c r="AW1391" s="29">
        <v>4.56412</v>
      </c>
      <c r="AX1391" s="29" t="s">
        <v>3298</v>
      </c>
      <c r="AY1391" s="29" t="s">
        <v>3299</v>
      </c>
      <c r="AZ1391" s="3">
        <v>78</v>
      </c>
      <c r="BA1391" s="29" t="s">
        <v>213</v>
      </c>
      <c r="BB1391" s="29">
        <v>78</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1496</v>
      </c>
      <c r="B1392" s="29" t="s">
        <v>14142</v>
      </c>
      <c r="C1392" s="29" t="s">
        <v>14143</v>
      </c>
      <c r="D1392" s="29" t="s">
        <v>86</v>
      </c>
      <c r="E1392" s="29" t="s">
        <v>235</v>
      </c>
      <c r="F1392" s="29" t="s">
        <v>72</v>
      </c>
      <c r="G1392" s="29">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3297</v>
      </c>
      <c r="AJ1392" s="29" t="s">
        <v>74</v>
      </c>
      <c r="AK1392" s="29" t="s">
        <v>100</v>
      </c>
      <c r="AL1392" s="29" t="s">
        <v>237</v>
      </c>
      <c r="AM1392" s="29" t="s">
        <v>238</v>
      </c>
      <c r="AN1392" s="29">
        <v>2.4074200000000001</v>
      </c>
      <c r="AO1392" s="29" t="s">
        <v>68</v>
      </c>
      <c r="AP1392" s="29"/>
      <c r="AQ1392" s="29"/>
      <c r="AR1392" s="29" t="s">
        <v>68</v>
      </c>
      <c r="AS1392" s="29"/>
      <c r="AT1392" s="29"/>
      <c r="AU1392" s="29" t="s">
        <v>1559</v>
      </c>
      <c r="AV1392" s="29" t="s">
        <v>1560</v>
      </c>
      <c r="AW1392" s="29">
        <v>5.2662899999999997</v>
      </c>
      <c r="AX1392" s="29" t="s">
        <v>3298</v>
      </c>
      <c r="AY1392" s="29" t="s">
        <v>3299</v>
      </c>
      <c r="AZ1392" s="3">
        <v>90</v>
      </c>
      <c r="BA1392" s="29" t="s">
        <v>213</v>
      </c>
      <c r="BB1392" s="29">
        <v>90</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1498</v>
      </c>
      <c r="B1393" s="29" t="s">
        <v>3978</v>
      </c>
      <c r="C1393" s="29" t="s">
        <v>3979</v>
      </c>
      <c r="D1393" s="29" t="s">
        <v>86</v>
      </c>
      <c r="E1393" s="29" t="s">
        <v>170</v>
      </c>
      <c r="F1393" s="29" t="s">
        <v>59</v>
      </c>
      <c r="G1393" s="29">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29" t="s">
        <v>62</v>
      </c>
      <c r="AH1393" s="29" t="s">
        <v>294</v>
      </c>
      <c r="AI1393" s="29" t="s">
        <v>527</v>
      </c>
      <c r="AJ1393" s="29" t="s">
        <v>295</v>
      </c>
      <c r="AK1393" s="29" t="s">
        <v>100</v>
      </c>
      <c r="AL1393" s="29" t="s">
        <v>528</v>
      </c>
      <c r="AM1393" s="29" t="s">
        <v>529</v>
      </c>
      <c r="AN1393" s="29">
        <v>133.07629</v>
      </c>
      <c r="AO1393" s="29" t="s">
        <v>68</v>
      </c>
      <c r="AP1393" s="29"/>
      <c r="AQ1393" s="29"/>
      <c r="AR1393" s="29" t="s">
        <v>68</v>
      </c>
      <c r="AS1393" s="29"/>
      <c r="AT1393" s="29"/>
      <c r="AU1393" s="29" t="s">
        <v>250</v>
      </c>
      <c r="AV1393" s="29" t="s">
        <v>251</v>
      </c>
      <c r="AW1393" s="29">
        <v>291.03584000000001</v>
      </c>
      <c r="AX1393" s="29" t="s">
        <v>530</v>
      </c>
      <c r="AY1393" s="29" t="s">
        <v>531</v>
      </c>
      <c r="AZ1393" s="3">
        <v>3757</v>
      </c>
      <c r="BA1393" s="29" t="s">
        <v>60</v>
      </c>
      <c r="BB1393" s="29">
        <v>3757</v>
      </c>
      <c r="BC1393" s="29" t="s">
        <v>60</v>
      </c>
      <c r="BD1393" s="29" t="s">
        <v>60</v>
      </c>
      <c r="BE1393" s="29" t="s">
        <v>60</v>
      </c>
      <c r="BF1393" s="31" t="str">
        <f>IFERROR(VLOOKUP(Data_Power_app[[#This Row],[PRO ODER]],'Result'!H:J,3,0),"")</f>
        <v>LAMINATION 6</v>
      </c>
      <c r="BG1393" s="13" t="str">
        <f>IFERROR(VLOOKUP(Data_Power_app[[#This Row],[PRO ODER]]&amp;"LAM",'Real Time'!A:E,4,0),"")</f>
        <v>ML-06</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7">
        <v>1499</v>
      </c>
      <c r="B1394" s="29" t="s">
        <v>11677</v>
      </c>
      <c r="C1394" s="29" t="s">
        <v>11678</v>
      </c>
      <c r="D1394" s="29" t="s">
        <v>86</v>
      </c>
      <c r="E1394" s="29" t="s">
        <v>170</v>
      </c>
      <c r="F1394" s="29" t="s">
        <v>59</v>
      </c>
      <c r="G1394" s="29">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29" t="s">
        <v>119</v>
      </c>
      <c r="AH1394" s="29" t="s">
        <v>215</v>
      </c>
      <c r="AI1394" s="29" t="s">
        <v>864</v>
      </c>
      <c r="AJ1394" s="29" t="s">
        <v>172</v>
      </c>
      <c r="AK1394" s="29" t="s">
        <v>65</v>
      </c>
      <c r="AL1394" s="29" t="s">
        <v>173</v>
      </c>
      <c r="AM1394" s="29" t="s">
        <v>174</v>
      </c>
      <c r="AN1394" s="29">
        <v>172.13145</v>
      </c>
      <c r="AO1394" s="29" t="s">
        <v>68</v>
      </c>
      <c r="AP1394" s="29"/>
      <c r="AQ1394" s="29"/>
      <c r="AR1394" s="29" t="s">
        <v>68</v>
      </c>
      <c r="AS1394" s="29"/>
      <c r="AT1394" s="29"/>
      <c r="AU1394" s="29" t="s">
        <v>314</v>
      </c>
      <c r="AV1394" s="29" t="s">
        <v>315</v>
      </c>
      <c r="AW1394" s="29">
        <v>376.44511</v>
      </c>
      <c r="AX1394" s="29" t="s">
        <v>865</v>
      </c>
      <c r="AY1394" s="29" t="s">
        <v>866</v>
      </c>
      <c r="AZ1394" s="3">
        <v>5425</v>
      </c>
      <c r="BA1394" s="29" t="s">
        <v>60</v>
      </c>
      <c r="BB1394" s="29">
        <v>5639</v>
      </c>
      <c r="BC1394" s="29" t="s">
        <v>60</v>
      </c>
      <c r="BD1394" s="29" t="s">
        <v>60</v>
      </c>
      <c r="BE1394" s="29" t="s">
        <v>60</v>
      </c>
      <c r="BF1394" s="31" t="str">
        <f>IFERROR(VLOOKUP(Data_Power_app[[#This Row],[PRO ODER]],'Result'!H:J,3,0),"")</f>
        <v>LAMINATION 6</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1500</v>
      </c>
      <c r="B1395" s="29" t="s">
        <v>10526</v>
      </c>
      <c r="C1395" s="29" t="s">
        <v>10527</v>
      </c>
      <c r="D1395" s="29" t="s">
        <v>86</v>
      </c>
      <c r="E1395" s="29" t="s">
        <v>170</v>
      </c>
      <c r="F1395" s="29" t="s">
        <v>59</v>
      </c>
      <c r="G1395" s="29">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29" t="s">
        <v>119</v>
      </c>
      <c r="AH1395" s="29" t="s">
        <v>215</v>
      </c>
      <c r="AI1395" s="29" t="s">
        <v>2948</v>
      </c>
      <c r="AJ1395" s="29" t="s">
        <v>172</v>
      </c>
      <c r="AK1395" s="29" t="s">
        <v>65</v>
      </c>
      <c r="AL1395" s="29" t="s">
        <v>173</v>
      </c>
      <c r="AM1395" s="29" t="s">
        <v>174</v>
      </c>
      <c r="AN1395" s="29">
        <v>193.93346</v>
      </c>
      <c r="AO1395" s="29" t="s">
        <v>68</v>
      </c>
      <c r="AP1395" s="29"/>
      <c r="AQ1395" s="29"/>
      <c r="AR1395" s="29" t="s">
        <v>68</v>
      </c>
      <c r="AS1395" s="29"/>
      <c r="AT1395" s="29"/>
      <c r="AU1395" s="29" t="s">
        <v>561</v>
      </c>
      <c r="AV1395" s="29" t="s">
        <v>562</v>
      </c>
      <c r="AW1395" s="29">
        <v>424.12459999999999</v>
      </c>
      <c r="AX1395" s="29" t="s">
        <v>11568</v>
      </c>
      <c r="AY1395" s="29" t="s">
        <v>11569</v>
      </c>
      <c r="AZ1395" s="3">
        <v>6004</v>
      </c>
      <c r="BA1395" s="29" t="s">
        <v>60</v>
      </c>
      <c r="BB1395" s="29">
        <v>6298</v>
      </c>
      <c r="BC1395" s="29" t="s">
        <v>60</v>
      </c>
      <c r="BD1395" s="29" t="s">
        <v>60</v>
      </c>
      <c r="BE1395" s="29" t="s">
        <v>60</v>
      </c>
      <c r="BF1395" s="31" t="str">
        <f>IFERROR(VLOOKUP(Data_Power_app[[#This Row],[PRO ODER]],'Result'!H:J,3,0),"")</f>
        <v>LAMINATION 6</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1501</v>
      </c>
      <c r="B1396" s="29" t="s">
        <v>11679</v>
      </c>
      <c r="C1396" s="29" t="s">
        <v>11680</v>
      </c>
      <c r="D1396" s="29" t="s">
        <v>86</v>
      </c>
      <c r="E1396" s="29" t="s">
        <v>170</v>
      </c>
      <c r="F1396" s="29" t="s">
        <v>59</v>
      </c>
      <c r="G1396" s="29">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29" t="s">
        <v>119</v>
      </c>
      <c r="AH1396" s="29" t="s">
        <v>215</v>
      </c>
      <c r="AI1396" s="29" t="s">
        <v>4487</v>
      </c>
      <c r="AJ1396" s="29" t="s">
        <v>172</v>
      </c>
      <c r="AK1396" s="29" t="s">
        <v>100</v>
      </c>
      <c r="AL1396" s="29" t="s">
        <v>173</v>
      </c>
      <c r="AM1396" s="29" t="s">
        <v>174</v>
      </c>
      <c r="AN1396" s="29">
        <v>22.300740000000001</v>
      </c>
      <c r="AO1396" s="29" t="s">
        <v>68</v>
      </c>
      <c r="AP1396" s="29"/>
      <c r="AQ1396" s="29"/>
      <c r="AR1396" s="29" t="s">
        <v>68</v>
      </c>
      <c r="AS1396" s="29"/>
      <c r="AT1396" s="29"/>
      <c r="AU1396" s="29" t="s">
        <v>642</v>
      </c>
      <c r="AV1396" s="29" t="s">
        <v>643</v>
      </c>
      <c r="AW1396" s="29">
        <v>48.768880000000003</v>
      </c>
      <c r="AX1396" s="29" t="s">
        <v>11553</v>
      </c>
      <c r="AY1396" s="29" t="s">
        <v>11534</v>
      </c>
      <c r="AZ1396" s="3">
        <v>484</v>
      </c>
      <c r="BA1396" s="29" t="s">
        <v>60</v>
      </c>
      <c r="BB1396" s="29">
        <v>615</v>
      </c>
      <c r="BC1396" s="29" t="s">
        <v>60</v>
      </c>
      <c r="BD1396" s="29" t="s">
        <v>60</v>
      </c>
      <c r="BE1396" s="29" t="s">
        <v>60</v>
      </c>
      <c r="BF1396" s="31" t="str">
        <f>IFERROR(VLOOKUP(Data_Power_app[[#This Row],[PRO ODER]],'Result'!H:J,3,0),"")</f>
        <v>LAMINATION 6</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1502</v>
      </c>
      <c r="B1397" s="29" t="s">
        <v>14144</v>
      </c>
      <c r="C1397" s="29" t="s">
        <v>14145</v>
      </c>
      <c r="D1397" s="29" t="s">
        <v>86</v>
      </c>
      <c r="E1397" s="29" t="s">
        <v>170</v>
      </c>
      <c r="F1397" s="29" t="s">
        <v>72</v>
      </c>
      <c r="G1397" s="29">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29" t="s">
        <v>119</v>
      </c>
      <c r="AH1397" s="29" t="s">
        <v>728</v>
      </c>
      <c r="AI1397" s="29" t="s">
        <v>729</v>
      </c>
      <c r="AJ1397" s="29" t="s">
        <v>74</v>
      </c>
      <c r="AK1397" s="29" t="s">
        <v>100</v>
      </c>
      <c r="AL1397" s="29" t="s">
        <v>188</v>
      </c>
      <c r="AM1397" s="29" t="s">
        <v>189</v>
      </c>
      <c r="AN1397" s="29">
        <v>182.93627000000001</v>
      </c>
      <c r="AO1397" s="29" t="s">
        <v>93</v>
      </c>
      <c r="AP1397" s="29" t="s">
        <v>94</v>
      </c>
      <c r="AQ1397" s="29">
        <v>182.93627000000001</v>
      </c>
      <c r="AR1397" s="29" t="s">
        <v>68</v>
      </c>
      <c r="AS1397" s="29"/>
      <c r="AT1397" s="29"/>
      <c r="AU1397" s="29" t="s">
        <v>591</v>
      </c>
      <c r="AV1397" s="29" t="s">
        <v>592</v>
      </c>
      <c r="AW1397" s="29">
        <v>340.05925000000002</v>
      </c>
      <c r="AX1397" s="29" t="s">
        <v>68</v>
      </c>
      <c r="AY1397" s="29" t="s">
        <v>68</v>
      </c>
      <c r="AZ1397" s="3" t="s">
        <v>68</v>
      </c>
      <c r="BA1397" s="29" t="s">
        <v>60</v>
      </c>
      <c r="BB1397" s="29">
        <v>5659</v>
      </c>
      <c r="BC1397" s="29" t="s">
        <v>60</v>
      </c>
      <c r="BD1397" s="29" t="s">
        <v>60</v>
      </c>
      <c r="BE1397" s="29" t="s">
        <v>60</v>
      </c>
      <c r="BF1397" s="31" t="str">
        <f>IFERROR(VLOOKUP(Data_Power_app[[#This Row],[PRO ODER]],'Result'!H:J,3,0),"")</f>
        <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1503</v>
      </c>
      <c r="B1398" s="29" t="s">
        <v>14146</v>
      </c>
      <c r="C1398" s="29" t="s">
        <v>14147</v>
      </c>
      <c r="D1398" s="29" t="s">
        <v>86</v>
      </c>
      <c r="E1398" s="29" t="s">
        <v>170</v>
      </c>
      <c r="F1398" s="29" t="s">
        <v>72</v>
      </c>
      <c r="G1398" s="29">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29" t="s">
        <v>119</v>
      </c>
      <c r="AH1398" s="29" t="s">
        <v>728</v>
      </c>
      <c r="AI1398" s="29" t="s">
        <v>729</v>
      </c>
      <c r="AJ1398" s="29" t="s">
        <v>74</v>
      </c>
      <c r="AK1398" s="29" t="s">
        <v>100</v>
      </c>
      <c r="AL1398" s="29" t="s">
        <v>188</v>
      </c>
      <c r="AM1398" s="29" t="s">
        <v>189</v>
      </c>
      <c r="AN1398" s="29">
        <v>80.265979999999999</v>
      </c>
      <c r="AO1398" s="29" t="s">
        <v>93</v>
      </c>
      <c r="AP1398" s="29" t="s">
        <v>94</v>
      </c>
      <c r="AQ1398" s="29">
        <v>80.265979999999999</v>
      </c>
      <c r="AR1398" s="29" t="s">
        <v>68</v>
      </c>
      <c r="AS1398" s="29"/>
      <c r="AT1398" s="29"/>
      <c r="AU1398" s="29" t="s">
        <v>591</v>
      </c>
      <c r="AV1398" s="29" t="s">
        <v>592</v>
      </c>
      <c r="AW1398" s="29">
        <v>149.20609999999999</v>
      </c>
      <c r="AX1398" s="29" t="s">
        <v>68</v>
      </c>
      <c r="AY1398" s="29" t="s">
        <v>68</v>
      </c>
      <c r="AZ1398" s="3" t="s">
        <v>68</v>
      </c>
      <c r="BA1398" s="29" t="s">
        <v>60</v>
      </c>
      <c r="BB1398" s="29">
        <v>2431</v>
      </c>
      <c r="BC1398" s="29" t="s">
        <v>60</v>
      </c>
      <c r="BD1398" s="29" t="s">
        <v>60</v>
      </c>
      <c r="BE1398" s="29" t="s">
        <v>60</v>
      </c>
      <c r="BF1398" s="31" t="str">
        <f>IFERROR(VLOOKUP(Data_Power_app[[#This Row],[PRO ODER]],'Result'!H:J,3,0),"")</f>
        <v/>
      </c>
      <c r="BG1398" s="13" t="str">
        <f>IFERROR(VLOOKUP(Data_Power_app[[#This Row],[PRO ODER]]&amp;"LAM",'Real Time'!A:E,4,0),"")</f>
        <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7">
        <v>1504</v>
      </c>
      <c r="B1399" s="29" t="s">
        <v>14148</v>
      </c>
      <c r="C1399" s="29" t="s">
        <v>14149</v>
      </c>
      <c r="D1399" s="29" t="s">
        <v>86</v>
      </c>
      <c r="E1399" s="29" t="s">
        <v>170</v>
      </c>
      <c r="F1399" s="29" t="s">
        <v>72</v>
      </c>
      <c r="G1399" s="29">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29" t="s">
        <v>119</v>
      </c>
      <c r="AH1399" s="29" t="s">
        <v>187</v>
      </c>
      <c r="AI1399" s="29" t="s">
        <v>487</v>
      </c>
      <c r="AJ1399" s="29" t="s">
        <v>74</v>
      </c>
      <c r="AK1399" s="29" t="s">
        <v>100</v>
      </c>
      <c r="AL1399" s="29" t="s">
        <v>188</v>
      </c>
      <c r="AM1399" s="29" t="s">
        <v>189</v>
      </c>
      <c r="AN1399" s="29">
        <v>151.52137999999999</v>
      </c>
      <c r="AO1399" s="29" t="s">
        <v>93</v>
      </c>
      <c r="AP1399" s="29" t="s">
        <v>94</v>
      </c>
      <c r="AQ1399" s="29">
        <v>151.52137999999999</v>
      </c>
      <c r="AR1399" s="29" t="s">
        <v>68</v>
      </c>
      <c r="AS1399" s="29"/>
      <c r="AT1399" s="29"/>
      <c r="AU1399" s="29" t="s">
        <v>488</v>
      </c>
      <c r="AV1399" s="29" t="s">
        <v>489</v>
      </c>
      <c r="AW1399" s="29">
        <v>281.66451000000001</v>
      </c>
      <c r="AX1399" s="29" t="s">
        <v>68</v>
      </c>
      <c r="AY1399" s="29" t="s">
        <v>68</v>
      </c>
      <c r="AZ1399" s="3" t="s">
        <v>68</v>
      </c>
      <c r="BA1399" s="29" t="s">
        <v>60</v>
      </c>
      <c r="BB1399" s="29">
        <v>4565</v>
      </c>
      <c r="BC1399" s="29" t="s">
        <v>60</v>
      </c>
      <c r="BD1399" s="29" t="s">
        <v>60</v>
      </c>
      <c r="BE1399" s="29" t="s">
        <v>60</v>
      </c>
      <c r="BF1399" s="31" t="str">
        <f>IFERROR(VLOOKUP(Data_Power_app[[#This Row],[PRO ODER]],'Result'!H:J,3,0),"")</f>
        <v/>
      </c>
      <c r="BG1399" s="13"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1505</v>
      </c>
      <c r="B1400" s="29" t="s">
        <v>14150</v>
      </c>
      <c r="C1400" s="29" t="s">
        <v>14151</v>
      </c>
      <c r="D1400" s="29" t="s">
        <v>86</v>
      </c>
      <c r="E1400" s="29" t="s">
        <v>235</v>
      </c>
      <c r="F1400" s="29" t="s">
        <v>72</v>
      </c>
      <c r="G1400" s="29">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8003</v>
      </c>
      <c r="AJ1400" s="29" t="s">
        <v>74</v>
      </c>
      <c r="AK1400" s="29" t="s">
        <v>65</v>
      </c>
      <c r="AL1400" s="29" t="s">
        <v>237</v>
      </c>
      <c r="AM1400" s="29" t="s">
        <v>238</v>
      </c>
      <c r="AN1400" s="29">
        <v>0.68659999999999999</v>
      </c>
      <c r="AO1400" s="29" t="s">
        <v>68</v>
      </c>
      <c r="AP1400" s="29"/>
      <c r="AQ1400" s="29"/>
      <c r="AR1400" s="29" t="s">
        <v>68</v>
      </c>
      <c r="AS1400" s="29"/>
      <c r="AT1400" s="29"/>
      <c r="AU1400" s="29" t="s">
        <v>8004</v>
      </c>
      <c r="AV1400" s="29" t="s">
        <v>8005</v>
      </c>
      <c r="AW1400" s="29">
        <v>1.5017400000000001</v>
      </c>
      <c r="AX1400" s="29" t="s">
        <v>8006</v>
      </c>
      <c r="AY1400" s="29" t="s">
        <v>8007</v>
      </c>
      <c r="AZ1400" s="3">
        <v>20</v>
      </c>
      <c r="BA1400" s="29" t="s">
        <v>213</v>
      </c>
      <c r="BB1400" s="29">
        <v>20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1506</v>
      </c>
      <c r="B1401" s="29" t="s">
        <v>14152</v>
      </c>
      <c r="C1401" s="29" t="s">
        <v>14153</v>
      </c>
      <c r="D1401" s="29" t="s">
        <v>86</v>
      </c>
      <c r="E1401" s="29" t="s">
        <v>235</v>
      </c>
      <c r="F1401" s="29" t="s">
        <v>72</v>
      </c>
      <c r="G1401" s="29">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8003</v>
      </c>
      <c r="AJ1401" s="29" t="s">
        <v>74</v>
      </c>
      <c r="AK1401" s="29" t="s">
        <v>65</v>
      </c>
      <c r="AL1401" s="29" t="s">
        <v>237</v>
      </c>
      <c r="AM1401" s="29" t="s">
        <v>238</v>
      </c>
      <c r="AN1401" s="29">
        <v>0.29426999999999998</v>
      </c>
      <c r="AO1401" s="29" t="s">
        <v>68</v>
      </c>
      <c r="AP1401" s="29"/>
      <c r="AQ1401" s="29"/>
      <c r="AR1401" s="29" t="s">
        <v>68</v>
      </c>
      <c r="AS1401" s="29"/>
      <c r="AT1401" s="29"/>
      <c r="AU1401" s="29" t="s">
        <v>8004</v>
      </c>
      <c r="AV1401" s="29" t="s">
        <v>8005</v>
      </c>
      <c r="AW1401" s="29">
        <v>0.64365000000000006</v>
      </c>
      <c r="AX1401" s="29" t="s">
        <v>8006</v>
      </c>
      <c r="AY1401" s="29" t="s">
        <v>8007</v>
      </c>
      <c r="AZ1401" s="3">
        <v>10</v>
      </c>
      <c r="BA1401" s="29" t="s">
        <v>213</v>
      </c>
      <c r="BB1401" s="29">
        <v>10</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1507</v>
      </c>
      <c r="B1402" s="29" t="s">
        <v>14154</v>
      </c>
      <c r="C1402" s="29" t="s">
        <v>14155</v>
      </c>
      <c r="D1402" s="29" t="s">
        <v>86</v>
      </c>
      <c r="E1402" s="29" t="s">
        <v>235</v>
      </c>
      <c r="F1402" s="29" t="s">
        <v>72</v>
      </c>
      <c r="G1402" s="29">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8003</v>
      </c>
      <c r="AJ1402" s="29" t="s">
        <v>74</v>
      </c>
      <c r="AK1402" s="29" t="s">
        <v>65</v>
      </c>
      <c r="AL1402" s="29" t="s">
        <v>237</v>
      </c>
      <c r="AM1402" s="29" t="s">
        <v>238</v>
      </c>
      <c r="AN1402" s="29">
        <v>3.53125</v>
      </c>
      <c r="AO1402" s="29" t="s">
        <v>68</v>
      </c>
      <c r="AP1402" s="29"/>
      <c r="AQ1402" s="29"/>
      <c r="AR1402" s="29" t="s">
        <v>68</v>
      </c>
      <c r="AS1402" s="29"/>
      <c r="AT1402" s="29"/>
      <c r="AU1402" s="29" t="s">
        <v>8004</v>
      </c>
      <c r="AV1402" s="29" t="s">
        <v>8005</v>
      </c>
      <c r="AW1402" s="29">
        <v>7.7237600000000004</v>
      </c>
      <c r="AX1402" s="29" t="s">
        <v>8006</v>
      </c>
      <c r="AY1402" s="29" t="s">
        <v>8007</v>
      </c>
      <c r="AZ1402" s="3">
        <v>120</v>
      </c>
      <c r="BA1402" s="29" t="s">
        <v>213</v>
      </c>
      <c r="BB1402" s="29">
        <v>120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1508</v>
      </c>
      <c r="B1403" s="29" t="s">
        <v>14156</v>
      </c>
      <c r="C1403" s="29" t="s">
        <v>14157</v>
      </c>
      <c r="D1403" s="29" t="s">
        <v>86</v>
      </c>
      <c r="E1403" s="29" t="s">
        <v>235</v>
      </c>
      <c r="F1403" s="29" t="s">
        <v>72</v>
      </c>
      <c r="G1403" s="29">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8003</v>
      </c>
      <c r="AJ1403" s="29" t="s">
        <v>74</v>
      </c>
      <c r="AK1403" s="29" t="s">
        <v>65</v>
      </c>
      <c r="AL1403" s="29" t="s">
        <v>237</v>
      </c>
      <c r="AM1403" s="29" t="s">
        <v>238</v>
      </c>
      <c r="AN1403" s="29">
        <v>6.3268300000000002</v>
      </c>
      <c r="AO1403" s="29" t="s">
        <v>68</v>
      </c>
      <c r="AP1403" s="29"/>
      <c r="AQ1403" s="29"/>
      <c r="AR1403" s="29" t="s">
        <v>68</v>
      </c>
      <c r="AS1403" s="29"/>
      <c r="AT1403" s="29"/>
      <c r="AU1403" s="29" t="s">
        <v>8004</v>
      </c>
      <c r="AV1403" s="29" t="s">
        <v>8005</v>
      </c>
      <c r="AW1403" s="29">
        <v>13.83841</v>
      </c>
      <c r="AX1403" s="29" t="s">
        <v>8006</v>
      </c>
      <c r="AY1403" s="29" t="s">
        <v>8007</v>
      </c>
      <c r="AZ1403" s="3">
        <v>215</v>
      </c>
      <c r="BA1403" s="29" t="s">
        <v>213</v>
      </c>
      <c r="BB1403" s="29">
        <v>215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1509</v>
      </c>
      <c r="B1404" s="29" t="s">
        <v>14158</v>
      </c>
      <c r="C1404" s="29" t="s">
        <v>14159</v>
      </c>
      <c r="D1404" s="29" t="s">
        <v>86</v>
      </c>
      <c r="E1404" s="29" t="s">
        <v>235</v>
      </c>
      <c r="F1404" s="29" t="s">
        <v>72</v>
      </c>
      <c r="G1404" s="29">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8003</v>
      </c>
      <c r="AJ1404" s="29" t="s">
        <v>74</v>
      </c>
      <c r="AK1404" s="29" t="s">
        <v>65</v>
      </c>
      <c r="AL1404" s="29" t="s">
        <v>237</v>
      </c>
      <c r="AM1404" s="29" t="s">
        <v>238</v>
      </c>
      <c r="AN1404" s="29">
        <v>17.214849999999998</v>
      </c>
      <c r="AO1404" s="29" t="s">
        <v>68</v>
      </c>
      <c r="AP1404" s="29"/>
      <c r="AQ1404" s="29"/>
      <c r="AR1404" s="29" t="s">
        <v>68</v>
      </c>
      <c r="AS1404" s="29"/>
      <c r="AT1404" s="29"/>
      <c r="AU1404" s="29" t="s">
        <v>8004</v>
      </c>
      <c r="AV1404" s="29" t="s">
        <v>8005</v>
      </c>
      <c r="AW1404" s="29">
        <v>37.653350000000003</v>
      </c>
      <c r="AX1404" s="29" t="s">
        <v>8006</v>
      </c>
      <c r="AY1404" s="29" t="s">
        <v>8007</v>
      </c>
      <c r="AZ1404" s="3">
        <v>585</v>
      </c>
      <c r="BA1404" s="29" t="s">
        <v>213</v>
      </c>
      <c r="BB1404" s="29">
        <v>585</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1510</v>
      </c>
      <c r="B1405" s="29" t="s">
        <v>14160</v>
      </c>
      <c r="C1405" s="29" t="s">
        <v>14161</v>
      </c>
      <c r="D1405" s="29" t="s">
        <v>86</v>
      </c>
      <c r="E1405" s="29" t="s">
        <v>235</v>
      </c>
      <c r="F1405" s="29" t="s">
        <v>72</v>
      </c>
      <c r="G1405" s="29">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236</v>
      </c>
      <c r="AI1405" s="29" t="s">
        <v>8003</v>
      </c>
      <c r="AJ1405" s="29" t="s">
        <v>74</v>
      </c>
      <c r="AK1405" s="29" t="s">
        <v>65</v>
      </c>
      <c r="AL1405" s="29" t="s">
        <v>237</v>
      </c>
      <c r="AM1405" s="29" t="s">
        <v>238</v>
      </c>
      <c r="AN1405" s="29">
        <v>9.4959299999999995</v>
      </c>
      <c r="AO1405" s="29" t="s">
        <v>68</v>
      </c>
      <c r="AP1405" s="29"/>
      <c r="AQ1405" s="29"/>
      <c r="AR1405" s="29" t="s">
        <v>68</v>
      </c>
      <c r="AS1405" s="29"/>
      <c r="AT1405" s="29"/>
      <c r="AU1405" s="29" t="s">
        <v>8004</v>
      </c>
      <c r="AV1405" s="29" t="s">
        <v>8005</v>
      </c>
      <c r="AW1405" s="29">
        <v>20.772580000000001</v>
      </c>
      <c r="AX1405" s="29" t="s">
        <v>8006</v>
      </c>
      <c r="AY1405" s="29" t="s">
        <v>8007</v>
      </c>
      <c r="AZ1405" s="3">
        <v>355</v>
      </c>
      <c r="BA1405" s="29" t="s">
        <v>213</v>
      </c>
      <c r="BB1405" s="29">
        <v>355</v>
      </c>
      <c r="BC1405" s="29" t="s">
        <v>60</v>
      </c>
      <c r="BD1405" s="29" t="s">
        <v>60</v>
      </c>
      <c r="BE1405" s="29" t="s">
        <v>239</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1511</v>
      </c>
      <c r="B1406" s="29" t="s">
        <v>14162</v>
      </c>
      <c r="C1406" s="29" t="s">
        <v>14163</v>
      </c>
      <c r="D1406" s="29" t="s">
        <v>86</v>
      </c>
      <c r="E1406" s="29" t="s">
        <v>235</v>
      </c>
      <c r="F1406" s="29" t="s">
        <v>72</v>
      </c>
      <c r="G1406" s="29">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236</v>
      </c>
      <c r="AI1406" s="29" t="s">
        <v>8003</v>
      </c>
      <c r="AJ1406" s="29" t="s">
        <v>74</v>
      </c>
      <c r="AK1406" s="29" t="s">
        <v>65</v>
      </c>
      <c r="AL1406" s="29" t="s">
        <v>237</v>
      </c>
      <c r="AM1406" s="29" t="s">
        <v>238</v>
      </c>
      <c r="AN1406" s="29">
        <v>20.463059999999999</v>
      </c>
      <c r="AO1406" s="29" t="s">
        <v>68</v>
      </c>
      <c r="AP1406" s="29"/>
      <c r="AQ1406" s="29"/>
      <c r="AR1406" s="29" t="s">
        <v>68</v>
      </c>
      <c r="AS1406" s="29"/>
      <c r="AT1406" s="29"/>
      <c r="AU1406" s="29" t="s">
        <v>8004</v>
      </c>
      <c r="AV1406" s="29" t="s">
        <v>8005</v>
      </c>
      <c r="AW1406" s="29">
        <v>44.763440000000003</v>
      </c>
      <c r="AX1406" s="29" t="s">
        <v>8006</v>
      </c>
      <c r="AY1406" s="29" t="s">
        <v>8007</v>
      </c>
      <c r="AZ1406" s="3">
        <v>765</v>
      </c>
      <c r="BA1406" s="29" t="s">
        <v>213</v>
      </c>
      <c r="BB1406" s="29">
        <v>765</v>
      </c>
      <c r="BC1406" s="29" t="s">
        <v>60</v>
      </c>
      <c r="BD1406" s="29" t="s">
        <v>60</v>
      </c>
      <c r="BE1406" s="29" t="s">
        <v>239</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1512</v>
      </c>
      <c r="B1407" s="29" t="s">
        <v>14164</v>
      </c>
      <c r="C1407" s="29" t="s">
        <v>14165</v>
      </c>
      <c r="D1407" s="29" t="s">
        <v>86</v>
      </c>
      <c r="E1407" s="29" t="s">
        <v>235</v>
      </c>
      <c r="F1407" s="29" t="s">
        <v>72</v>
      </c>
      <c r="G1407" s="29">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236</v>
      </c>
      <c r="AI1407" s="29" t="s">
        <v>8003</v>
      </c>
      <c r="AJ1407" s="29" t="s">
        <v>74</v>
      </c>
      <c r="AK1407" s="29" t="s">
        <v>65</v>
      </c>
      <c r="AL1407" s="29" t="s">
        <v>237</v>
      </c>
      <c r="AM1407" s="29" t="s">
        <v>238</v>
      </c>
      <c r="AN1407" s="29">
        <v>17.788150000000002</v>
      </c>
      <c r="AO1407" s="29" t="s">
        <v>68</v>
      </c>
      <c r="AP1407" s="29"/>
      <c r="AQ1407" s="29"/>
      <c r="AR1407" s="29" t="s">
        <v>68</v>
      </c>
      <c r="AS1407" s="29"/>
      <c r="AT1407" s="29"/>
      <c r="AU1407" s="29" t="s">
        <v>8004</v>
      </c>
      <c r="AV1407" s="29" t="s">
        <v>8005</v>
      </c>
      <c r="AW1407" s="29">
        <v>38.912010000000002</v>
      </c>
      <c r="AX1407" s="29" t="s">
        <v>8006</v>
      </c>
      <c r="AY1407" s="29" t="s">
        <v>8007</v>
      </c>
      <c r="AZ1407" s="3">
        <v>665</v>
      </c>
      <c r="BA1407" s="29" t="s">
        <v>213</v>
      </c>
      <c r="BB1407" s="29">
        <v>665</v>
      </c>
      <c r="BC1407" s="29" t="s">
        <v>60</v>
      </c>
      <c r="BD1407" s="29" t="s">
        <v>60</v>
      </c>
      <c r="BE1407" s="29" t="s">
        <v>239</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1513</v>
      </c>
      <c r="B1408" s="29" t="s">
        <v>14166</v>
      </c>
      <c r="C1408" s="29" t="s">
        <v>14167</v>
      </c>
      <c r="D1408" s="29" t="s">
        <v>86</v>
      </c>
      <c r="E1408" s="29" t="s">
        <v>235</v>
      </c>
      <c r="F1408" s="29" t="s">
        <v>72</v>
      </c>
      <c r="G1408" s="29">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236</v>
      </c>
      <c r="AI1408" s="29" t="s">
        <v>8003</v>
      </c>
      <c r="AJ1408" s="29" t="s">
        <v>74</v>
      </c>
      <c r="AK1408" s="29" t="s">
        <v>65</v>
      </c>
      <c r="AL1408" s="29" t="s">
        <v>237</v>
      </c>
      <c r="AM1408" s="29" t="s">
        <v>238</v>
      </c>
      <c r="AN1408" s="29">
        <v>18.323129999999999</v>
      </c>
      <c r="AO1408" s="29" t="s">
        <v>68</v>
      </c>
      <c r="AP1408" s="29"/>
      <c r="AQ1408" s="29"/>
      <c r="AR1408" s="29" t="s">
        <v>68</v>
      </c>
      <c r="AS1408" s="29"/>
      <c r="AT1408" s="29"/>
      <c r="AU1408" s="29" t="s">
        <v>8004</v>
      </c>
      <c r="AV1408" s="29" t="s">
        <v>8005</v>
      </c>
      <c r="AW1408" s="29">
        <v>40.082299999999996</v>
      </c>
      <c r="AX1408" s="29" t="s">
        <v>8006</v>
      </c>
      <c r="AY1408" s="29" t="s">
        <v>8007</v>
      </c>
      <c r="AZ1408" s="3">
        <v>685</v>
      </c>
      <c r="BA1408" s="29" t="s">
        <v>213</v>
      </c>
      <c r="BB1408" s="29">
        <v>685</v>
      </c>
      <c r="BC1408" s="29" t="s">
        <v>60</v>
      </c>
      <c r="BD1408" s="29" t="s">
        <v>60</v>
      </c>
      <c r="BE1408" s="29" t="s">
        <v>239</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1514</v>
      </c>
      <c r="B1409" s="29" t="s">
        <v>14168</v>
      </c>
      <c r="C1409" s="29" t="s">
        <v>14169</v>
      </c>
      <c r="D1409" s="29" t="s">
        <v>86</v>
      </c>
      <c r="E1409" s="29" t="s">
        <v>235</v>
      </c>
      <c r="F1409" s="29" t="s">
        <v>72</v>
      </c>
      <c r="G1409" s="29">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29" t="s">
        <v>119</v>
      </c>
      <c r="AH1409" s="29" t="s">
        <v>236</v>
      </c>
      <c r="AI1409" s="29" t="s">
        <v>8003</v>
      </c>
      <c r="AJ1409" s="29" t="s">
        <v>74</v>
      </c>
      <c r="AK1409" s="29" t="s">
        <v>65</v>
      </c>
      <c r="AL1409" s="29" t="s">
        <v>237</v>
      </c>
      <c r="AM1409" s="29" t="s">
        <v>238</v>
      </c>
      <c r="AN1409" s="29">
        <v>11.120649999999999</v>
      </c>
      <c r="AO1409" s="29" t="s">
        <v>68</v>
      </c>
      <c r="AP1409" s="29"/>
      <c r="AQ1409" s="29"/>
      <c r="AR1409" s="29" t="s">
        <v>68</v>
      </c>
      <c r="AS1409" s="29"/>
      <c r="AT1409" s="29"/>
      <c r="AU1409" s="29" t="s">
        <v>8004</v>
      </c>
      <c r="AV1409" s="29" t="s">
        <v>8005</v>
      </c>
      <c r="AW1409" s="29">
        <v>24.315729999999999</v>
      </c>
      <c r="AX1409" s="29" t="s">
        <v>8006</v>
      </c>
      <c r="AY1409" s="29" t="s">
        <v>8007</v>
      </c>
      <c r="AZ1409" s="3">
        <v>475</v>
      </c>
      <c r="BA1409" s="29" t="s">
        <v>213</v>
      </c>
      <c r="BB1409" s="29">
        <v>475</v>
      </c>
      <c r="BC1409" s="29" t="s">
        <v>60</v>
      </c>
      <c r="BD1409" s="29" t="s">
        <v>60</v>
      </c>
      <c r="BE1409" s="29" t="s">
        <v>239</v>
      </c>
      <c r="BF1409" s="31" t="str">
        <f>IFERROR(VLOOKUP(Data_Power_app[[#This Row],[PRO ODER]],'Result'!H:J,3,0),"")</f>
        <v/>
      </c>
      <c r="BG1409" s="13" t="str">
        <f>IFERROR(VLOOKUP(Data_Power_app[[#This Row],[PRO ODER]]&amp;"LAM",'Real Time'!A:E,4,0),"")</f>
        <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1515</v>
      </c>
      <c r="B1410" s="29" t="s">
        <v>14170</v>
      </c>
      <c r="C1410" s="29" t="s">
        <v>14171</v>
      </c>
      <c r="D1410" s="29" t="s">
        <v>86</v>
      </c>
      <c r="E1410" s="29" t="s">
        <v>235</v>
      </c>
      <c r="F1410" s="29" t="s">
        <v>72</v>
      </c>
      <c r="G1410" s="29">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29" t="s">
        <v>119</v>
      </c>
      <c r="AH1410" s="29" t="s">
        <v>236</v>
      </c>
      <c r="AI1410" s="29" t="s">
        <v>8003</v>
      </c>
      <c r="AJ1410" s="29" t="s">
        <v>74</v>
      </c>
      <c r="AK1410" s="29" t="s">
        <v>65</v>
      </c>
      <c r="AL1410" s="29" t="s">
        <v>237</v>
      </c>
      <c r="AM1410" s="29" t="s">
        <v>238</v>
      </c>
      <c r="AN1410" s="29">
        <v>14.164199999999999</v>
      </c>
      <c r="AO1410" s="29" t="s">
        <v>68</v>
      </c>
      <c r="AP1410" s="29"/>
      <c r="AQ1410" s="29"/>
      <c r="AR1410" s="29" t="s">
        <v>68</v>
      </c>
      <c r="AS1410" s="29"/>
      <c r="AT1410" s="29"/>
      <c r="AU1410" s="29" t="s">
        <v>8004</v>
      </c>
      <c r="AV1410" s="29" t="s">
        <v>8005</v>
      </c>
      <c r="AW1410" s="29">
        <v>30.970559999999999</v>
      </c>
      <c r="AX1410" s="29" t="s">
        <v>8006</v>
      </c>
      <c r="AY1410" s="29" t="s">
        <v>8007</v>
      </c>
      <c r="AZ1410" s="3">
        <v>605</v>
      </c>
      <c r="BA1410" s="29" t="s">
        <v>213</v>
      </c>
      <c r="BB1410" s="29">
        <v>605</v>
      </c>
      <c r="BC1410" s="29" t="s">
        <v>60</v>
      </c>
      <c r="BD1410" s="29" t="s">
        <v>60</v>
      </c>
      <c r="BE1410" s="29" t="s">
        <v>239</v>
      </c>
      <c r="BF1410" s="31" t="str">
        <f>IFERROR(VLOOKUP(Data_Power_app[[#This Row],[PRO ODER]],'Result'!H:J,3,0),"")</f>
        <v/>
      </c>
      <c r="BG1410" s="13" t="str">
        <f>IFERROR(VLOOKUP(Data_Power_app[[#This Row],[PRO ODER]]&amp;"LAM",'Real Time'!A:E,4,0),"")</f>
        <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7">
        <v>1516</v>
      </c>
      <c r="B1411" s="29" t="s">
        <v>14172</v>
      </c>
      <c r="C1411" s="29" t="s">
        <v>14173</v>
      </c>
      <c r="D1411" s="29" t="s">
        <v>86</v>
      </c>
      <c r="E1411" s="29" t="s">
        <v>235</v>
      </c>
      <c r="F1411" s="29" t="s">
        <v>72</v>
      </c>
      <c r="G1411" s="29">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29" t="s">
        <v>119</v>
      </c>
      <c r="AH1411" s="29" t="s">
        <v>236</v>
      </c>
      <c r="AI1411" s="29" t="s">
        <v>8003</v>
      </c>
      <c r="AJ1411" s="29" t="s">
        <v>74</v>
      </c>
      <c r="AK1411" s="29" t="s">
        <v>65</v>
      </c>
      <c r="AL1411" s="29" t="s">
        <v>237</v>
      </c>
      <c r="AM1411" s="29" t="s">
        <v>238</v>
      </c>
      <c r="AN1411" s="29">
        <v>3.8629600000000002</v>
      </c>
      <c r="AO1411" s="29" t="s">
        <v>68</v>
      </c>
      <c r="AP1411" s="29"/>
      <c r="AQ1411" s="29"/>
      <c r="AR1411" s="29" t="s">
        <v>68</v>
      </c>
      <c r="AS1411" s="29"/>
      <c r="AT1411" s="29"/>
      <c r="AU1411" s="29" t="s">
        <v>8004</v>
      </c>
      <c r="AV1411" s="29" t="s">
        <v>8005</v>
      </c>
      <c r="AW1411" s="29">
        <v>8.4465199999999996</v>
      </c>
      <c r="AX1411" s="29" t="s">
        <v>8006</v>
      </c>
      <c r="AY1411" s="29" t="s">
        <v>8007</v>
      </c>
      <c r="AZ1411" s="3">
        <v>165</v>
      </c>
      <c r="BA1411" s="29" t="s">
        <v>213</v>
      </c>
      <c r="BB1411" s="29">
        <v>165</v>
      </c>
      <c r="BC1411" s="29" t="s">
        <v>60</v>
      </c>
      <c r="BD1411" s="29" t="s">
        <v>60</v>
      </c>
      <c r="BE1411" s="29" t="s">
        <v>239</v>
      </c>
      <c r="BF1411" s="31" t="str">
        <f>IFERROR(VLOOKUP(Data_Power_app[[#This Row],[PRO ODER]],'Result'!H:J,3,0),"")</f>
        <v/>
      </c>
      <c r="BG1411" s="13" t="str">
        <f>IFERROR(VLOOKUP(Data_Power_app[[#This Row],[PRO ODER]]&amp;"LAM",'Real Time'!A:E,4,0),"")</f>
        <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7">
        <v>1517</v>
      </c>
      <c r="B1412" s="29" t="s">
        <v>14174</v>
      </c>
      <c r="C1412" s="29" t="s">
        <v>14175</v>
      </c>
      <c r="D1412" s="29" t="s">
        <v>86</v>
      </c>
      <c r="E1412" s="29" t="s">
        <v>235</v>
      </c>
      <c r="F1412" s="29" t="s">
        <v>72</v>
      </c>
      <c r="G1412" s="29">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29" t="s">
        <v>119</v>
      </c>
      <c r="AH1412" s="29" t="s">
        <v>236</v>
      </c>
      <c r="AI1412" s="29" t="s">
        <v>8003</v>
      </c>
      <c r="AJ1412" s="29" t="s">
        <v>74</v>
      </c>
      <c r="AK1412" s="29" t="s">
        <v>65</v>
      </c>
      <c r="AL1412" s="29" t="s">
        <v>237</v>
      </c>
      <c r="AM1412" s="29" t="s">
        <v>238</v>
      </c>
      <c r="AN1412" s="29">
        <v>1.5018400000000001</v>
      </c>
      <c r="AO1412" s="29" t="s">
        <v>68</v>
      </c>
      <c r="AP1412" s="29"/>
      <c r="AQ1412" s="29"/>
      <c r="AR1412" s="29" t="s">
        <v>68</v>
      </c>
      <c r="AS1412" s="29"/>
      <c r="AT1412" s="29"/>
      <c r="AU1412" s="29" t="s">
        <v>8004</v>
      </c>
      <c r="AV1412" s="29" t="s">
        <v>8005</v>
      </c>
      <c r="AW1412" s="29">
        <v>3.2848799999999998</v>
      </c>
      <c r="AX1412" s="29" t="s">
        <v>8006</v>
      </c>
      <c r="AY1412" s="29" t="s">
        <v>8007</v>
      </c>
      <c r="AZ1412" s="3">
        <v>70</v>
      </c>
      <c r="BA1412" s="29" t="s">
        <v>213</v>
      </c>
      <c r="BB1412" s="29">
        <v>70</v>
      </c>
      <c r="BC1412" s="29" t="s">
        <v>60</v>
      </c>
      <c r="BD1412" s="29" t="s">
        <v>60</v>
      </c>
      <c r="BE1412" s="29" t="s">
        <v>239</v>
      </c>
      <c r="BF1412" s="31" t="str">
        <f>IFERROR(VLOOKUP(Data_Power_app[[#This Row],[PRO ODER]],'Result'!H:J,3,0),"")</f>
        <v/>
      </c>
      <c r="BG1412" s="13"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7">
        <v>1518</v>
      </c>
      <c r="B1413" s="29" t="s">
        <v>4005</v>
      </c>
      <c r="C1413" s="29" t="s">
        <v>4006</v>
      </c>
      <c r="D1413" s="29" t="s">
        <v>272</v>
      </c>
      <c r="E1413" s="29" t="s">
        <v>347</v>
      </c>
      <c r="F1413" s="29" t="s">
        <v>59</v>
      </c>
      <c r="G1413" s="29">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29" t="s">
        <v>119</v>
      </c>
      <c r="AH1413" s="29" t="s">
        <v>274</v>
      </c>
      <c r="AI1413" s="29" t="s">
        <v>803</v>
      </c>
      <c r="AJ1413" s="29" t="s">
        <v>275</v>
      </c>
      <c r="AK1413" s="29" t="s">
        <v>100</v>
      </c>
      <c r="AL1413" s="29" t="s">
        <v>348</v>
      </c>
      <c r="AM1413" s="29" t="s">
        <v>349</v>
      </c>
      <c r="AN1413" s="29">
        <v>19.583970000000001</v>
      </c>
      <c r="AO1413" s="29" t="s">
        <v>68</v>
      </c>
      <c r="AP1413" s="29"/>
      <c r="AQ1413" s="29"/>
      <c r="AR1413" s="29" t="s">
        <v>68</v>
      </c>
      <c r="AS1413" s="29"/>
      <c r="AT1413" s="29"/>
      <c r="AU1413" s="29" t="s">
        <v>350</v>
      </c>
      <c r="AV1413" s="29" t="s">
        <v>351</v>
      </c>
      <c r="AW1413" s="29">
        <v>85.65737</v>
      </c>
      <c r="AX1413" s="29" t="s">
        <v>741</v>
      </c>
      <c r="AY1413" s="29" t="s">
        <v>690</v>
      </c>
      <c r="AZ1413" s="3">
        <v>963</v>
      </c>
      <c r="BA1413" s="29" t="s">
        <v>60</v>
      </c>
      <c r="BB1413" s="29">
        <v>963</v>
      </c>
      <c r="BC1413" s="29" t="s">
        <v>60</v>
      </c>
      <c r="BD1413" s="29" t="s">
        <v>60</v>
      </c>
      <c r="BE1413" s="29" t="s">
        <v>60</v>
      </c>
      <c r="BF1413" s="31" t="str">
        <f>IFERROR(VLOOKUP(Data_Power_app[[#This Row],[PRO ODER]],'Result'!H:J,3,0),"")</f>
        <v>LAMINATION 1</v>
      </c>
      <c r="BG1413" s="13"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7">
        <v>1519</v>
      </c>
      <c r="B1414" s="29" t="s">
        <v>4007</v>
      </c>
      <c r="C1414" s="29" t="s">
        <v>4008</v>
      </c>
      <c r="D1414" s="29" t="s">
        <v>272</v>
      </c>
      <c r="E1414" s="29" t="s">
        <v>347</v>
      </c>
      <c r="F1414" s="29" t="s">
        <v>59</v>
      </c>
      <c r="G1414" s="29">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29" t="s">
        <v>119</v>
      </c>
      <c r="AH1414" s="29" t="s">
        <v>274</v>
      </c>
      <c r="AI1414" s="29" t="s">
        <v>803</v>
      </c>
      <c r="AJ1414" s="29" t="s">
        <v>275</v>
      </c>
      <c r="AK1414" s="29" t="s">
        <v>100</v>
      </c>
      <c r="AL1414" s="29" t="s">
        <v>348</v>
      </c>
      <c r="AM1414" s="29" t="s">
        <v>349</v>
      </c>
      <c r="AN1414" s="29">
        <v>10.908770000000001</v>
      </c>
      <c r="AO1414" s="29" t="s">
        <v>68</v>
      </c>
      <c r="AP1414" s="29"/>
      <c r="AQ1414" s="29"/>
      <c r="AR1414" s="29" t="s">
        <v>68</v>
      </c>
      <c r="AS1414" s="29"/>
      <c r="AT1414" s="29"/>
      <c r="AU1414" s="29" t="s">
        <v>350</v>
      </c>
      <c r="AV1414" s="29" t="s">
        <v>351</v>
      </c>
      <c r="AW1414" s="29">
        <v>47.713290000000001</v>
      </c>
      <c r="AX1414" s="29" t="s">
        <v>741</v>
      </c>
      <c r="AY1414" s="29" t="s">
        <v>690</v>
      </c>
      <c r="AZ1414" s="3">
        <v>537</v>
      </c>
      <c r="BA1414" s="29" t="s">
        <v>60</v>
      </c>
      <c r="BB1414" s="29">
        <v>537</v>
      </c>
      <c r="BC1414" s="29" t="s">
        <v>60</v>
      </c>
      <c r="BD1414" s="29" t="s">
        <v>60</v>
      </c>
      <c r="BE1414" s="29" t="s">
        <v>60</v>
      </c>
      <c r="BF1414" s="31" t="str">
        <f>IFERROR(VLOOKUP(Data_Power_app[[#This Row],[PRO ODER]],'Result'!H:J,3,0),"")</f>
        <v>LAMINATION 1</v>
      </c>
      <c r="BG1414" s="13" t="str">
        <f>IFERROR(VLOOKUP(Data_Power_app[[#This Row],[PRO ODER]]&amp;"LAM",'Real Time'!A:E,4,0),"")</f>
        <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7">
        <v>1520</v>
      </c>
      <c r="B1415" s="29" t="s">
        <v>4009</v>
      </c>
      <c r="C1415" s="29" t="s">
        <v>4010</v>
      </c>
      <c r="D1415" s="29" t="s">
        <v>272</v>
      </c>
      <c r="E1415" s="29" t="s">
        <v>347</v>
      </c>
      <c r="F1415" s="29" t="s">
        <v>59</v>
      </c>
      <c r="G1415" s="29">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29" t="s">
        <v>119</v>
      </c>
      <c r="AH1415" s="29" t="s">
        <v>274</v>
      </c>
      <c r="AI1415" s="29" t="s">
        <v>803</v>
      </c>
      <c r="AJ1415" s="29" t="s">
        <v>275</v>
      </c>
      <c r="AK1415" s="29" t="s">
        <v>100</v>
      </c>
      <c r="AL1415" s="29" t="s">
        <v>348</v>
      </c>
      <c r="AM1415" s="29" t="s">
        <v>349</v>
      </c>
      <c r="AN1415" s="29">
        <v>17.356909999999999</v>
      </c>
      <c r="AO1415" s="29" t="s">
        <v>68</v>
      </c>
      <c r="AP1415" s="29"/>
      <c r="AQ1415" s="29"/>
      <c r="AR1415" s="29" t="s">
        <v>68</v>
      </c>
      <c r="AS1415" s="29"/>
      <c r="AT1415" s="29"/>
      <c r="AU1415" s="29" t="s">
        <v>350</v>
      </c>
      <c r="AV1415" s="29" t="s">
        <v>351</v>
      </c>
      <c r="AW1415" s="29">
        <v>75.916399999999996</v>
      </c>
      <c r="AX1415" s="29" t="s">
        <v>741</v>
      </c>
      <c r="AY1415" s="29" t="s">
        <v>690</v>
      </c>
      <c r="AZ1415" s="3">
        <v>855</v>
      </c>
      <c r="BA1415" s="29" t="s">
        <v>60</v>
      </c>
      <c r="BB1415" s="29">
        <v>855</v>
      </c>
      <c r="BC1415" s="29" t="s">
        <v>60</v>
      </c>
      <c r="BD1415" s="29" t="s">
        <v>60</v>
      </c>
      <c r="BE1415" s="29" t="s">
        <v>60</v>
      </c>
      <c r="BF1415" s="31" t="str">
        <f>IFERROR(VLOOKUP(Data_Power_app[[#This Row],[PRO ODER]],'Result'!H:J,3,0),"")</f>
        <v>LAMINATION 1</v>
      </c>
      <c r="BG1415" s="13" t="str">
        <f>IFERROR(VLOOKUP(Data_Power_app[[#This Row],[PRO ODER]]&amp;"LAM",'Real Time'!A:E,4,0),"")</f>
        <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7">
        <v>1521</v>
      </c>
      <c r="B1416" s="29" t="s">
        <v>4021</v>
      </c>
      <c r="C1416" s="29" t="s">
        <v>4022</v>
      </c>
      <c r="D1416" s="29" t="s">
        <v>86</v>
      </c>
      <c r="E1416" s="29" t="s">
        <v>163</v>
      </c>
      <c r="F1416" s="29" t="s">
        <v>59</v>
      </c>
      <c r="G1416" s="29">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29" t="s">
        <v>62</v>
      </c>
      <c r="AH1416" s="29" t="s">
        <v>268</v>
      </c>
      <c r="AI1416" s="29" t="s">
        <v>384</v>
      </c>
      <c r="AJ1416" s="29" t="s">
        <v>194</v>
      </c>
      <c r="AK1416" s="29" t="s">
        <v>100</v>
      </c>
      <c r="AL1416" s="29" t="s">
        <v>269</v>
      </c>
      <c r="AM1416" s="29" t="s">
        <v>270</v>
      </c>
      <c r="AN1416" s="29">
        <v>12.96285</v>
      </c>
      <c r="AO1416" s="29" t="s">
        <v>68</v>
      </c>
      <c r="AP1416" s="29"/>
      <c r="AQ1416" s="29"/>
      <c r="AR1416" s="29" t="s">
        <v>68</v>
      </c>
      <c r="AS1416" s="29"/>
      <c r="AT1416" s="29"/>
      <c r="AU1416" s="29" t="s">
        <v>250</v>
      </c>
      <c r="AV1416" s="29" t="s">
        <v>251</v>
      </c>
      <c r="AW1416" s="29">
        <v>28.347840000000001</v>
      </c>
      <c r="AX1416" s="29" t="s">
        <v>385</v>
      </c>
      <c r="AY1416" s="29" t="s">
        <v>386</v>
      </c>
      <c r="AZ1416" s="3">
        <v>347</v>
      </c>
      <c r="BA1416" s="29" t="s">
        <v>60</v>
      </c>
      <c r="BB1416" s="29">
        <v>347</v>
      </c>
      <c r="BC1416" s="29" t="s">
        <v>60</v>
      </c>
      <c r="BD1416" s="29" t="s">
        <v>60</v>
      </c>
      <c r="BE1416" s="29" t="s">
        <v>60</v>
      </c>
      <c r="BF1416" s="31" t="str">
        <f>IFERROR(VLOOKUP(Data_Power_app[[#This Row],[PRO ODER]],'Result'!H:J,3,0),"")</f>
        <v>LAMINATION 5</v>
      </c>
      <c r="BG1416" s="13" t="str">
        <f>IFERROR(VLOOKUP(Data_Power_app[[#This Row],[PRO ODER]]&amp;"LAM",'Real Time'!A:E,4,0),"")</f>
        <v>ML-07</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7">
        <v>1522</v>
      </c>
      <c r="B1417" s="29" t="s">
        <v>12692</v>
      </c>
      <c r="C1417" s="29" t="s">
        <v>12693</v>
      </c>
      <c r="D1417" s="29" t="s">
        <v>86</v>
      </c>
      <c r="E1417" s="29" t="s">
        <v>163</v>
      </c>
      <c r="F1417" s="29" t="s">
        <v>59</v>
      </c>
      <c r="G1417" s="29">
        <v>5002</v>
      </c>
      <c r="H1417" s="4">
        <v>45820</v>
      </c>
      <c r="I1417" s="4">
        <v>45818</v>
      </c>
      <c r="J1417" s="4">
        <v>45818</v>
      </c>
      <c r="K1417" s="4">
        <v>45820</v>
      </c>
      <c r="L1417" s="4">
        <v>45819.508888888886</v>
      </c>
      <c r="M1417" s="4">
        <v>45821</v>
      </c>
      <c r="N1417" s="4"/>
      <c r="O1417" s="4" t="s">
        <v>60</v>
      </c>
      <c r="P1417" s="4" t="s">
        <v>60</v>
      </c>
      <c r="Q1417" s="4" t="s">
        <v>60</v>
      </c>
      <c r="R1417" s="4" t="s">
        <v>60</v>
      </c>
      <c r="S1417" s="4" t="s">
        <v>60</v>
      </c>
      <c r="T1417" s="4">
        <v>45822</v>
      </c>
      <c r="U1417" s="4"/>
      <c r="V1417" s="4"/>
      <c r="W1417" s="4">
        <v>45822</v>
      </c>
      <c r="X1417" s="4"/>
      <c r="Y1417" s="4" t="s">
        <v>60</v>
      </c>
      <c r="Z1417" s="4">
        <v>45823</v>
      </c>
      <c r="AA1417" s="4"/>
      <c r="AB1417" s="4" t="s">
        <v>60</v>
      </c>
      <c r="AC1417" s="4">
        <v>45824</v>
      </c>
      <c r="AD1417" s="4">
        <v>45824</v>
      </c>
      <c r="AE1417" s="4">
        <v>45826</v>
      </c>
      <c r="AF1417" s="4"/>
      <c r="AG1417" s="29" t="s">
        <v>88</v>
      </c>
      <c r="AH1417" s="29" t="s">
        <v>268</v>
      </c>
      <c r="AI1417" s="29" t="s">
        <v>399</v>
      </c>
      <c r="AJ1417" s="29" t="s">
        <v>194</v>
      </c>
      <c r="AK1417" s="29" t="s">
        <v>100</v>
      </c>
      <c r="AL1417" s="29" t="s">
        <v>269</v>
      </c>
      <c r="AM1417" s="29" t="s">
        <v>270</v>
      </c>
      <c r="AN1417" s="29">
        <v>171.17196999999999</v>
      </c>
      <c r="AO1417" s="29" t="s">
        <v>68</v>
      </c>
      <c r="AP1417" s="29"/>
      <c r="AQ1417" s="29"/>
      <c r="AR1417" s="29" t="s">
        <v>68</v>
      </c>
      <c r="AS1417" s="29"/>
      <c r="AT1417" s="29"/>
      <c r="AU1417" s="29" t="s">
        <v>400</v>
      </c>
      <c r="AV1417" s="29" t="s">
        <v>401</v>
      </c>
      <c r="AW1417" s="29">
        <v>374.33213999999998</v>
      </c>
      <c r="AX1417" s="29" t="s">
        <v>402</v>
      </c>
      <c r="AY1417" s="29" t="s">
        <v>403</v>
      </c>
      <c r="AZ1417" s="3">
        <v>5002</v>
      </c>
      <c r="BA1417" s="29" t="s">
        <v>60</v>
      </c>
      <c r="BB1417" s="29">
        <v>5002</v>
      </c>
      <c r="BC1417" s="29" t="s">
        <v>60</v>
      </c>
      <c r="BD1417" s="29" t="s">
        <v>60</v>
      </c>
      <c r="BE1417" s="29" t="s">
        <v>60</v>
      </c>
      <c r="BF1417" s="31" t="str">
        <f>IFERROR(VLOOKUP(Data_Power_app[[#This Row],[PRO ODER]],'Result'!H:J,3,0),"")</f>
        <v>LAMINATION 5</v>
      </c>
      <c r="BG1417" s="13" t="str">
        <f>IFERROR(VLOOKUP(Data_Power_app[[#This Row],[PRO ODER]]&amp;"LAM",'Real Time'!A:E,4,0),"")</f>
        <v>ML-04</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1523</v>
      </c>
      <c r="B1418" s="29" t="s">
        <v>14176</v>
      </c>
      <c r="C1418" s="29" t="s">
        <v>14177</v>
      </c>
      <c r="D1418" s="29" t="s">
        <v>86</v>
      </c>
      <c r="E1418" s="29" t="s">
        <v>235</v>
      </c>
      <c r="F1418" s="29" t="s">
        <v>72</v>
      </c>
      <c r="G1418" s="29">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29" t="s">
        <v>119</v>
      </c>
      <c r="AH1418" s="29" t="s">
        <v>236</v>
      </c>
      <c r="AI1418" s="29" t="s">
        <v>14178</v>
      </c>
      <c r="AJ1418" s="29" t="s">
        <v>74</v>
      </c>
      <c r="AK1418" s="29" t="s">
        <v>65</v>
      </c>
      <c r="AL1418" s="29" t="s">
        <v>237</v>
      </c>
      <c r="AM1418" s="29" t="s">
        <v>238</v>
      </c>
      <c r="AN1418" s="29">
        <v>2.1399300000000001</v>
      </c>
      <c r="AO1418" s="29" t="s">
        <v>68</v>
      </c>
      <c r="AP1418" s="29"/>
      <c r="AQ1418" s="29"/>
      <c r="AR1418" s="29" t="s">
        <v>68</v>
      </c>
      <c r="AS1418" s="29"/>
      <c r="AT1418" s="29"/>
      <c r="AU1418" s="29" t="s">
        <v>14179</v>
      </c>
      <c r="AV1418" s="29" t="s">
        <v>14180</v>
      </c>
      <c r="AW1418" s="29">
        <v>4.6811400000000001</v>
      </c>
      <c r="AX1418" s="29" t="s">
        <v>14181</v>
      </c>
      <c r="AY1418" s="29" t="s">
        <v>14182</v>
      </c>
      <c r="AZ1418" s="3">
        <v>80</v>
      </c>
      <c r="BA1418" s="29" t="s">
        <v>213</v>
      </c>
      <c r="BB1418" s="29">
        <v>80</v>
      </c>
      <c r="BC1418" s="29" t="s">
        <v>60</v>
      </c>
      <c r="BD1418" s="29" t="s">
        <v>60</v>
      </c>
      <c r="BE1418" s="29" t="s">
        <v>239</v>
      </c>
      <c r="BF1418" s="31" t="str">
        <f>IFERROR(VLOOKUP(Data_Power_app[[#This Row],[PRO ODER]],'Result'!H:J,3,0),"")</f>
        <v/>
      </c>
      <c r="BG1418" s="13"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7">
        <v>1524</v>
      </c>
      <c r="B1419" s="29" t="s">
        <v>14183</v>
      </c>
      <c r="C1419" s="29" t="s">
        <v>14184</v>
      </c>
      <c r="D1419" s="29" t="s">
        <v>86</v>
      </c>
      <c r="E1419" s="29" t="s">
        <v>235</v>
      </c>
      <c r="F1419" s="29" t="s">
        <v>72</v>
      </c>
      <c r="G1419" s="29">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29" t="s">
        <v>119</v>
      </c>
      <c r="AH1419" s="29" t="s">
        <v>236</v>
      </c>
      <c r="AI1419" s="29" t="s">
        <v>14178</v>
      </c>
      <c r="AJ1419" s="29" t="s">
        <v>74</v>
      </c>
      <c r="AK1419" s="29" t="s">
        <v>65</v>
      </c>
      <c r="AL1419" s="29" t="s">
        <v>237</v>
      </c>
      <c r="AM1419" s="29" t="s">
        <v>238</v>
      </c>
      <c r="AN1419" s="29">
        <v>2.5987200000000001</v>
      </c>
      <c r="AO1419" s="29" t="s">
        <v>68</v>
      </c>
      <c r="AP1419" s="29"/>
      <c r="AQ1419" s="29"/>
      <c r="AR1419" s="29" t="s">
        <v>68</v>
      </c>
      <c r="AS1419" s="29"/>
      <c r="AT1419" s="29"/>
      <c r="AU1419" s="29" t="s">
        <v>14179</v>
      </c>
      <c r="AV1419" s="29" t="s">
        <v>14180</v>
      </c>
      <c r="AW1419" s="29">
        <v>5.6821999999999999</v>
      </c>
      <c r="AX1419" s="29" t="s">
        <v>14181</v>
      </c>
      <c r="AY1419" s="29" t="s">
        <v>14182</v>
      </c>
      <c r="AZ1419" s="3">
        <v>111</v>
      </c>
      <c r="BA1419" s="29" t="s">
        <v>213</v>
      </c>
      <c r="BB1419" s="29">
        <v>111</v>
      </c>
      <c r="BC1419" s="29" t="s">
        <v>60</v>
      </c>
      <c r="BD1419" s="29" t="s">
        <v>60</v>
      </c>
      <c r="BE1419" s="29" t="s">
        <v>239</v>
      </c>
      <c r="BF1419" s="31" t="str">
        <f>IFERROR(VLOOKUP(Data_Power_app[[#This Row],[PRO ODER]],'Result'!H:J,3,0),"")</f>
        <v/>
      </c>
      <c r="BG1419" s="13"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7">
        <v>1525</v>
      </c>
      <c r="B1420" s="29" t="s">
        <v>14185</v>
      </c>
      <c r="C1420" s="29" t="s">
        <v>14186</v>
      </c>
      <c r="D1420" s="29" t="s">
        <v>86</v>
      </c>
      <c r="E1420" s="29" t="s">
        <v>235</v>
      </c>
      <c r="F1420" s="29" t="s">
        <v>72</v>
      </c>
      <c r="G1420" s="29">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29" t="s">
        <v>119</v>
      </c>
      <c r="AH1420" s="29" t="s">
        <v>236</v>
      </c>
      <c r="AI1420" s="29" t="s">
        <v>14178</v>
      </c>
      <c r="AJ1420" s="29" t="s">
        <v>74</v>
      </c>
      <c r="AK1420" s="29" t="s">
        <v>65</v>
      </c>
      <c r="AL1420" s="29" t="s">
        <v>237</v>
      </c>
      <c r="AM1420" s="29" t="s">
        <v>238</v>
      </c>
      <c r="AN1420" s="29">
        <v>1.8729499999999999</v>
      </c>
      <c r="AO1420" s="29" t="s">
        <v>68</v>
      </c>
      <c r="AP1420" s="29"/>
      <c r="AQ1420" s="29"/>
      <c r="AR1420" s="29" t="s">
        <v>68</v>
      </c>
      <c r="AS1420" s="29"/>
      <c r="AT1420" s="29"/>
      <c r="AU1420" s="29" t="s">
        <v>14179</v>
      </c>
      <c r="AV1420" s="29" t="s">
        <v>14180</v>
      </c>
      <c r="AW1420" s="29">
        <v>4.0952799999999998</v>
      </c>
      <c r="AX1420" s="29" t="s">
        <v>14181</v>
      </c>
      <c r="AY1420" s="29" t="s">
        <v>14182</v>
      </c>
      <c r="AZ1420" s="3">
        <v>80</v>
      </c>
      <c r="BA1420" s="29" t="s">
        <v>213</v>
      </c>
      <c r="BB1420" s="29">
        <v>80</v>
      </c>
      <c r="BC1420" s="29" t="s">
        <v>60</v>
      </c>
      <c r="BD1420" s="29" t="s">
        <v>60</v>
      </c>
      <c r="BE1420" s="29" t="s">
        <v>239</v>
      </c>
      <c r="BF1420" s="31" t="str">
        <f>IFERROR(VLOOKUP(Data_Power_app[[#This Row],[PRO ODER]],'Result'!H:J,3,0),"")</f>
        <v/>
      </c>
      <c r="BG1420" s="13"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7">
        <v>1526</v>
      </c>
      <c r="B1421" s="29" t="s">
        <v>14187</v>
      </c>
      <c r="C1421" s="29" t="s">
        <v>14188</v>
      </c>
      <c r="D1421" s="29" t="s">
        <v>86</v>
      </c>
      <c r="E1421" s="29" t="s">
        <v>235</v>
      </c>
      <c r="F1421" s="29" t="s">
        <v>72</v>
      </c>
      <c r="G1421" s="29">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236</v>
      </c>
      <c r="AI1421" s="29" t="s">
        <v>14178</v>
      </c>
      <c r="AJ1421" s="29" t="s">
        <v>74</v>
      </c>
      <c r="AK1421" s="29" t="s">
        <v>65</v>
      </c>
      <c r="AL1421" s="29" t="s">
        <v>237</v>
      </c>
      <c r="AM1421" s="29" t="s">
        <v>238</v>
      </c>
      <c r="AN1421" s="29">
        <v>1.28765</v>
      </c>
      <c r="AO1421" s="29" t="s">
        <v>68</v>
      </c>
      <c r="AP1421" s="29"/>
      <c r="AQ1421" s="29"/>
      <c r="AR1421" s="29" t="s">
        <v>68</v>
      </c>
      <c r="AS1421" s="29"/>
      <c r="AT1421" s="29"/>
      <c r="AU1421" s="29" t="s">
        <v>14179</v>
      </c>
      <c r="AV1421" s="29" t="s">
        <v>14180</v>
      </c>
      <c r="AW1421" s="29">
        <v>2.8155100000000002</v>
      </c>
      <c r="AX1421" s="29" t="s">
        <v>14181</v>
      </c>
      <c r="AY1421" s="29" t="s">
        <v>14182</v>
      </c>
      <c r="AZ1421" s="3">
        <v>55</v>
      </c>
      <c r="BA1421" s="29" t="s">
        <v>213</v>
      </c>
      <c r="BB1421" s="29">
        <v>55</v>
      </c>
      <c r="BC1421" s="29" t="s">
        <v>60</v>
      </c>
      <c r="BD1421" s="29" t="s">
        <v>60</v>
      </c>
      <c r="BE1421" s="29" t="s">
        <v>239</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1527</v>
      </c>
      <c r="B1422" s="29" t="s">
        <v>14189</v>
      </c>
      <c r="C1422" s="29" t="s">
        <v>14190</v>
      </c>
      <c r="D1422" s="29" t="s">
        <v>86</v>
      </c>
      <c r="E1422" s="29" t="s">
        <v>235</v>
      </c>
      <c r="F1422" s="29" t="s">
        <v>72</v>
      </c>
      <c r="G1422" s="29">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119</v>
      </c>
      <c r="AH1422" s="29" t="s">
        <v>236</v>
      </c>
      <c r="AI1422" s="29" t="s">
        <v>14178</v>
      </c>
      <c r="AJ1422" s="29" t="s">
        <v>74</v>
      </c>
      <c r="AK1422" s="29" t="s">
        <v>65</v>
      </c>
      <c r="AL1422" s="29" t="s">
        <v>237</v>
      </c>
      <c r="AM1422" s="29" t="s">
        <v>238</v>
      </c>
      <c r="AN1422" s="29">
        <v>0.40764</v>
      </c>
      <c r="AO1422" s="29" t="s">
        <v>68</v>
      </c>
      <c r="AP1422" s="29"/>
      <c r="AQ1422" s="29"/>
      <c r="AR1422" s="29" t="s">
        <v>68</v>
      </c>
      <c r="AS1422" s="29"/>
      <c r="AT1422" s="29"/>
      <c r="AU1422" s="29" t="s">
        <v>14179</v>
      </c>
      <c r="AV1422" s="29" t="s">
        <v>14180</v>
      </c>
      <c r="AW1422" s="29">
        <v>0.89161000000000001</v>
      </c>
      <c r="AX1422" s="29" t="s">
        <v>14181</v>
      </c>
      <c r="AY1422" s="29" t="s">
        <v>14182</v>
      </c>
      <c r="AZ1422" s="3">
        <v>19</v>
      </c>
      <c r="BA1422" s="29" t="s">
        <v>213</v>
      </c>
      <c r="BB1422" s="29">
        <v>19</v>
      </c>
      <c r="BC1422" s="29" t="s">
        <v>60</v>
      </c>
      <c r="BD1422" s="29" t="s">
        <v>60</v>
      </c>
      <c r="BE1422" s="29" t="s">
        <v>239</v>
      </c>
      <c r="BF1422" s="31" t="str">
        <f>IFERROR(VLOOKUP(Data_Power_app[[#This Row],[PRO ODER]],'Result'!H:J,3,0),"")</f>
        <v/>
      </c>
      <c r="BG1422" s="13"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7">
        <v>1528</v>
      </c>
      <c r="B1423" s="29" t="s">
        <v>14191</v>
      </c>
      <c r="C1423" s="29" t="s">
        <v>14192</v>
      </c>
      <c r="D1423" s="29" t="s">
        <v>86</v>
      </c>
      <c r="E1423" s="29" t="s">
        <v>163</v>
      </c>
      <c r="F1423" s="29" t="s">
        <v>72</v>
      </c>
      <c r="G1423" s="29">
        <v>3169</v>
      </c>
      <c r="H1423" s="4">
        <v>45819</v>
      </c>
      <c r="I1423" s="4">
        <v>45819</v>
      </c>
      <c r="J1423" s="4">
        <v>45819</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257</v>
      </c>
      <c r="AI1423" s="29" t="s">
        <v>896</v>
      </c>
      <c r="AJ1423" s="29" t="s">
        <v>74</v>
      </c>
      <c r="AK1423" s="29" t="s">
        <v>100</v>
      </c>
      <c r="AL1423" s="29" t="s">
        <v>258</v>
      </c>
      <c r="AM1423" s="29" t="s">
        <v>259</v>
      </c>
      <c r="AN1423" s="29">
        <v>81.922910000000002</v>
      </c>
      <c r="AO1423" s="29" t="s">
        <v>68</v>
      </c>
      <c r="AP1423" s="29"/>
      <c r="AQ1423" s="29"/>
      <c r="AR1423" s="29" t="s">
        <v>68</v>
      </c>
      <c r="AS1423" s="29"/>
      <c r="AT1423" s="29"/>
      <c r="AU1423" s="29" t="s">
        <v>367</v>
      </c>
      <c r="AV1423" s="29" t="s">
        <v>368</v>
      </c>
      <c r="AW1423" s="29">
        <v>179.16437999999999</v>
      </c>
      <c r="AX1423" s="29" t="s">
        <v>897</v>
      </c>
      <c r="AY1423" s="29" t="s">
        <v>707</v>
      </c>
      <c r="AZ1423" s="3">
        <v>3169</v>
      </c>
      <c r="BA1423" s="29" t="s">
        <v>213</v>
      </c>
      <c r="BB1423" s="29">
        <v>3169</v>
      </c>
      <c r="BC1423" s="29" t="s">
        <v>60</v>
      </c>
      <c r="BD1423" s="29" t="s">
        <v>60</v>
      </c>
      <c r="BE1423" s="29" t="s">
        <v>260</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1529</v>
      </c>
      <c r="B1424" s="29" t="s">
        <v>14193</v>
      </c>
      <c r="C1424" s="29" t="s">
        <v>14194</v>
      </c>
      <c r="D1424" s="29" t="s">
        <v>86</v>
      </c>
      <c r="E1424" s="29" t="s">
        <v>163</v>
      </c>
      <c r="F1424" s="29" t="s">
        <v>72</v>
      </c>
      <c r="G1424" s="29">
        <v>4718</v>
      </c>
      <c r="H1424" s="4">
        <v>45819</v>
      </c>
      <c r="I1424" s="4">
        <v>45819</v>
      </c>
      <c r="J1424" s="4">
        <v>45819</v>
      </c>
      <c r="K1424" s="4">
        <v>45820</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29" t="s">
        <v>119</v>
      </c>
      <c r="AH1424" s="29" t="s">
        <v>257</v>
      </c>
      <c r="AI1424" s="29" t="s">
        <v>804</v>
      </c>
      <c r="AJ1424" s="29" t="s">
        <v>74</v>
      </c>
      <c r="AK1424" s="29" t="s">
        <v>100</v>
      </c>
      <c r="AL1424" s="29" t="s">
        <v>258</v>
      </c>
      <c r="AM1424" s="29" t="s">
        <v>259</v>
      </c>
      <c r="AN1424" s="29">
        <v>118.85466</v>
      </c>
      <c r="AO1424" s="29" t="s">
        <v>68</v>
      </c>
      <c r="AP1424" s="29"/>
      <c r="AQ1424" s="29"/>
      <c r="AR1424" s="29" t="s">
        <v>68</v>
      </c>
      <c r="AS1424" s="29"/>
      <c r="AT1424" s="29"/>
      <c r="AU1424" s="29" t="s">
        <v>367</v>
      </c>
      <c r="AV1424" s="29" t="s">
        <v>368</v>
      </c>
      <c r="AW1424" s="29">
        <v>259.93394000000001</v>
      </c>
      <c r="AX1424" s="29" t="s">
        <v>805</v>
      </c>
      <c r="AY1424" s="29" t="s">
        <v>806</v>
      </c>
      <c r="AZ1424" s="3">
        <v>4718</v>
      </c>
      <c r="BA1424" s="29" t="s">
        <v>213</v>
      </c>
      <c r="BB1424" s="29">
        <v>4718</v>
      </c>
      <c r="BC1424" s="29" t="s">
        <v>60</v>
      </c>
      <c r="BD1424" s="29" t="s">
        <v>60</v>
      </c>
      <c r="BE1424" s="29" t="s">
        <v>260</v>
      </c>
      <c r="BF1424" s="31" t="str">
        <f>IFERROR(VLOOKUP(Data_Power_app[[#This Row],[PRO ODER]],'Result'!H:J,3,0),"")</f>
        <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1530</v>
      </c>
      <c r="B1425" s="29" t="s">
        <v>14195</v>
      </c>
      <c r="C1425" s="29" t="s">
        <v>14196</v>
      </c>
      <c r="D1425" s="29" t="s">
        <v>86</v>
      </c>
      <c r="E1425" s="29" t="s">
        <v>159</v>
      </c>
      <c r="F1425" s="29" t="s">
        <v>72</v>
      </c>
      <c r="G1425" s="29">
        <v>7331</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29" t="s">
        <v>119</v>
      </c>
      <c r="AH1425" s="29" t="s">
        <v>160</v>
      </c>
      <c r="AI1425" s="29" t="s">
        <v>14197</v>
      </c>
      <c r="AJ1425" s="29" t="s">
        <v>74</v>
      </c>
      <c r="AK1425" s="29" t="s">
        <v>100</v>
      </c>
      <c r="AL1425" s="29" t="s">
        <v>161</v>
      </c>
      <c r="AM1425" s="29" t="s">
        <v>162</v>
      </c>
      <c r="AN1425" s="29">
        <v>166.93794</v>
      </c>
      <c r="AO1425" s="29" t="s">
        <v>68</v>
      </c>
      <c r="AP1425" s="29"/>
      <c r="AQ1425" s="29"/>
      <c r="AR1425" s="29" t="s">
        <v>68</v>
      </c>
      <c r="AS1425" s="29"/>
      <c r="AT1425" s="29"/>
      <c r="AU1425" s="29" t="s">
        <v>14198</v>
      </c>
      <c r="AV1425" s="29" t="s">
        <v>14199</v>
      </c>
      <c r="AW1425" s="29">
        <v>365.05201</v>
      </c>
      <c r="AX1425" s="29" t="s">
        <v>14200</v>
      </c>
      <c r="AY1425" s="29" t="s">
        <v>14201</v>
      </c>
      <c r="AZ1425" s="3">
        <v>4123</v>
      </c>
      <c r="BA1425" s="29" t="s">
        <v>60</v>
      </c>
      <c r="BB1425" s="29">
        <v>7331</v>
      </c>
      <c r="BC1425" s="29" t="s">
        <v>60</v>
      </c>
      <c r="BD1425" s="29" t="s">
        <v>60</v>
      </c>
      <c r="BE1425" s="29" t="s">
        <v>60</v>
      </c>
      <c r="BF1425" s="31" t="str">
        <f>IFERROR(VLOOKUP(Data_Power_app[[#This Row],[PRO ODER]],'Result'!H:J,3,0),"")</f>
        <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1531</v>
      </c>
      <c r="B1426" s="29" t="s">
        <v>14202</v>
      </c>
      <c r="C1426" s="29" t="s">
        <v>14203</v>
      </c>
      <c r="D1426" s="29" t="s">
        <v>86</v>
      </c>
      <c r="E1426" s="29" t="s">
        <v>159</v>
      </c>
      <c r="F1426" s="29" t="s">
        <v>72</v>
      </c>
      <c r="G1426" s="29">
        <v>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29" t="s">
        <v>119</v>
      </c>
      <c r="AH1426" s="29" t="s">
        <v>160</v>
      </c>
      <c r="AI1426" s="29" t="s">
        <v>14197</v>
      </c>
      <c r="AJ1426" s="29" t="s">
        <v>74</v>
      </c>
      <c r="AK1426" s="29" t="s">
        <v>100</v>
      </c>
      <c r="AL1426" s="29" t="s">
        <v>161</v>
      </c>
      <c r="AM1426" s="29" t="s">
        <v>162</v>
      </c>
      <c r="AN1426" s="29">
        <v>2.3179999999999999E-2</v>
      </c>
      <c r="AO1426" s="29" t="s">
        <v>68</v>
      </c>
      <c r="AP1426" s="29"/>
      <c r="AQ1426" s="29"/>
      <c r="AR1426" s="29" t="s">
        <v>68</v>
      </c>
      <c r="AS1426" s="29"/>
      <c r="AT1426" s="29"/>
      <c r="AU1426" s="29" t="s">
        <v>14198</v>
      </c>
      <c r="AV1426" s="29" t="s">
        <v>14199</v>
      </c>
      <c r="AW1426" s="29">
        <v>5.0689999999999999E-2</v>
      </c>
      <c r="AX1426" s="29" t="s">
        <v>14204</v>
      </c>
      <c r="AY1426" s="29" t="s">
        <v>14205</v>
      </c>
      <c r="AZ1426" s="3">
        <v>1</v>
      </c>
      <c r="BA1426" s="29" t="s">
        <v>60</v>
      </c>
      <c r="BB1426" s="29">
        <v>1</v>
      </c>
      <c r="BC1426" s="29" t="s">
        <v>60</v>
      </c>
      <c r="BD1426" s="29" t="s">
        <v>60</v>
      </c>
      <c r="BE1426" s="29" t="s">
        <v>60</v>
      </c>
      <c r="BF1426" s="31" t="str">
        <f>IFERROR(VLOOKUP(Data_Power_app[[#This Row],[PRO ODER]],'Result'!H:J,3,0),"")</f>
        <v/>
      </c>
      <c r="BG1426" s="13"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7">
        <v>1532</v>
      </c>
      <c r="B1427" s="29" t="s">
        <v>1507</v>
      </c>
      <c r="C1427" s="29" t="s">
        <v>1508</v>
      </c>
      <c r="D1427" s="29" t="s">
        <v>272</v>
      </c>
      <c r="E1427" s="29" t="s">
        <v>342</v>
      </c>
      <c r="F1427" s="29" t="s">
        <v>59</v>
      </c>
      <c r="G1427" s="29">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29" t="s">
        <v>242</v>
      </c>
      <c r="AH1427" s="29" t="s">
        <v>1242</v>
      </c>
      <c r="AI1427" s="29" t="s">
        <v>1509</v>
      </c>
      <c r="AJ1427" s="29" t="s">
        <v>1243</v>
      </c>
      <c r="AK1427" s="29" t="s">
        <v>100</v>
      </c>
      <c r="AL1427" s="29" t="s">
        <v>348</v>
      </c>
      <c r="AM1427" s="29" t="s">
        <v>349</v>
      </c>
      <c r="AN1427" s="29">
        <v>246.13226</v>
      </c>
      <c r="AO1427" s="29" t="s">
        <v>68</v>
      </c>
      <c r="AP1427" s="29"/>
      <c r="AQ1427" s="29"/>
      <c r="AR1427" s="29" t="s">
        <v>68</v>
      </c>
      <c r="AS1427" s="29"/>
      <c r="AT1427" s="29"/>
      <c r="AU1427" s="29" t="s">
        <v>711</v>
      </c>
      <c r="AV1427" s="29" t="s">
        <v>712</v>
      </c>
      <c r="AW1427" s="29">
        <v>1076.4198699999999</v>
      </c>
      <c r="AX1427" s="29" t="s">
        <v>1246</v>
      </c>
      <c r="AY1427" s="29" t="s">
        <v>1247</v>
      </c>
      <c r="AZ1427" s="3">
        <v>13916</v>
      </c>
      <c r="BA1427" s="29" t="s">
        <v>60</v>
      </c>
      <c r="BB1427" s="29">
        <v>13916</v>
      </c>
      <c r="BC1427" s="29" t="s">
        <v>60</v>
      </c>
      <c r="BD1427" s="29" t="s">
        <v>60</v>
      </c>
      <c r="BE1427" s="29" t="s">
        <v>60</v>
      </c>
      <c r="BF1427" s="31" t="str">
        <f>IFERROR(VLOOKUP(Data_Power_app[[#This Row],[PRO ODER]],'Result'!H:J,3,0),"")</f>
        <v/>
      </c>
      <c r="BG1427" s="13" t="str">
        <f>IFERROR(VLOOKUP(Data_Power_app[[#This Row],[PRO ODER]]&amp;"LAM",'Real Time'!A:E,4,0),"")</f>
        <v>ML-06</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7">
        <v>1533</v>
      </c>
      <c r="B1428" s="29" t="s">
        <v>6523</v>
      </c>
      <c r="C1428" s="29" t="s">
        <v>6524</v>
      </c>
      <c r="D1428" s="29" t="s">
        <v>57</v>
      </c>
      <c r="E1428" s="29" t="s">
        <v>58</v>
      </c>
      <c r="F1428" s="29" t="s">
        <v>59</v>
      </c>
      <c r="G1428" s="29">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29" t="s">
        <v>1969</v>
      </c>
      <c r="AH1428" s="29" t="s">
        <v>132</v>
      </c>
      <c r="AI1428" s="29" t="s">
        <v>3910</v>
      </c>
      <c r="AJ1428" s="29" t="s">
        <v>64</v>
      </c>
      <c r="AK1428" s="29" t="s">
        <v>100</v>
      </c>
      <c r="AL1428" s="29" t="s">
        <v>66</v>
      </c>
      <c r="AM1428" s="29" t="s">
        <v>67</v>
      </c>
      <c r="AN1428" s="29">
        <v>164.43536</v>
      </c>
      <c r="AO1428" s="29" t="s">
        <v>68</v>
      </c>
      <c r="AP1428" s="29"/>
      <c r="AQ1428" s="29"/>
      <c r="AR1428" s="29" t="s">
        <v>68</v>
      </c>
      <c r="AS1428" s="29"/>
      <c r="AT1428" s="29"/>
      <c r="AU1428" s="29" t="s">
        <v>688</v>
      </c>
      <c r="AV1428" s="29" t="s">
        <v>689</v>
      </c>
      <c r="AW1428" s="29">
        <v>359.60691000000003</v>
      </c>
      <c r="AX1428" s="29" t="s">
        <v>762</v>
      </c>
      <c r="AY1428" s="29" t="s">
        <v>763</v>
      </c>
      <c r="AZ1428" s="3">
        <v>4508</v>
      </c>
      <c r="BA1428" s="29" t="s">
        <v>60</v>
      </c>
      <c r="BB1428" s="29">
        <v>4508</v>
      </c>
      <c r="BC1428" s="29" t="s">
        <v>60</v>
      </c>
      <c r="BD1428" s="29" t="s">
        <v>60</v>
      </c>
      <c r="BE1428" s="29" t="s">
        <v>60</v>
      </c>
      <c r="BF1428" s="31" t="str">
        <f>IFERROR(VLOOKUP(Data_Power_app[[#This Row],[PRO ODER]],'Result'!H:J,3,0),"")</f>
        <v>LAMINATION 5</v>
      </c>
      <c r="BG1428" s="13" t="str">
        <f>IFERROR(VLOOKUP(Data_Power_app[[#This Row],[PRO ODER]]&amp;"LAM",'Real Time'!A:E,4,0),"")</f>
        <v>ML-06</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7">
        <v>1534</v>
      </c>
      <c r="B1429" s="29" t="s">
        <v>4027</v>
      </c>
      <c r="C1429" s="29" t="s">
        <v>4028</v>
      </c>
      <c r="D1429" s="29" t="s">
        <v>57</v>
      </c>
      <c r="E1429" s="29" t="s">
        <v>58</v>
      </c>
      <c r="F1429" s="29" t="s">
        <v>59</v>
      </c>
      <c r="G1429" s="29">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29" t="s">
        <v>1969</v>
      </c>
      <c r="AH1429" s="29" t="s">
        <v>132</v>
      </c>
      <c r="AI1429" s="29" t="s">
        <v>3910</v>
      </c>
      <c r="AJ1429" s="29" t="s">
        <v>64</v>
      </c>
      <c r="AK1429" s="29" t="s">
        <v>100</v>
      </c>
      <c r="AL1429" s="29" t="s">
        <v>66</v>
      </c>
      <c r="AM1429" s="29" t="s">
        <v>67</v>
      </c>
      <c r="AN1429" s="29">
        <v>2.0317400000000001</v>
      </c>
      <c r="AO1429" s="29" t="s">
        <v>68</v>
      </c>
      <c r="AP1429" s="29"/>
      <c r="AQ1429" s="29"/>
      <c r="AR1429" s="29" t="s">
        <v>68</v>
      </c>
      <c r="AS1429" s="29"/>
      <c r="AT1429" s="29"/>
      <c r="AU1429" s="29" t="s">
        <v>688</v>
      </c>
      <c r="AV1429" s="29" t="s">
        <v>689</v>
      </c>
      <c r="AW1429" s="29">
        <v>4.44313</v>
      </c>
      <c r="AX1429" s="29" t="s">
        <v>762</v>
      </c>
      <c r="AY1429" s="29" t="s">
        <v>763</v>
      </c>
      <c r="AZ1429" s="3">
        <v>55</v>
      </c>
      <c r="BA1429" s="29" t="s">
        <v>60</v>
      </c>
      <c r="BB1429" s="29">
        <v>55</v>
      </c>
      <c r="BC1429" s="29" t="s">
        <v>60</v>
      </c>
      <c r="BD1429" s="29" t="s">
        <v>60</v>
      </c>
      <c r="BE1429" s="29" t="s">
        <v>60</v>
      </c>
      <c r="BF1429" s="31" t="str">
        <f>IFERROR(VLOOKUP(Data_Power_app[[#This Row],[PRO ODER]],'Result'!H:J,3,0),"")</f>
        <v>LAMINATION 5</v>
      </c>
      <c r="BG1429" s="13"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7">
        <v>1535</v>
      </c>
      <c r="B1430" s="29" t="s">
        <v>6525</v>
      </c>
      <c r="C1430" s="29" t="s">
        <v>6526</v>
      </c>
      <c r="D1430" s="29" t="s">
        <v>57</v>
      </c>
      <c r="E1430" s="29" t="s">
        <v>58</v>
      </c>
      <c r="F1430" s="29" t="s">
        <v>59</v>
      </c>
      <c r="G1430" s="29">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29" t="s">
        <v>242</v>
      </c>
      <c r="AH1430" s="29" t="s">
        <v>132</v>
      </c>
      <c r="AI1430" s="29" t="s">
        <v>3910</v>
      </c>
      <c r="AJ1430" s="29" t="s">
        <v>64</v>
      </c>
      <c r="AK1430" s="29" t="s">
        <v>100</v>
      </c>
      <c r="AL1430" s="29" t="s">
        <v>66</v>
      </c>
      <c r="AM1430" s="29" t="s">
        <v>67</v>
      </c>
      <c r="AN1430" s="29">
        <v>144.79606999999999</v>
      </c>
      <c r="AO1430" s="29" t="s">
        <v>68</v>
      </c>
      <c r="AP1430" s="29"/>
      <c r="AQ1430" s="29"/>
      <c r="AR1430" s="29" t="s">
        <v>68</v>
      </c>
      <c r="AS1430" s="29"/>
      <c r="AT1430" s="29"/>
      <c r="AU1430" s="29" t="s">
        <v>688</v>
      </c>
      <c r="AV1430" s="29" t="s">
        <v>689</v>
      </c>
      <c r="AW1430" s="29">
        <v>316.66021999999998</v>
      </c>
      <c r="AX1430" s="29" t="s">
        <v>762</v>
      </c>
      <c r="AY1430" s="29" t="s">
        <v>763</v>
      </c>
      <c r="AZ1430" s="3">
        <v>4008</v>
      </c>
      <c r="BA1430" s="29" t="s">
        <v>60</v>
      </c>
      <c r="BB1430" s="29">
        <v>4008</v>
      </c>
      <c r="BC1430" s="29" t="s">
        <v>60</v>
      </c>
      <c r="BD1430" s="29" t="s">
        <v>60</v>
      </c>
      <c r="BE1430" s="29" t="s">
        <v>60</v>
      </c>
      <c r="BF1430" s="31" t="str">
        <f>IFERROR(VLOOKUP(Data_Power_app[[#This Row],[PRO ODER]],'Result'!H:J,3,0),"")</f>
        <v>LAMINATION 5</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7">
        <v>1536</v>
      </c>
      <c r="B1431" s="29" t="s">
        <v>6527</v>
      </c>
      <c r="C1431" s="29" t="s">
        <v>6528</v>
      </c>
      <c r="D1431" s="29" t="s">
        <v>57</v>
      </c>
      <c r="E1431" s="29" t="s">
        <v>58</v>
      </c>
      <c r="F1431" s="29" t="s">
        <v>59</v>
      </c>
      <c r="G1431" s="29">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29" t="s">
        <v>1969</v>
      </c>
      <c r="AH1431" s="29" t="s">
        <v>132</v>
      </c>
      <c r="AI1431" s="29" t="s">
        <v>3910</v>
      </c>
      <c r="AJ1431" s="29" t="s">
        <v>64</v>
      </c>
      <c r="AK1431" s="29" t="s">
        <v>100</v>
      </c>
      <c r="AL1431" s="29" t="s">
        <v>66</v>
      </c>
      <c r="AM1431" s="29" t="s">
        <v>67</v>
      </c>
      <c r="AN1431" s="29">
        <v>30.298729999999999</v>
      </c>
      <c r="AO1431" s="29" t="s">
        <v>68</v>
      </c>
      <c r="AP1431" s="29"/>
      <c r="AQ1431" s="29"/>
      <c r="AR1431" s="29" t="s">
        <v>68</v>
      </c>
      <c r="AS1431" s="29"/>
      <c r="AT1431" s="29"/>
      <c r="AU1431" s="29" t="s">
        <v>688</v>
      </c>
      <c r="AV1431" s="29" t="s">
        <v>689</v>
      </c>
      <c r="AW1431" s="29">
        <v>66.266840000000002</v>
      </c>
      <c r="AX1431" s="29" t="s">
        <v>762</v>
      </c>
      <c r="AY1431" s="29" t="s">
        <v>763</v>
      </c>
      <c r="AZ1431" s="3">
        <v>918</v>
      </c>
      <c r="BA1431" s="29" t="s">
        <v>60</v>
      </c>
      <c r="BB1431" s="29">
        <v>918</v>
      </c>
      <c r="BC1431" s="29" t="s">
        <v>60</v>
      </c>
      <c r="BD1431" s="29" t="s">
        <v>60</v>
      </c>
      <c r="BE1431" s="29" t="s">
        <v>60</v>
      </c>
      <c r="BF1431" s="31" t="str">
        <f>IFERROR(VLOOKUP(Data_Power_app[[#This Row],[PRO ODER]],'Result'!H:J,3,0),"")</f>
        <v>LAMINATION 5</v>
      </c>
      <c r="BG1431" s="13" t="str">
        <f>IFERROR(VLOOKUP(Data_Power_app[[#This Row],[PRO ODER]]&amp;"LAM",'Real Time'!A:E,4,0),"")</f>
        <v>ML-05</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7">
        <v>1537</v>
      </c>
      <c r="B1432" s="29" t="s">
        <v>6529</v>
      </c>
      <c r="C1432" s="29" t="s">
        <v>6530</v>
      </c>
      <c r="D1432" s="29" t="s">
        <v>57</v>
      </c>
      <c r="E1432" s="29" t="s">
        <v>58</v>
      </c>
      <c r="F1432" s="29" t="s">
        <v>59</v>
      </c>
      <c r="G1432" s="29">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29" t="s">
        <v>242</v>
      </c>
      <c r="AH1432" s="29" t="s">
        <v>132</v>
      </c>
      <c r="AI1432" s="29" t="s">
        <v>3910</v>
      </c>
      <c r="AJ1432" s="29" t="s">
        <v>64</v>
      </c>
      <c r="AK1432" s="29" t="s">
        <v>100</v>
      </c>
      <c r="AL1432" s="29" t="s">
        <v>66</v>
      </c>
      <c r="AM1432" s="29" t="s">
        <v>67</v>
      </c>
      <c r="AN1432" s="29">
        <v>132.24404999999999</v>
      </c>
      <c r="AO1432" s="29" t="s">
        <v>68</v>
      </c>
      <c r="AP1432" s="29"/>
      <c r="AQ1432" s="29"/>
      <c r="AR1432" s="29" t="s">
        <v>68</v>
      </c>
      <c r="AS1432" s="29"/>
      <c r="AT1432" s="29"/>
      <c r="AU1432" s="29" t="s">
        <v>688</v>
      </c>
      <c r="AV1432" s="29" t="s">
        <v>689</v>
      </c>
      <c r="AW1432" s="29">
        <v>289.20069999999998</v>
      </c>
      <c r="AX1432" s="29" t="s">
        <v>762</v>
      </c>
      <c r="AY1432" s="29" t="s">
        <v>763</v>
      </c>
      <c r="AZ1432" s="3">
        <v>3568</v>
      </c>
      <c r="BA1432" s="29" t="s">
        <v>60</v>
      </c>
      <c r="BB1432" s="29">
        <v>3568</v>
      </c>
      <c r="BC1432" s="29" t="s">
        <v>60</v>
      </c>
      <c r="BD1432" s="29" t="s">
        <v>60</v>
      </c>
      <c r="BE1432" s="29" t="s">
        <v>60</v>
      </c>
      <c r="BF1432" s="31" t="str">
        <f>IFERROR(VLOOKUP(Data_Power_app[[#This Row],[PRO ODER]],'Result'!H:J,3,0),"")</f>
        <v>LAMINATION 5</v>
      </c>
      <c r="BG1432" s="13" t="str">
        <f>IFERROR(VLOOKUP(Data_Power_app[[#This Row],[PRO ODER]]&amp;"LAM",'Real Time'!A:E,4,0),"")</f>
        <v>ML-06</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7">
        <v>1538</v>
      </c>
      <c r="B1433" s="29" t="s">
        <v>6531</v>
      </c>
      <c r="C1433" s="29" t="s">
        <v>6532</v>
      </c>
      <c r="D1433" s="29" t="s">
        <v>57</v>
      </c>
      <c r="E1433" s="29" t="s">
        <v>58</v>
      </c>
      <c r="F1433" s="29" t="s">
        <v>59</v>
      </c>
      <c r="G1433" s="29">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29" t="s">
        <v>1969</v>
      </c>
      <c r="AH1433" s="29" t="s">
        <v>132</v>
      </c>
      <c r="AI1433" s="29" t="s">
        <v>3910</v>
      </c>
      <c r="AJ1433" s="29" t="s">
        <v>64</v>
      </c>
      <c r="AK1433" s="29" t="s">
        <v>100</v>
      </c>
      <c r="AL1433" s="29" t="s">
        <v>66</v>
      </c>
      <c r="AM1433" s="29" t="s">
        <v>67</v>
      </c>
      <c r="AN1433" s="29">
        <v>82.169499999999999</v>
      </c>
      <c r="AO1433" s="29" t="s">
        <v>68</v>
      </c>
      <c r="AP1433" s="29"/>
      <c r="AQ1433" s="29"/>
      <c r="AR1433" s="29" t="s">
        <v>68</v>
      </c>
      <c r="AS1433" s="29"/>
      <c r="AT1433" s="29"/>
      <c r="AU1433" s="29" t="s">
        <v>688</v>
      </c>
      <c r="AV1433" s="29" t="s">
        <v>689</v>
      </c>
      <c r="AW1433" s="29">
        <v>179.69727</v>
      </c>
      <c r="AX1433" s="29" t="s">
        <v>762</v>
      </c>
      <c r="AY1433" s="29" t="s">
        <v>763</v>
      </c>
      <c r="AZ1433" s="3">
        <v>2248</v>
      </c>
      <c r="BA1433" s="29" t="s">
        <v>60</v>
      </c>
      <c r="BB1433" s="29">
        <v>2248</v>
      </c>
      <c r="BC1433" s="29" t="s">
        <v>60</v>
      </c>
      <c r="BD1433" s="29" t="s">
        <v>60</v>
      </c>
      <c r="BE1433" s="29" t="s">
        <v>60</v>
      </c>
      <c r="BF1433" s="31" t="str">
        <f>IFERROR(VLOOKUP(Data_Power_app[[#This Row],[PRO ODER]],'Result'!H:J,3,0),"")</f>
        <v>LAMINATION 5</v>
      </c>
      <c r="BG1433" s="13" t="str">
        <f>IFERROR(VLOOKUP(Data_Power_app[[#This Row],[PRO ODER]]&amp;"LAM",'Real Time'!A:E,4,0),"")</f>
        <v>ML-05</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7">
        <v>1539</v>
      </c>
      <c r="B1434" s="29" t="s">
        <v>6533</v>
      </c>
      <c r="C1434" s="29" t="s">
        <v>6534</v>
      </c>
      <c r="D1434" s="29" t="s">
        <v>57</v>
      </c>
      <c r="E1434" s="29" t="s">
        <v>58</v>
      </c>
      <c r="F1434" s="29" t="s">
        <v>59</v>
      </c>
      <c r="G1434" s="29">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29" t="s">
        <v>1969</v>
      </c>
      <c r="AH1434" s="29" t="s">
        <v>132</v>
      </c>
      <c r="AI1434" s="29" t="s">
        <v>3910</v>
      </c>
      <c r="AJ1434" s="29" t="s">
        <v>64</v>
      </c>
      <c r="AK1434" s="29" t="s">
        <v>100</v>
      </c>
      <c r="AL1434" s="29" t="s">
        <v>66</v>
      </c>
      <c r="AM1434" s="29" t="s">
        <v>67</v>
      </c>
      <c r="AN1434" s="29">
        <v>26.08559</v>
      </c>
      <c r="AO1434" s="29" t="s">
        <v>68</v>
      </c>
      <c r="AP1434" s="29"/>
      <c r="AQ1434" s="29"/>
      <c r="AR1434" s="29" t="s">
        <v>68</v>
      </c>
      <c r="AS1434" s="29"/>
      <c r="AT1434" s="29"/>
      <c r="AU1434" s="29" t="s">
        <v>688</v>
      </c>
      <c r="AV1434" s="29" t="s">
        <v>689</v>
      </c>
      <c r="AW1434" s="29">
        <v>57.04748</v>
      </c>
      <c r="AX1434" s="29" t="s">
        <v>762</v>
      </c>
      <c r="AY1434" s="29" t="s">
        <v>763</v>
      </c>
      <c r="AZ1434" s="3">
        <v>717</v>
      </c>
      <c r="BA1434" s="29" t="s">
        <v>60</v>
      </c>
      <c r="BB1434" s="29">
        <v>717</v>
      </c>
      <c r="BC1434" s="29" t="s">
        <v>60</v>
      </c>
      <c r="BD1434" s="29" t="s">
        <v>60</v>
      </c>
      <c r="BE1434" s="29" t="s">
        <v>60</v>
      </c>
      <c r="BF1434" s="31" t="str">
        <f>IFERROR(VLOOKUP(Data_Power_app[[#This Row],[PRO ODER]],'Result'!H:J,3,0),"")</f>
        <v>LAMINATION 5</v>
      </c>
      <c r="BG1434" s="13"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7">
        <v>1540</v>
      </c>
      <c r="B1435" s="29" t="s">
        <v>6535</v>
      </c>
      <c r="C1435" s="29" t="s">
        <v>6536</v>
      </c>
      <c r="D1435" s="29" t="s">
        <v>57</v>
      </c>
      <c r="E1435" s="29" t="s">
        <v>58</v>
      </c>
      <c r="F1435" s="29" t="s">
        <v>59</v>
      </c>
      <c r="G1435" s="29">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29" t="s">
        <v>242</v>
      </c>
      <c r="AH1435" s="29" t="s">
        <v>132</v>
      </c>
      <c r="AI1435" s="29" t="s">
        <v>4031</v>
      </c>
      <c r="AJ1435" s="29" t="s">
        <v>64</v>
      </c>
      <c r="AK1435" s="29" t="s">
        <v>65</v>
      </c>
      <c r="AL1435" s="29" t="s">
        <v>66</v>
      </c>
      <c r="AM1435" s="29" t="s">
        <v>67</v>
      </c>
      <c r="AN1435" s="29">
        <v>25.621590000000001</v>
      </c>
      <c r="AO1435" s="29" t="s">
        <v>68</v>
      </c>
      <c r="AP1435" s="29"/>
      <c r="AQ1435" s="29"/>
      <c r="AR1435" s="29" t="s">
        <v>68</v>
      </c>
      <c r="AS1435" s="29"/>
      <c r="AT1435" s="29"/>
      <c r="AU1435" s="29" t="s">
        <v>688</v>
      </c>
      <c r="AV1435" s="29" t="s">
        <v>689</v>
      </c>
      <c r="AW1435" s="29">
        <v>56.039079999999998</v>
      </c>
      <c r="AX1435" s="29" t="s">
        <v>762</v>
      </c>
      <c r="AY1435" s="29" t="s">
        <v>763</v>
      </c>
      <c r="AZ1435" s="3">
        <v>848</v>
      </c>
      <c r="BA1435" s="29" t="s">
        <v>60</v>
      </c>
      <c r="BB1435" s="29">
        <v>848</v>
      </c>
      <c r="BC1435" s="29" t="s">
        <v>60</v>
      </c>
      <c r="BD1435" s="29" t="s">
        <v>60</v>
      </c>
      <c r="BE1435" s="29" t="s">
        <v>60</v>
      </c>
      <c r="BF1435" s="31" t="str">
        <f>IFERROR(VLOOKUP(Data_Power_app[[#This Row],[PRO ODER]],'Result'!H:J,3,0),"")</f>
        <v>LAMINATION 5</v>
      </c>
      <c r="BG1435" s="13"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7">
        <v>1541</v>
      </c>
      <c r="B1436" s="29" t="s">
        <v>4029</v>
      </c>
      <c r="C1436" s="29" t="s">
        <v>4030</v>
      </c>
      <c r="D1436" s="29" t="s">
        <v>57</v>
      </c>
      <c r="E1436" s="29" t="s">
        <v>58</v>
      </c>
      <c r="F1436" s="29" t="s">
        <v>59</v>
      </c>
      <c r="G1436" s="29">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29" t="s">
        <v>242</v>
      </c>
      <c r="AH1436" s="29" t="s">
        <v>132</v>
      </c>
      <c r="AI1436" s="29" t="s">
        <v>4031</v>
      </c>
      <c r="AJ1436" s="29" t="s">
        <v>64</v>
      </c>
      <c r="AK1436" s="29" t="s">
        <v>65</v>
      </c>
      <c r="AL1436" s="29" t="s">
        <v>66</v>
      </c>
      <c r="AM1436" s="29" t="s">
        <v>67</v>
      </c>
      <c r="AN1436" s="29">
        <v>4.4850500000000002</v>
      </c>
      <c r="AO1436" s="29" t="s">
        <v>68</v>
      </c>
      <c r="AP1436" s="29"/>
      <c r="AQ1436" s="29"/>
      <c r="AR1436" s="29" t="s">
        <v>68</v>
      </c>
      <c r="AS1436" s="29"/>
      <c r="AT1436" s="29"/>
      <c r="AU1436" s="29" t="s">
        <v>688</v>
      </c>
      <c r="AV1436" s="29" t="s">
        <v>689</v>
      </c>
      <c r="AW1436" s="29">
        <v>9.8095300000000005</v>
      </c>
      <c r="AX1436" s="29" t="s">
        <v>762</v>
      </c>
      <c r="AY1436" s="29" t="s">
        <v>763</v>
      </c>
      <c r="AZ1436" s="3">
        <v>151</v>
      </c>
      <c r="BA1436" s="29" t="s">
        <v>60</v>
      </c>
      <c r="BB1436" s="29">
        <v>151</v>
      </c>
      <c r="BC1436" s="29" t="s">
        <v>60</v>
      </c>
      <c r="BD1436" s="29" t="s">
        <v>60</v>
      </c>
      <c r="BE1436" s="29" t="s">
        <v>60</v>
      </c>
      <c r="BF1436" s="31" t="str">
        <f>IFERROR(VLOOKUP(Data_Power_app[[#This Row],[PRO ODER]],'Result'!H:J,3,0),"")</f>
        <v>LAMINATION 5</v>
      </c>
      <c r="BG1436" s="13"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7">
        <v>1542</v>
      </c>
      <c r="B1437" s="29" t="s">
        <v>4035</v>
      </c>
      <c r="C1437" s="29" t="s">
        <v>4036</v>
      </c>
      <c r="D1437" s="29" t="s">
        <v>86</v>
      </c>
      <c r="E1437" s="29" t="s">
        <v>163</v>
      </c>
      <c r="F1437" s="29" t="s">
        <v>59</v>
      </c>
      <c r="G1437" s="29">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c r="AG1437" s="29" t="s">
        <v>62</v>
      </c>
      <c r="AH1437" s="29" t="s">
        <v>268</v>
      </c>
      <c r="AI1437" s="29" t="s">
        <v>4037</v>
      </c>
      <c r="AJ1437" s="29" t="s">
        <v>194</v>
      </c>
      <c r="AK1437" s="29" t="s">
        <v>65</v>
      </c>
      <c r="AL1437" s="29" t="s">
        <v>676</v>
      </c>
      <c r="AM1437" s="29" t="s">
        <v>677</v>
      </c>
      <c r="AN1437" s="29">
        <v>2.3963899999999998</v>
      </c>
      <c r="AO1437" s="29" t="s">
        <v>68</v>
      </c>
      <c r="AP1437" s="29"/>
      <c r="AQ1437" s="29"/>
      <c r="AR1437" s="29" t="s">
        <v>68</v>
      </c>
      <c r="AS1437" s="29"/>
      <c r="AT1437" s="29"/>
      <c r="AU1437" s="29" t="s">
        <v>250</v>
      </c>
      <c r="AV1437" s="29" t="s">
        <v>251</v>
      </c>
      <c r="AW1437" s="29">
        <v>5.2411399999999997</v>
      </c>
      <c r="AX1437" s="29" t="s">
        <v>4038</v>
      </c>
      <c r="AY1437" s="29" t="s">
        <v>4039</v>
      </c>
      <c r="AZ1437" s="3">
        <v>38</v>
      </c>
      <c r="BA1437" s="29" t="s">
        <v>60</v>
      </c>
      <c r="BB1437" s="29">
        <v>76</v>
      </c>
      <c r="BC1437" s="29" t="s">
        <v>60</v>
      </c>
      <c r="BD1437" s="29" t="s">
        <v>60</v>
      </c>
      <c r="BE1437" s="29" t="s">
        <v>60</v>
      </c>
      <c r="BF1437" s="31" t="str">
        <f>IFERROR(VLOOKUP(Data_Power_app[[#This Row],[PRO ODER]],'Result'!H:J,3,0),"")</f>
        <v>LAMINATION 5</v>
      </c>
      <c r="BG1437" s="13" t="str">
        <f>IFERROR(VLOOKUP(Data_Power_app[[#This Row],[PRO ODER]]&amp;"LAM",'Real Time'!A:E,4,0),"")</f>
        <v>ML-06</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1543</v>
      </c>
      <c r="B1438" s="29" t="s">
        <v>8172</v>
      </c>
      <c r="C1438" s="29" t="s">
        <v>7752</v>
      </c>
      <c r="D1438" s="29" t="s">
        <v>86</v>
      </c>
      <c r="E1438" s="29" t="s">
        <v>163</v>
      </c>
      <c r="F1438" s="29" t="s">
        <v>72</v>
      </c>
      <c r="G1438" s="29">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v>45819</v>
      </c>
      <c r="AC1438" s="4" t="s">
        <v>60</v>
      </c>
      <c r="AD1438" s="4">
        <v>45824</v>
      </c>
      <c r="AE1438" s="4">
        <v>45826</v>
      </c>
      <c r="AF1438" s="4"/>
      <c r="AG1438" s="29" t="s">
        <v>1107</v>
      </c>
      <c r="AH1438" s="29" t="s">
        <v>525</v>
      </c>
      <c r="AI1438" s="29" t="s">
        <v>663</v>
      </c>
      <c r="AJ1438" s="29" t="s">
        <v>74</v>
      </c>
      <c r="AK1438" s="29" t="s">
        <v>100</v>
      </c>
      <c r="AL1438" s="29" t="s">
        <v>161</v>
      </c>
      <c r="AM1438" s="29" t="s">
        <v>162</v>
      </c>
      <c r="AN1438" s="29">
        <v>127.69901</v>
      </c>
      <c r="AO1438" s="29" t="s">
        <v>68</v>
      </c>
      <c r="AP1438" s="29"/>
      <c r="AQ1438" s="29"/>
      <c r="AR1438" s="29" t="s">
        <v>68</v>
      </c>
      <c r="AS1438" s="29"/>
      <c r="AT1438" s="29"/>
      <c r="AU1438" s="29" t="s">
        <v>296</v>
      </c>
      <c r="AV1438" s="29" t="s">
        <v>297</v>
      </c>
      <c r="AW1438" s="29">
        <v>279.26317999999998</v>
      </c>
      <c r="AX1438" s="29" t="s">
        <v>211</v>
      </c>
      <c r="AY1438" s="29" t="s">
        <v>212</v>
      </c>
      <c r="AZ1438" s="3">
        <v>4907</v>
      </c>
      <c r="BA1438" s="29" t="s">
        <v>213</v>
      </c>
      <c r="BB1438" s="29">
        <v>4907</v>
      </c>
      <c r="BC1438" s="29" t="s">
        <v>60</v>
      </c>
      <c r="BD1438" s="29" t="s">
        <v>60</v>
      </c>
      <c r="BE1438" s="29" t="s">
        <v>664</v>
      </c>
      <c r="BF1438" s="31" t="str">
        <f>IFERROR(VLOOKUP(Data_Power_app[[#This Row],[PRO ODER]],'Result'!H:J,3,0),"")</f>
        <v>LAMINATION 3</v>
      </c>
      <c r="BG1438" s="13" t="str">
        <f>IFERROR(VLOOKUP(Data_Power_app[[#This Row],[PRO ODER]]&amp;"LAM",'Real Time'!A:E,4,0),"")</f>
        <v>ML-04</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7">
        <v>1544</v>
      </c>
      <c r="B1439" s="29" t="s">
        <v>14206</v>
      </c>
      <c r="C1439" s="29" t="s">
        <v>14207</v>
      </c>
      <c r="D1439" s="29" t="s">
        <v>86</v>
      </c>
      <c r="E1439" s="29" t="s">
        <v>163</v>
      </c>
      <c r="F1439" s="29" t="s">
        <v>72</v>
      </c>
      <c r="G1439" s="29">
        <v>4800</v>
      </c>
      <c r="H1439" s="4">
        <v>45819</v>
      </c>
      <c r="I1439" s="4">
        <v>45819</v>
      </c>
      <c r="J1439" s="4">
        <v>45819</v>
      </c>
      <c r="K1439" s="4">
        <v>45820</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29" t="s">
        <v>119</v>
      </c>
      <c r="AH1439" s="29" t="s">
        <v>152</v>
      </c>
      <c r="AI1439" s="29" t="s">
        <v>738</v>
      </c>
      <c r="AJ1439" s="29" t="s">
        <v>74</v>
      </c>
      <c r="AK1439" s="29" t="s">
        <v>100</v>
      </c>
      <c r="AL1439" s="29" t="s">
        <v>153</v>
      </c>
      <c r="AM1439" s="29" t="s">
        <v>154</v>
      </c>
      <c r="AN1439" s="29">
        <v>115.36284000000001</v>
      </c>
      <c r="AO1439" s="29" t="s">
        <v>68</v>
      </c>
      <c r="AP1439" s="29"/>
      <c r="AQ1439" s="29"/>
      <c r="AR1439" s="29" t="s">
        <v>68</v>
      </c>
      <c r="AS1439" s="29"/>
      <c r="AT1439" s="29"/>
      <c r="AU1439" s="29" t="s">
        <v>250</v>
      </c>
      <c r="AV1439" s="29" t="s">
        <v>251</v>
      </c>
      <c r="AW1439" s="29">
        <v>252.28359</v>
      </c>
      <c r="AX1439" s="29" t="s">
        <v>309</v>
      </c>
      <c r="AY1439" s="29" t="s">
        <v>310</v>
      </c>
      <c r="AZ1439" s="3">
        <v>4800</v>
      </c>
      <c r="BA1439" s="29" t="s">
        <v>60</v>
      </c>
      <c r="BB1439" s="29">
        <v>4800</v>
      </c>
      <c r="BC1439" s="29" t="s">
        <v>60</v>
      </c>
      <c r="BD1439" s="29" t="s">
        <v>60</v>
      </c>
      <c r="BE1439" s="29" t="s">
        <v>60</v>
      </c>
      <c r="BF1439" s="31" t="str">
        <f>IFERROR(VLOOKUP(Data_Power_app[[#This Row],[PRO ODER]],'Result'!H:J,3,0),"")</f>
        <v/>
      </c>
      <c r="BG1439" s="13" t="str">
        <f>IFERROR(VLOOKUP(Data_Power_app[[#This Row],[PRO ODER]]&amp;"LAM",'Real Time'!A:E,4,0),"")</f>
        <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7">
        <v>1548</v>
      </c>
      <c r="B1440" s="29" t="s">
        <v>12694</v>
      </c>
      <c r="C1440" s="29" t="s">
        <v>12695</v>
      </c>
      <c r="D1440" s="29" t="s">
        <v>86</v>
      </c>
      <c r="E1440" s="29" t="s">
        <v>163</v>
      </c>
      <c r="F1440" s="29" t="s">
        <v>72</v>
      </c>
      <c r="G1440" s="29">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29" t="s">
        <v>151</v>
      </c>
      <c r="AH1440" s="29" t="s">
        <v>525</v>
      </c>
      <c r="AI1440" s="29" t="s">
        <v>1767</v>
      </c>
      <c r="AJ1440" s="29" t="s">
        <v>74</v>
      </c>
      <c r="AK1440" s="29" t="s">
        <v>65</v>
      </c>
      <c r="AL1440" s="29" t="s">
        <v>161</v>
      </c>
      <c r="AM1440" s="29" t="s">
        <v>162</v>
      </c>
      <c r="AN1440" s="29">
        <v>42.311360000000001</v>
      </c>
      <c r="AO1440" s="29" t="s">
        <v>68</v>
      </c>
      <c r="AP1440" s="29"/>
      <c r="AQ1440" s="29"/>
      <c r="AR1440" s="29" t="s">
        <v>68</v>
      </c>
      <c r="AS1440" s="29"/>
      <c r="AT1440" s="29"/>
      <c r="AU1440" s="29" t="s">
        <v>296</v>
      </c>
      <c r="AV1440" s="29" t="s">
        <v>297</v>
      </c>
      <c r="AW1440" s="29">
        <v>92.520979999999994</v>
      </c>
      <c r="AX1440" s="29" t="s">
        <v>211</v>
      </c>
      <c r="AY1440" s="29" t="s">
        <v>212</v>
      </c>
      <c r="AZ1440" s="3">
        <v>1858</v>
      </c>
      <c r="BA1440" s="29" t="s">
        <v>213</v>
      </c>
      <c r="BB1440" s="29">
        <v>1858</v>
      </c>
      <c r="BC1440" s="29" t="s">
        <v>60</v>
      </c>
      <c r="BD1440" s="29" t="s">
        <v>60</v>
      </c>
      <c r="BE1440" s="29" t="s">
        <v>670</v>
      </c>
      <c r="BF1440" s="31" t="str">
        <f>IFERROR(VLOOKUP(Data_Power_app[[#This Row],[PRO ODER]],'Result'!H:J,3,0),"")</f>
        <v>LAMINATION 3</v>
      </c>
      <c r="BG1440" s="13" t="str">
        <f>IFERROR(VLOOKUP(Data_Power_app[[#This Row],[PRO ODER]]&amp;"LAM",'Real Time'!A:E,4,0),"")</f>
        <v>ML-03</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7">
        <v>1549</v>
      </c>
      <c r="B1441" s="29" t="s">
        <v>14208</v>
      </c>
      <c r="C1441" s="29" t="s">
        <v>14209</v>
      </c>
      <c r="D1441" s="29" t="s">
        <v>86</v>
      </c>
      <c r="E1441" s="29" t="s">
        <v>201</v>
      </c>
      <c r="F1441" s="29" t="s">
        <v>72</v>
      </c>
      <c r="G1441" s="29">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29" t="s">
        <v>119</v>
      </c>
      <c r="AH1441" s="29" t="s">
        <v>240</v>
      </c>
      <c r="AI1441" s="29" t="s">
        <v>3345</v>
      </c>
      <c r="AJ1441" s="29" t="s">
        <v>74</v>
      </c>
      <c r="AK1441" s="29" t="s">
        <v>100</v>
      </c>
      <c r="AL1441" s="29" t="s">
        <v>188</v>
      </c>
      <c r="AM1441" s="29" t="s">
        <v>189</v>
      </c>
      <c r="AN1441" s="29">
        <v>11.73359</v>
      </c>
      <c r="AO1441" s="29" t="s">
        <v>93</v>
      </c>
      <c r="AP1441" s="29" t="s">
        <v>94</v>
      </c>
      <c r="AQ1441" s="29">
        <v>11.73359</v>
      </c>
      <c r="AR1441" s="29" t="s">
        <v>68</v>
      </c>
      <c r="AS1441" s="29"/>
      <c r="AT1441" s="29"/>
      <c r="AU1441" s="29" t="s">
        <v>591</v>
      </c>
      <c r="AV1441" s="29" t="s">
        <v>592</v>
      </c>
      <c r="AW1441" s="29">
        <v>21.813459999999999</v>
      </c>
      <c r="AX1441" s="29" t="s">
        <v>3346</v>
      </c>
      <c r="AY1441" s="29" t="s">
        <v>3347</v>
      </c>
      <c r="AZ1441" s="3">
        <v>393</v>
      </c>
      <c r="BA1441" s="29" t="s">
        <v>213</v>
      </c>
      <c r="BB1441" s="29">
        <v>393</v>
      </c>
      <c r="BC1441" s="29" t="s">
        <v>60</v>
      </c>
      <c r="BD1441" s="29" t="s">
        <v>60</v>
      </c>
      <c r="BE1441" s="29" t="s">
        <v>3348</v>
      </c>
      <c r="BF1441" s="31" t="str">
        <f>IFERROR(VLOOKUP(Data_Power_app[[#This Row],[PRO ODER]],'Result'!H:J,3,0),"")</f>
        <v/>
      </c>
      <c r="BG1441" s="13" t="str">
        <f>IFERROR(VLOOKUP(Data_Power_app[[#This Row],[PRO ODER]]&amp;"LAM",'Real Time'!A:E,4,0),"")</f>
        <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7">
        <v>1550</v>
      </c>
      <c r="B1442" s="29" t="s">
        <v>4044</v>
      </c>
      <c r="C1442" s="29" t="s">
        <v>4045</v>
      </c>
      <c r="D1442" s="29" t="s">
        <v>272</v>
      </c>
      <c r="E1442" s="29" t="s">
        <v>490</v>
      </c>
      <c r="F1442" s="29" t="s">
        <v>59</v>
      </c>
      <c r="G1442" s="29">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29" t="s">
        <v>119</v>
      </c>
      <c r="AH1442" s="29" t="s">
        <v>274</v>
      </c>
      <c r="AI1442" s="29" t="s">
        <v>3513</v>
      </c>
      <c r="AJ1442" s="29" t="s">
        <v>275</v>
      </c>
      <c r="AK1442" s="29" t="s">
        <v>65</v>
      </c>
      <c r="AL1442" s="29" t="s">
        <v>348</v>
      </c>
      <c r="AM1442" s="29" t="s">
        <v>349</v>
      </c>
      <c r="AN1442" s="29">
        <v>31.03511</v>
      </c>
      <c r="AO1442" s="29" t="s">
        <v>68</v>
      </c>
      <c r="AP1442" s="29"/>
      <c r="AQ1442" s="29"/>
      <c r="AR1442" s="29" t="s">
        <v>68</v>
      </c>
      <c r="AS1442" s="29"/>
      <c r="AT1442" s="29"/>
      <c r="AU1442" s="29" t="s">
        <v>350</v>
      </c>
      <c r="AV1442" s="29" t="s">
        <v>351</v>
      </c>
      <c r="AW1442" s="29">
        <v>135.7252</v>
      </c>
      <c r="AX1442" s="29" t="s">
        <v>855</v>
      </c>
      <c r="AY1442" s="29" t="s">
        <v>353</v>
      </c>
      <c r="AZ1442" s="3">
        <v>1886</v>
      </c>
      <c r="BA1442" s="29" t="s">
        <v>60</v>
      </c>
      <c r="BB1442" s="29">
        <v>1886</v>
      </c>
      <c r="BC1442" s="29" t="s">
        <v>60</v>
      </c>
      <c r="BD1442" s="29" t="s">
        <v>60</v>
      </c>
      <c r="BE1442" s="29" t="s">
        <v>60</v>
      </c>
      <c r="BF1442" s="31" t="str">
        <f>IFERROR(VLOOKUP(Data_Power_app[[#This Row],[PRO ODER]],'Result'!H:J,3,0),"")</f>
        <v>LAMINATION 1</v>
      </c>
      <c r="BG1442" s="13" t="str">
        <f>IFERROR(VLOOKUP(Data_Power_app[[#This Row],[PRO ODER]]&amp;"LAM",'Real Time'!A:E,4,0),"")</f>
        <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7">
        <v>1551</v>
      </c>
      <c r="B1443" s="29" t="s">
        <v>4046</v>
      </c>
      <c r="C1443" s="29" t="s">
        <v>4047</v>
      </c>
      <c r="D1443" s="29" t="s">
        <v>272</v>
      </c>
      <c r="E1443" s="29" t="s">
        <v>490</v>
      </c>
      <c r="F1443" s="29" t="s">
        <v>59</v>
      </c>
      <c r="G1443" s="29">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29" t="s">
        <v>119</v>
      </c>
      <c r="AH1443" s="29" t="s">
        <v>274</v>
      </c>
      <c r="AI1443" s="29" t="s">
        <v>495</v>
      </c>
      <c r="AJ1443" s="29" t="s">
        <v>275</v>
      </c>
      <c r="AK1443" s="29" t="s">
        <v>65</v>
      </c>
      <c r="AL1443" s="29" t="s">
        <v>348</v>
      </c>
      <c r="AM1443" s="29" t="s">
        <v>349</v>
      </c>
      <c r="AN1443" s="29">
        <v>14.160119999999999</v>
      </c>
      <c r="AO1443" s="29" t="s">
        <v>68</v>
      </c>
      <c r="AP1443" s="29"/>
      <c r="AQ1443" s="29"/>
      <c r="AR1443" s="29" t="s">
        <v>68</v>
      </c>
      <c r="AS1443" s="29"/>
      <c r="AT1443" s="29"/>
      <c r="AU1443" s="29" t="s">
        <v>350</v>
      </c>
      <c r="AV1443" s="29" t="s">
        <v>351</v>
      </c>
      <c r="AW1443" s="29">
        <v>61.925730000000001</v>
      </c>
      <c r="AX1443" s="29" t="s">
        <v>496</v>
      </c>
      <c r="AY1443" s="29" t="s">
        <v>497</v>
      </c>
      <c r="AZ1443" s="3">
        <v>870</v>
      </c>
      <c r="BA1443" s="29" t="s">
        <v>60</v>
      </c>
      <c r="BB1443" s="29">
        <v>870</v>
      </c>
      <c r="BC1443" s="29" t="s">
        <v>60</v>
      </c>
      <c r="BD1443" s="29" t="s">
        <v>60</v>
      </c>
      <c r="BE1443" s="29" t="s">
        <v>60</v>
      </c>
      <c r="BF1443" s="31" t="str">
        <f>IFERROR(VLOOKUP(Data_Power_app[[#This Row],[PRO ODER]],'Result'!H:J,3,0),"")</f>
        <v>LAMINATION 1</v>
      </c>
      <c r="BG1443" s="13" t="str">
        <f>IFERROR(VLOOKUP(Data_Power_app[[#This Row],[PRO ODER]]&amp;"LAM",'Real Time'!A:E,4,0),"")</f>
        <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7">
        <v>1552</v>
      </c>
      <c r="B1444" s="29" t="s">
        <v>4048</v>
      </c>
      <c r="C1444" s="29" t="s">
        <v>4049</v>
      </c>
      <c r="D1444" s="29" t="s">
        <v>86</v>
      </c>
      <c r="E1444" s="29" t="s">
        <v>170</v>
      </c>
      <c r="F1444" s="29" t="s">
        <v>72</v>
      </c>
      <c r="G1444" s="29">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29" t="s">
        <v>151</v>
      </c>
      <c r="AH1444" s="29" t="s">
        <v>3949</v>
      </c>
      <c r="AI1444" s="29" t="s">
        <v>4050</v>
      </c>
      <c r="AJ1444" s="29" t="s">
        <v>74</v>
      </c>
      <c r="AK1444" s="29" t="s">
        <v>65</v>
      </c>
      <c r="AL1444" s="29" t="s">
        <v>248</v>
      </c>
      <c r="AM1444" s="29" t="s">
        <v>249</v>
      </c>
      <c r="AN1444" s="29">
        <v>29.95936</v>
      </c>
      <c r="AO1444" s="29" t="s">
        <v>68</v>
      </c>
      <c r="AP1444" s="29"/>
      <c r="AQ1444" s="29"/>
      <c r="AR1444" s="29" t="s">
        <v>68</v>
      </c>
      <c r="AS1444" s="29"/>
      <c r="AT1444" s="29"/>
      <c r="AU1444" s="29" t="s">
        <v>3951</v>
      </c>
      <c r="AV1444" s="29" t="s">
        <v>3952</v>
      </c>
      <c r="AW1444" s="29">
        <v>65.515969999999996</v>
      </c>
      <c r="AX1444" s="29" t="s">
        <v>243</v>
      </c>
      <c r="AY1444" s="29" t="s">
        <v>243</v>
      </c>
      <c r="AZ1444" s="3" t="s">
        <v>243</v>
      </c>
      <c r="BA1444" s="29" t="s">
        <v>213</v>
      </c>
      <c r="BB1444" s="29">
        <v>1152</v>
      </c>
      <c r="BC1444" s="29" t="s">
        <v>60</v>
      </c>
      <c r="BD1444" s="29" t="s">
        <v>3953</v>
      </c>
      <c r="BE1444" s="29" t="s">
        <v>3954</v>
      </c>
      <c r="BF1444" s="31" t="str">
        <f>IFERROR(VLOOKUP(Data_Power_app[[#This Row],[PRO ODER]],'Result'!H:J,3,0),"")</f>
        <v>LAMINATION 3</v>
      </c>
      <c r="BG1444" s="13" t="str">
        <f>IFERROR(VLOOKUP(Data_Power_app[[#This Row],[PRO ODER]]&amp;"LAM",'Real Time'!A:E,4,0),"")</f>
        <v>ML-04</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7">
        <v>1553</v>
      </c>
      <c r="B1445" s="29" t="s">
        <v>4051</v>
      </c>
      <c r="C1445" s="29" t="s">
        <v>4052</v>
      </c>
      <c r="D1445" s="29" t="s">
        <v>86</v>
      </c>
      <c r="E1445" s="29" t="s">
        <v>170</v>
      </c>
      <c r="F1445" s="29" t="s">
        <v>72</v>
      </c>
      <c r="G1445" s="29">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29" t="s">
        <v>151</v>
      </c>
      <c r="AH1445" s="29" t="s">
        <v>3949</v>
      </c>
      <c r="AI1445" s="29" t="s">
        <v>4050</v>
      </c>
      <c r="AJ1445" s="29" t="s">
        <v>74</v>
      </c>
      <c r="AK1445" s="29" t="s">
        <v>65</v>
      </c>
      <c r="AL1445" s="29" t="s">
        <v>248</v>
      </c>
      <c r="AM1445" s="29" t="s">
        <v>249</v>
      </c>
      <c r="AN1445" s="29">
        <v>21.783339999999999</v>
      </c>
      <c r="AO1445" s="29" t="s">
        <v>68</v>
      </c>
      <c r="AP1445" s="29"/>
      <c r="AQ1445" s="29"/>
      <c r="AR1445" s="29" t="s">
        <v>68</v>
      </c>
      <c r="AS1445" s="29"/>
      <c r="AT1445" s="29"/>
      <c r="AU1445" s="29" t="s">
        <v>3951</v>
      </c>
      <c r="AV1445" s="29" t="s">
        <v>3952</v>
      </c>
      <c r="AW1445" s="29">
        <v>47.635840000000002</v>
      </c>
      <c r="AX1445" s="29" t="s">
        <v>243</v>
      </c>
      <c r="AY1445" s="29" t="s">
        <v>243</v>
      </c>
      <c r="AZ1445" s="3" t="s">
        <v>243</v>
      </c>
      <c r="BA1445" s="29" t="s">
        <v>213</v>
      </c>
      <c r="BB1445" s="29">
        <v>769</v>
      </c>
      <c r="BC1445" s="29" t="s">
        <v>60</v>
      </c>
      <c r="BD1445" s="29" t="s">
        <v>3953</v>
      </c>
      <c r="BE1445" s="29" t="s">
        <v>3954</v>
      </c>
      <c r="BF1445" s="31" t="str">
        <f>IFERROR(VLOOKUP(Data_Power_app[[#This Row],[PRO ODER]],'Result'!H:J,3,0),"")</f>
        <v>LAMINATION 3</v>
      </c>
      <c r="BG1445" s="13" t="str">
        <f>IFERROR(VLOOKUP(Data_Power_app[[#This Row],[PRO ODER]]&amp;"LAM",'Real Time'!A:E,4,0),"")</f>
        <v>ML-04</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7">
        <v>1554</v>
      </c>
      <c r="B1446" s="29" t="s">
        <v>14210</v>
      </c>
      <c r="C1446" s="29" t="s">
        <v>14211</v>
      </c>
      <c r="D1446" s="29" t="s">
        <v>86</v>
      </c>
      <c r="E1446" s="29" t="s">
        <v>163</v>
      </c>
      <c r="F1446" s="29" t="s">
        <v>72</v>
      </c>
      <c r="G1446" s="29">
        <v>706</v>
      </c>
      <c r="H1446" s="4">
        <v>45819</v>
      </c>
      <c r="I1446" s="4">
        <v>45819</v>
      </c>
      <c r="J1446" s="4">
        <v>45819</v>
      </c>
      <c r="K1446" s="4">
        <v>45820</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29" t="s">
        <v>119</v>
      </c>
      <c r="AH1446" s="29" t="s">
        <v>525</v>
      </c>
      <c r="AI1446" s="29" t="s">
        <v>2723</v>
      </c>
      <c r="AJ1446" s="29" t="s">
        <v>74</v>
      </c>
      <c r="AK1446" s="29" t="s">
        <v>65</v>
      </c>
      <c r="AL1446" s="29" t="s">
        <v>161</v>
      </c>
      <c r="AM1446" s="29" t="s">
        <v>162</v>
      </c>
      <c r="AN1446" s="29">
        <v>17.314160000000001</v>
      </c>
      <c r="AO1446" s="29" t="s">
        <v>68</v>
      </c>
      <c r="AP1446" s="29"/>
      <c r="AQ1446" s="29"/>
      <c r="AR1446" s="29" t="s">
        <v>68</v>
      </c>
      <c r="AS1446" s="29"/>
      <c r="AT1446" s="29"/>
      <c r="AU1446" s="29" t="s">
        <v>296</v>
      </c>
      <c r="AV1446" s="29" t="s">
        <v>297</v>
      </c>
      <c r="AW1446" s="29">
        <v>37.864260000000002</v>
      </c>
      <c r="AX1446" s="29" t="s">
        <v>211</v>
      </c>
      <c r="AY1446" s="29" t="s">
        <v>212</v>
      </c>
      <c r="AZ1446" s="3">
        <v>706</v>
      </c>
      <c r="BA1446" s="29" t="s">
        <v>213</v>
      </c>
      <c r="BB1446" s="29">
        <v>706</v>
      </c>
      <c r="BC1446" s="29" t="s">
        <v>60</v>
      </c>
      <c r="BD1446" s="29" t="s">
        <v>60</v>
      </c>
      <c r="BE1446" s="29" t="s">
        <v>670</v>
      </c>
      <c r="BF1446" s="31" t="str">
        <f>IFERROR(VLOOKUP(Data_Power_app[[#This Row],[PRO ODER]],'Result'!H:J,3,0),"")</f>
        <v/>
      </c>
      <c r="BG1446" s="13" t="str">
        <f>IFERROR(VLOOKUP(Data_Power_app[[#This Row],[PRO ODER]]&amp;"LAM",'Real Time'!A:E,4,0),"")</f>
        <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7">
        <v>1555</v>
      </c>
      <c r="B1447" s="29" t="s">
        <v>949</v>
      </c>
      <c r="C1447" s="29" t="s">
        <v>950</v>
      </c>
      <c r="D1447" s="29" t="s">
        <v>86</v>
      </c>
      <c r="E1447" s="29" t="s">
        <v>163</v>
      </c>
      <c r="F1447" s="29" t="s">
        <v>59</v>
      </c>
      <c r="G1447" s="29">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45819</v>
      </c>
      <c r="AC1447" s="4">
        <v>45825</v>
      </c>
      <c r="AD1447" s="4">
        <v>45825</v>
      </c>
      <c r="AE1447" s="4">
        <v>45826</v>
      </c>
      <c r="AF1447" s="4"/>
      <c r="AG1447" s="29" t="s">
        <v>1107</v>
      </c>
      <c r="AH1447" s="29" t="s">
        <v>268</v>
      </c>
      <c r="AI1447" s="29" t="s">
        <v>387</v>
      </c>
      <c r="AJ1447" s="29" t="s">
        <v>194</v>
      </c>
      <c r="AK1447" s="29" t="s">
        <v>100</v>
      </c>
      <c r="AL1447" s="29" t="s">
        <v>269</v>
      </c>
      <c r="AM1447" s="29" t="s">
        <v>270</v>
      </c>
      <c r="AN1447" s="29">
        <v>38.63382</v>
      </c>
      <c r="AO1447" s="29" t="s">
        <v>68</v>
      </c>
      <c r="AP1447" s="29"/>
      <c r="AQ1447" s="29"/>
      <c r="AR1447" s="29" t="s">
        <v>68</v>
      </c>
      <c r="AS1447" s="29"/>
      <c r="AT1447" s="29"/>
      <c r="AU1447" s="29" t="s">
        <v>250</v>
      </c>
      <c r="AV1447" s="29" t="s">
        <v>251</v>
      </c>
      <c r="AW1447" s="29">
        <v>84.490099999999998</v>
      </c>
      <c r="AX1447" s="29" t="s">
        <v>700</v>
      </c>
      <c r="AY1447" s="29" t="s">
        <v>389</v>
      </c>
      <c r="AZ1447" s="3">
        <v>1056</v>
      </c>
      <c r="BA1447" s="29" t="s">
        <v>60</v>
      </c>
      <c r="BB1447" s="29">
        <v>1056</v>
      </c>
      <c r="BC1447" s="29" t="s">
        <v>60</v>
      </c>
      <c r="BD1447" s="29" t="s">
        <v>60</v>
      </c>
      <c r="BE1447" s="29" t="s">
        <v>60</v>
      </c>
      <c r="BF1447" s="31" t="str">
        <f>IFERROR(VLOOKUP(Data_Power_app[[#This Row],[PRO ODER]],'Result'!H:J,3,0),"")</f>
        <v/>
      </c>
      <c r="BG1447" s="13"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7">
        <v>1556</v>
      </c>
      <c r="B1448" s="29" t="s">
        <v>951</v>
      </c>
      <c r="C1448" s="29" t="s">
        <v>952</v>
      </c>
      <c r="D1448" s="29" t="s">
        <v>86</v>
      </c>
      <c r="E1448" s="29" t="s">
        <v>163</v>
      </c>
      <c r="F1448" s="29" t="s">
        <v>59</v>
      </c>
      <c r="G1448" s="29">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45819</v>
      </c>
      <c r="AC1448" s="4">
        <v>45825</v>
      </c>
      <c r="AD1448" s="4">
        <v>45825</v>
      </c>
      <c r="AE1448" s="4">
        <v>45826</v>
      </c>
      <c r="AF1448" s="4"/>
      <c r="AG1448" s="29" t="s">
        <v>1107</v>
      </c>
      <c r="AH1448" s="29" t="s">
        <v>268</v>
      </c>
      <c r="AI1448" s="29" t="s">
        <v>726</v>
      </c>
      <c r="AJ1448" s="29" t="s">
        <v>194</v>
      </c>
      <c r="AK1448" s="29" t="s">
        <v>100</v>
      </c>
      <c r="AL1448" s="29" t="s">
        <v>269</v>
      </c>
      <c r="AM1448" s="29" t="s">
        <v>270</v>
      </c>
      <c r="AN1448" s="29">
        <v>1.37104</v>
      </c>
      <c r="AO1448" s="29" t="s">
        <v>68</v>
      </c>
      <c r="AP1448" s="29"/>
      <c r="AQ1448" s="29"/>
      <c r="AR1448" s="29" t="s">
        <v>68</v>
      </c>
      <c r="AS1448" s="29"/>
      <c r="AT1448" s="29"/>
      <c r="AU1448" s="29" t="s">
        <v>250</v>
      </c>
      <c r="AV1448" s="29" t="s">
        <v>251</v>
      </c>
      <c r="AW1448" s="29">
        <v>2.9984500000000001</v>
      </c>
      <c r="AX1448" s="29" t="s">
        <v>700</v>
      </c>
      <c r="AY1448" s="29" t="s">
        <v>389</v>
      </c>
      <c r="AZ1448" s="3">
        <v>38</v>
      </c>
      <c r="BA1448" s="29" t="s">
        <v>60</v>
      </c>
      <c r="BB1448" s="29">
        <v>38</v>
      </c>
      <c r="BC1448" s="29" t="s">
        <v>60</v>
      </c>
      <c r="BD1448" s="29" t="s">
        <v>60</v>
      </c>
      <c r="BE1448" s="29" t="s">
        <v>60</v>
      </c>
      <c r="BF1448" s="31" t="str">
        <f>IFERROR(VLOOKUP(Data_Power_app[[#This Row],[PRO ODER]],'Result'!H:J,3,0),"")</f>
        <v/>
      </c>
      <c r="BG1448" s="13"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1557</v>
      </c>
      <c r="B1449" s="29" t="s">
        <v>953</v>
      </c>
      <c r="C1449" s="29" t="s">
        <v>954</v>
      </c>
      <c r="D1449" s="29" t="s">
        <v>86</v>
      </c>
      <c r="E1449" s="29" t="s">
        <v>163</v>
      </c>
      <c r="F1449" s="29" t="s">
        <v>59</v>
      </c>
      <c r="G1449" s="29">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45819</v>
      </c>
      <c r="AC1449" s="4">
        <v>45823</v>
      </c>
      <c r="AD1449" s="4">
        <v>45825</v>
      </c>
      <c r="AE1449" s="4">
        <v>45826</v>
      </c>
      <c r="AF1449" s="4"/>
      <c r="AG1449" s="29" t="s">
        <v>1107</v>
      </c>
      <c r="AH1449" s="29" t="s">
        <v>268</v>
      </c>
      <c r="AI1449" s="29" t="s">
        <v>726</v>
      </c>
      <c r="AJ1449" s="29" t="s">
        <v>194</v>
      </c>
      <c r="AK1449" s="29" t="s">
        <v>100</v>
      </c>
      <c r="AL1449" s="29" t="s">
        <v>269</v>
      </c>
      <c r="AM1449" s="29" t="s">
        <v>270</v>
      </c>
      <c r="AN1449" s="29">
        <v>1.5948899999999999</v>
      </c>
      <c r="AO1449" s="29" t="s">
        <v>68</v>
      </c>
      <c r="AP1449" s="29"/>
      <c r="AQ1449" s="29"/>
      <c r="AR1449" s="29" t="s">
        <v>68</v>
      </c>
      <c r="AS1449" s="29"/>
      <c r="AT1449" s="29"/>
      <c r="AU1449" s="29" t="s">
        <v>250</v>
      </c>
      <c r="AV1449" s="29" t="s">
        <v>251</v>
      </c>
      <c r="AW1449" s="29">
        <v>3.4879699999999998</v>
      </c>
      <c r="AX1449" s="29" t="s">
        <v>700</v>
      </c>
      <c r="AY1449" s="29" t="s">
        <v>389</v>
      </c>
      <c r="AZ1449" s="3">
        <v>44</v>
      </c>
      <c r="BA1449" s="29" t="s">
        <v>60</v>
      </c>
      <c r="BB1449" s="29">
        <v>44</v>
      </c>
      <c r="BC1449" s="29" t="s">
        <v>60</v>
      </c>
      <c r="BD1449" s="29" t="s">
        <v>60</v>
      </c>
      <c r="BE1449" s="29" t="s">
        <v>60</v>
      </c>
      <c r="BF1449" s="31" t="str">
        <f>IFERROR(VLOOKUP(Data_Power_app[[#This Row],[PRO ODER]],'Result'!H:J,3,0),"")</f>
        <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7">
        <v>1558</v>
      </c>
      <c r="B1450" s="29" t="s">
        <v>14212</v>
      </c>
      <c r="C1450" s="29" t="s">
        <v>14213</v>
      </c>
      <c r="D1450" s="29" t="s">
        <v>86</v>
      </c>
      <c r="E1450" s="29" t="s">
        <v>235</v>
      </c>
      <c r="F1450" s="29" t="s">
        <v>72</v>
      </c>
      <c r="G1450" s="29">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29" t="s">
        <v>119</v>
      </c>
      <c r="AH1450" s="29" t="s">
        <v>236</v>
      </c>
      <c r="AI1450" s="29" t="s">
        <v>3297</v>
      </c>
      <c r="AJ1450" s="29" t="s">
        <v>74</v>
      </c>
      <c r="AK1450" s="29" t="s">
        <v>100</v>
      </c>
      <c r="AL1450" s="29" t="s">
        <v>237</v>
      </c>
      <c r="AM1450" s="29" t="s">
        <v>238</v>
      </c>
      <c r="AN1450" s="29">
        <v>3.5308799999999998</v>
      </c>
      <c r="AO1450" s="29" t="s">
        <v>68</v>
      </c>
      <c r="AP1450" s="29"/>
      <c r="AQ1450" s="29"/>
      <c r="AR1450" s="29" t="s">
        <v>68</v>
      </c>
      <c r="AS1450" s="29"/>
      <c r="AT1450" s="29"/>
      <c r="AU1450" s="29" t="s">
        <v>1559</v>
      </c>
      <c r="AV1450" s="29" t="s">
        <v>1560</v>
      </c>
      <c r="AW1450" s="29">
        <v>7.7238899999999999</v>
      </c>
      <c r="AX1450" s="29" t="s">
        <v>3298</v>
      </c>
      <c r="AY1450" s="29" t="s">
        <v>3299</v>
      </c>
      <c r="AZ1450" s="3">
        <v>132</v>
      </c>
      <c r="BA1450" s="29" t="s">
        <v>213</v>
      </c>
      <c r="BB1450" s="29">
        <v>132</v>
      </c>
      <c r="BC1450" s="29" t="s">
        <v>60</v>
      </c>
      <c r="BD1450" s="29" t="s">
        <v>60</v>
      </c>
      <c r="BE1450" s="29" t="s">
        <v>239</v>
      </c>
      <c r="BF1450" s="31" t="str">
        <f>IFERROR(VLOOKUP(Data_Power_app[[#This Row],[PRO ODER]],'Result'!H:J,3,0),"")</f>
        <v/>
      </c>
      <c r="BG1450" s="13" t="str">
        <f>IFERROR(VLOOKUP(Data_Power_app[[#This Row],[PRO ODER]]&amp;"LAM",'Real Time'!A:E,4,0),"")</f>
        <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7">
        <v>1559</v>
      </c>
      <c r="B1451" s="29" t="s">
        <v>14214</v>
      </c>
      <c r="C1451" s="29" t="s">
        <v>14215</v>
      </c>
      <c r="D1451" s="29" t="s">
        <v>86</v>
      </c>
      <c r="E1451" s="29" t="s">
        <v>235</v>
      </c>
      <c r="F1451" s="29" t="s">
        <v>72</v>
      </c>
      <c r="G1451" s="29">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29" t="s">
        <v>119</v>
      </c>
      <c r="AH1451" s="29" t="s">
        <v>236</v>
      </c>
      <c r="AI1451" s="29" t="s">
        <v>3297</v>
      </c>
      <c r="AJ1451" s="29" t="s">
        <v>74</v>
      </c>
      <c r="AK1451" s="29" t="s">
        <v>100</v>
      </c>
      <c r="AL1451" s="29" t="s">
        <v>237</v>
      </c>
      <c r="AM1451" s="29" t="s">
        <v>238</v>
      </c>
      <c r="AN1451" s="29">
        <v>2.8889</v>
      </c>
      <c r="AO1451" s="29" t="s">
        <v>68</v>
      </c>
      <c r="AP1451" s="29"/>
      <c r="AQ1451" s="29"/>
      <c r="AR1451" s="29" t="s">
        <v>68</v>
      </c>
      <c r="AS1451" s="29"/>
      <c r="AT1451" s="29"/>
      <c r="AU1451" s="29" t="s">
        <v>1559</v>
      </c>
      <c r="AV1451" s="29" t="s">
        <v>1560</v>
      </c>
      <c r="AW1451" s="29">
        <v>6.3195399999999999</v>
      </c>
      <c r="AX1451" s="29" t="s">
        <v>3298</v>
      </c>
      <c r="AY1451" s="29" t="s">
        <v>3299</v>
      </c>
      <c r="AZ1451" s="3">
        <v>108</v>
      </c>
      <c r="BA1451" s="29" t="s">
        <v>213</v>
      </c>
      <c r="BB1451" s="29">
        <v>108</v>
      </c>
      <c r="BC1451" s="29" t="s">
        <v>60</v>
      </c>
      <c r="BD1451" s="29" t="s">
        <v>60</v>
      </c>
      <c r="BE1451" s="29" t="s">
        <v>239</v>
      </c>
      <c r="BF1451" s="31" t="str">
        <f>IFERROR(VLOOKUP(Data_Power_app[[#This Row],[PRO ODER]],'Result'!H:J,3,0),"")</f>
        <v/>
      </c>
      <c r="BG1451" s="13"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7">
        <v>1560</v>
      </c>
      <c r="B1452" s="29" t="s">
        <v>14216</v>
      </c>
      <c r="C1452" s="29" t="s">
        <v>14217</v>
      </c>
      <c r="D1452" s="29" t="s">
        <v>86</v>
      </c>
      <c r="E1452" s="29" t="s">
        <v>235</v>
      </c>
      <c r="F1452" s="29" t="s">
        <v>72</v>
      </c>
      <c r="G1452" s="29">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29" t="s">
        <v>119</v>
      </c>
      <c r="AH1452" s="29" t="s">
        <v>236</v>
      </c>
      <c r="AI1452" s="29" t="s">
        <v>3297</v>
      </c>
      <c r="AJ1452" s="29" t="s">
        <v>74</v>
      </c>
      <c r="AK1452" s="29" t="s">
        <v>100</v>
      </c>
      <c r="AL1452" s="29" t="s">
        <v>237</v>
      </c>
      <c r="AM1452" s="29" t="s">
        <v>238</v>
      </c>
      <c r="AN1452" s="29">
        <v>6.1796899999999999</v>
      </c>
      <c r="AO1452" s="29" t="s">
        <v>68</v>
      </c>
      <c r="AP1452" s="29"/>
      <c r="AQ1452" s="29"/>
      <c r="AR1452" s="29" t="s">
        <v>68</v>
      </c>
      <c r="AS1452" s="29"/>
      <c r="AT1452" s="29"/>
      <c r="AU1452" s="29" t="s">
        <v>1559</v>
      </c>
      <c r="AV1452" s="29" t="s">
        <v>1560</v>
      </c>
      <c r="AW1452" s="29">
        <v>13.516590000000001</v>
      </c>
      <c r="AX1452" s="29" t="s">
        <v>3298</v>
      </c>
      <c r="AY1452" s="29" t="s">
        <v>3299</v>
      </c>
      <c r="AZ1452" s="3">
        <v>210</v>
      </c>
      <c r="BA1452" s="29" t="s">
        <v>213</v>
      </c>
      <c r="BB1452" s="29">
        <v>210</v>
      </c>
      <c r="BC1452" s="29" t="s">
        <v>60</v>
      </c>
      <c r="BD1452" s="29" t="s">
        <v>60</v>
      </c>
      <c r="BE1452" s="29" t="s">
        <v>239</v>
      </c>
      <c r="BF1452" s="31" t="str">
        <f>IFERROR(VLOOKUP(Data_Power_app[[#This Row],[PRO ODER]],'Result'!H:J,3,0),"")</f>
        <v/>
      </c>
      <c r="BG1452" s="13"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7">
        <v>1561</v>
      </c>
      <c r="B1453" s="29" t="s">
        <v>14218</v>
      </c>
      <c r="C1453" s="29" t="s">
        <v>14219</v>
      </c>
      <c r="D1453" s="29" t="s">
        <v>86</v>
      </c>
      <c r="E1453" s="29" t="s">
        <v>235</v>
      </c>
      <c r="F1453" s="29" t="s">
        <v>72</v>
      </c>
      <c r="G1453" s="29">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29" t="s">
        <v>119</v>
      </c>
      <c r="AH1453" s="29" t="s">
        <v>236</v>
      </c>
      <c r="AI1453" s="29" t="s">
        <v>3297</v>
      </c>
      <c r="AJ1453" s="29" t="s">
        <v>74</v>
      </c>
      <c r="AK1453" s="29" t="s">
        <v>100</v>
      </c>
      <c r="AL1453" s="29" t="s">
        <v>237</v>
      </c>
      <c r="AM1453" s="29" t="s">
        <v>238</v>
      </c>
      <c r="AN1453" s="29">
        <v>5.8265700000000002</v>
      </c>
      <c r="AO1453" s="29" t="s">
        <v>68</v>
      </c>
      <c r="AP1453" s="29"/>
      <c r="AQ1453" s="29"/>
      <c r="AR1453" s="29" t="s">
        <v>68</v>
      </c>
      <c r="AS1453" s="29"/>
      <c r="AT1453" s="29"/>
      <c r="AU1453" s="29" t="s">
        <v>1559</v>
      </c>
      <c r="AV1453" s="29" t="s">
        <v>1560</v>
      </c>
      <c r="AW1453" s="29">
        <v>12.744210000000001</v>
      </c>
      <c r="AX1453" s="29" t="s">
        <v>3298</v>
      </c>
      <c r="AY1453" s="29" t="s">
        <v>3299</v>
      </c>
      <c r="AZ1453" s="3">
        <v>198</v>
      </c>
      <c r="BA1453" s="29" t="s">
        <v>213</v>
      </c>
      <c r="BB1453" s="29">
        <v>198</v>
      </c>
      <c r="BC1453" s="29" t="s">
        <v>60</v>
      </c>
      <c r="BD1453" s="29" t="s">
        <v>60</v>
      </c>
      <c r="BE1453" s="29" t="s">
        <v>239</v>
      </c>
      <c r="BF1453" s="31" t="str">
        <f>IFERROR(VLOOKUP(Data_Power_app[[#This Row],[PRO ODER]],'Result'!H:J,3,0),"")</f>
        <v/>
      </c>
      <c r="BG1453" s="13" t="str">
        <f>IFERROR(VLOOKUP(Data_Power_app[[#This Row],[PRO ODER]]&amp;"LAM",'Real Time'!A:E,4,0),"")</f>
        <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7">
        <v>1564</v>
      </c>
      <c r="B1454" s="29" t="s">
        <v>4053</v>
      </c>
      <c r="C1454" s="29" t="s">
        <v>4054</v>
      </c>
      <c r="D1454" s="29" t="s">
        <v>272</v>
      </c>
      <c r="E1454" s="29" t="s">
        <v>342</v>
      </c>
      <c r="F1454" s="29" t="s">
        <v>59</v>
      </c>
      <c r="G1454" s="29">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c r="V1454" s="4"/>
      <c r="W1454" s="4">
        <v>45822</v>
      </c>
      <c r="X1454" s="4"/>
      <c r="Y1454" s="4" t="s">
        <v>60</v>
      </c>
      <c r="Z1454" s="4">
        <v>45823</v>
      </c>
      <c r="AA1454" s="4"/>
      <c r="AB1454" s="4" t="s">
        <v>60</v>
      </c>
      <c r="AC1454" s="4">
        <v>45824</v>
      </c>
      <c r="AD1454" s="4">
        <v>45825</v>
      </c>
      <c r="AE1454" s="4">
        <v>45826</v>
      </c>
      <c r="AF1454" s="4"/>
      <c r="AG1454" s="29" t="s">
        <v>242</v>
      </c>
      <c r="AH1454" s="29" t="s">
        <v>274</v>
      </c>
      <c r="AI1454" s="29" t="s">
        <v>742</v>
      </c>
      <c r="AJ1454" s="29" t="s">
        <v>275</v>
      </c>
      <c r="AK1454" s="29" t="s">
        <v>100</v>
      </c>
      <c r="AL1454" s="29" t="s">
        <v>348</v>
      </c>
      <c r="AM1454" s="29" t="s">
        <v>349</v>
      </c>
      <c r="AN1454" s="29">
        <v>27.84639</v>
      </c>
      <c r="AO1454" s="29" t="s">
        <v>68</v>
      </c>
      <c r="AP1454" s="29"/>
      <c r="AQ1454" s="29"/>
      <c r="AR1454" s="29" t="s">
        <v>68</v>
      </c>
      <c r="AS1454" s="29"/>
      <c r="AT1454" s="29"/>
      <c r="AU1454" s="29" t="s">
        <v>350</v>
      </c>
      <c r="AV1454" s="29" t="s">
        <v>351</v>
      </c>
      <c r="AW1454" s="29">
        <v>121.79553</v>
      </c>
      <c r="AX1454" s="29" t="s">
        <v>741</v>
      </c>
      <c r="AY1454" s="29" t="s">
        <v>690</v>
      </c>
      <c r="AZ1454" s="3">
        <v>1370</v>
      </c>
      <c r="BA1454" s="29" t="s">
        <v>60</v>
      </c>
      <c r="BB1454" s="29">
        <v>1370</v>
      </c>
      <c r="BC1454" s="29" t="s">
        <v>60</v>
      </c>
      <c r="BD1454" s="29" t="s">
        <v>60</v>
      </c>
      <c r="BE1454" s="29" t="s">
        <v>60</v>
      </c>
      <c r="BF1454" s="31" t="str">
        <f>IFERROR(VLOOKUP(Data_Power_app[[#This Row],[PRO ODER]],'Result'!H:J,3,0),"")</f>
        <v>LAMINATION 7</v>
      </c>
      <c r="BG1454" s="13"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7">
        <v>1565</v>
      </c>
      <c r="B1455" s="29" t="s">
        <v>4055</v>
      </c>
      <c r="C1455" s="29" t="s">
        <v>4056</v>
      </c>
      <c r="D1455" s="29" t="s">
        <v>272</v>
      </c>
      <c r="E1455" s="29" t="s">
        <v>342</v>
      </c>
      <c r="F1455" s="29" t="s">
        <v>59</v>
      </c>
      <c r="G1455" s="29">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29" t="s">
        <v>242</v>
      </c>
      <c r="AH1455" s="29" t="s">
        <v>274</v>
      </c>
      <c r="AI1455" s="29" t="s">
        <v>4057</v>
      </c>
      <c r="AJ1455" s="29" t="s">
        <v>275</v>
      </c>
      <c r="AK1455" s="29" t="s">
        <v>100</v>
      </c>
      <c r="AL1455" s="29" t="s">
        <v>348</v>
      </c>
      <c r="AM1455" s="29" t="s">
        <v>349</v>
      </c>
      <c r="AN1455" s="29">
        <v>20.69388</v>
      </c>
      <c r="AO1455" s="29" t="s">
        <v>68</v>
      </c>
      <c r="AP1455" s="29"/>
      <c r="AQ1455" s="29"/>
      <c r="AR1455" s="29" t="s">
        <v>68</v>
      </c>
      <c r="AS1455" s="29"/>
      <c r="AT1455" s="29"/>
      <c r="AU1455" s="29" t="s">
        <v>345</v>
      </c>
      <c r="AV1455" s="29" t="s">
        <v>346</v>
      </c>
      <c r="AW1455" s="29">
        <v>90.510760000000005</v>
      </c>
      <c r="AX1455" s="29" t="s">
        <v>741</v>
      </c>
      <c r="AY1455" s="29" t="s">
        <v>690</v>
      </c>
      <c r="AZ1455" s="3">
        <v>1082</v>
      </c>
      <c r="BA1455" s="29" t="s">
        <v>60</v>
      </c>
      <c r="BB1455" s="29">
        <v>1082</v>
      </c>
      <c r="BC1455" s="29" t="s">
        <v>60</v>
      </c>
      <c r="BD1455" s="29" t="s">
        <v>60</v>
      </c>
      <c r="BE1455" s="29" t="s">
        <v>60</v>
      </c>
      <c r="BF1455" s="31" t="str">
        <f>IFERROR(VLOOKUP(Data_Power_app[[#This Row],[PRO ODER]],'Result'!H:J,3,0),"")</f>
        <v>LAMINATION 7</v>
      </c>
      <c r="BG1455" s="13"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7">
        <v>1566</v>
      </c>
      <c r="B1456" s="29" t="s">
        <v>14220</v>
      </c>
      <c r="C1456" s="29" t="s">
        <v>14221</v>
      </c>
      <c r="D1456" s="29" t="s">
        <v>86</v>
      </c>
      <c r="E1456" s="29" t="s">
        <v>170</v>
      </c>
      <c r="F1456" s="29" t="s">
        <v>72</v>
      </c>
      <c r="G1456" s="29">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29" t="s">
        <v>119</v>
      </c>
      <c r="AH1456" s="29" t="s">
        <v>187</v>
      </c>
      <c r="AI1456" s="29" t="s">
        <v>304</v>
      </c>
      <c r="AJ1456" s="29" t="s">
        <v>74</v>
      </c>
      <c r="AK1456" s="29" t="s">
        <v>65</v>
      </c>
      <c r="AL1456" s="29" t="s">
        <v>188</v>
      </c>
      <c r="AM1456" s="29" t="s">
        <v>189</v>
      </c>
      <c r="AN1456" s="29">
        <v>182.45065</v>
      </c>
      <c r="AO1456" s="29" t="s">
        <v>93</v>
      </c>
      <c r="AP1456" s="29" t="s">
        <v>94</v>
      </c>
      <c r="AQ1456" s="29">
        <v>182.45065</v>
      </c>
      <c r="AR1456" s="29" t="s">
        <v>68</v>
      </c>
      <c r="AS1456" s="29"/>
      <c r="AT1456" s="29"/>
      <c r="AU1456" s="29" t="s">
        <v>305</v>
      </c>
      <c r="AV1456" s="29" t="s">
        <v>306</v>
      </c>
      <c r="AW1456" s="29">
        <v>339.15185000000002</v>
      </c>
      <c r="AX1456" s="29" t="s">
        <v>68</v>
      </c>
      <c r="AY1456" s="29" t="s">
        <v>68</v>
      </c>
      <c r="AZ1456" s="3" t="s">
        <v>68</v>
      </c>
      <c r="BA1456" s="29" t="s">
        <v>60</v>
      </c>
      <c r="BB1456" s="29">
        <v>6135</v>
      </c>
      <c r="BC1456" s="29" t="s">
        <v>60</v>
      </c>
      <c r="BD1456" s="29" t="s">
        <v>60</v>
      </c>
      <c r="BE1456" s="29" t="s">
        <v>60</v>
      </c>
      <c r="BF1456" s="31" t="str">
        <f>IFERROR(VLOOKUP(Data_Power_app[[#This Row],[PRO ODER]],'Result'!H:J,3,0),"")</f>
        <v/>
      </c>
      <c r="BG1456" s="13"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7">
        <v>1567</v>
      </c>
      <c r="B1457" s="29" t="s">
        <v>4058</v>
      </c>
      <c r="C1457" s="29" t="s">
        <v>4059</v>
      </c>
      <c r="D1457" s="29" t="s">
        <v>272</v>
      </c>
      <c r="E1457" s="29" t="s">
        <v>739</v>
      </c>
      <c r="F1457" s="29" t="s">
        <v>59</v>
      </c>
      <c r="G1457" s="29">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c r="V1457" s="4"/>
      <c r="W1457" s="4">
        <v>45822</v>
      </c>
      <c r="X1457" s="4"/>
      <c r="Y1457" s="4" t="s">
        <v>60</v>
      </c>
      <c r="Z1457" s="4">
        <v>45823</v>
      </c>
      <c r="AA1457" s="4"/>
      <c r="AB1457" s="4" t="s">
        <v>60</v>
      </c>
      <c r="AC1457" s="4">
        <v>45824</v>
      </c>
      <c r="AD1457" s="4">
        <v>45825</v>
      </c>
      <c r="AE1457" s="4">
        <v>45826</v>
      </c>
      <c r="AF1457" s="4"/>
      <c r="AG1457" s="29" t="s">
        <v>242</v>
      </c>
      <c r="AH1457" s="29" t="s">
        <v>274</v>
      </c>
      <c r="AI1457" s="29" t="s">
        <v>767</v>
      </c>
      <c r="AJ1457" s="29" t="s">
        <v>275</v>
      </c>
      <c r="AK1457" s="29" t="s">
        <v>100</v>
      </c>
      <c r="AL1457" s="29" t="s">
        <v>348</v>
      </c>
      <c r="AM1457" s="29" t="s">
        <v>349</v>
      </c>
      <c r="AN1457" s="29">
        <v>17.211600000000001</v>
      </c>
      <c r="AO1457" s="29" t="s">
        <v>68</v>
      </c>
      <c r="AP1457" s="29"/>
      <c r="AQ1457" s="29"/>
      <c r="AR1457" s="29" t="s">
        <v>68</v>
      </c>
      <c r="AS1457" s="29"/>
      <c r="AT1457" s="29"/>
      <c r="AU1457" s="29" t="s">
        <v>350</v>
      </c>
      <c r="AV1457" s="29" t="s">
        <v>351</v>
      </c>
      <c r="AW1457" s="29">
        <v>75.279489999999996</v>
      </c>
      <c r="AX1457" s="29" t="s">
        <v>68</v>
      </c>
      <c r="AY1457" s="29" t="s">
        <v>68</v>
      </c>
      <c r="AZ1457" s="3" t="s">
        <v>68</v>
      </c>
      <c r="BA1457" s="29" t="s">
        <v>60</v>
      </c>
      <c r="BB1457" s="29">
        <v>884</v>
      </c>
      <c r="BC1457" s="29" t="s">
        <v>60</v>
      </c>
      <c r="BD1457" s="29" t="s">
        <v>60</v>
      </c>
      <c r="BE1457" s="29" t="s">
        <v>60</v>
      </c>
      <c r="BF1457" s="31" t="str">
        <f>IFERROR(VLOOKUP(Data_Power_app[[#This Row],[PRO ODER]],'Result'!H:J,3,0),"")</f>
        <v>LAMINATION 7</v>
      </c>
      <c r="BG1457" s="13"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1568</v>
      </c>
      <c r="B1458" s="29" t="s">
        <v>4060</v>
      </c>
      <c r="C1458" s="29" t="s">
        <v>4061</v>
      </c>
      <c r="D1458" s="29" t="s">
        <v>272</v>
      </c>
      <c r="E1458" s="29" t="s">
        <v>739</v>
      </c>
      <c r="F1458" s="29" t="s">
        <v>59</v>
      </c>
      <c r="G1458" s="29">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c r="V1458" s="4"/>
      <c r="W1458" s="4">
        <v>45822</v>
      </c>
      <c r="X1458" s="4"/>
      <c r="Y1458" s="4" t="s">
        <v>60</v>
      </c>
      <c r="Z1458" s="4">
        <v>45823</v>
      </c>
      <c r="AA1458" s="4"/>
      <c r="AB1458" s="4" t="s">
        <v>60</v>
      </c>
      <c r="AC1458" s="4">
        <v>45824</v>
      </c>
      <c r="AD1458" s="4">
        <v>45825</v>
      </c>
      <c r="AE1458" s="4">
        <v>45826</v>
      </c>
      <c r="AF1458" s="4"/>
      <c r="AG1458" s="29" t="s">
        <v>242</v>
      </c>
      <c r="AH1458" s="29" t="s">
        <v>274</v>
      </c>
      <c r="AI1458" s="29" t="s">
        <v>767</v>
      </c>
      <c r="AJ1458" s="29" t="s">
        <v>275</v>
      </c>
      <c r="AK1458" s="29" t="s">
        <v>100</v>
      </c>
      <c r="AL1458" s="29" t="s">
        <v>348</v>
      </c>
      <c r="AM1458" s="29" t="s">
        <v>349</v>
      </c>
      <c r="AN1458" s="29">
        <v>16.961970000000001</v>
      </c>
      <c r="AO1458" s="29" t="s">
        <v>68</v>
      </c>
      <c r="AP1458" s="29"/>
      <c r="AQ1458" s="29"/>
      <c r="AR1458" s="29" t="s">
        <v>68</v>
      </c>
      <c r="AS1458" s="29"/>
      <c r="AT1458" s="29"/>
      <c r="AU1458" s="29" t="s">
        <v>350</v>
      </c>
      <c r="AV1458" s="29" t="s">
        <v>351</v>
      </c>
      <c r="AW1458" s="29">
        <v>74.188969999999998</v>
      </c>
      <c r="AX1458" s="29" t="s">
        <v>68</v>
      </c>
      <c r="AY1458" s="29" t="s">
        <v>68</v>
      </c>
      <c r="AZ1458" s="3" t="s">
        <v>68</v>
      </c>
      <c r="BA1458" s="29" t="s">
        <v>60</v>
      </c>
      <c r="BB1458" s="29">
        <v>830</v>
      </c>
      <c r="BC1458" s="29" t="s">
        <v>60</v>
      </c>
      <c r="BD1458" s="29" t="s">
        <v>60</v>
      </c>
      <c r="BE1458" s="29" t="s">
        <v>60</v>
      </c>
      <c r="BF1458" s="31" t="str">
        <f>IFERROR(VLOOKUP(Data_Power_app[[#This Row],[PRO ODER]],'Result'!H:J,3,0),"")</f>
        <v>LAMINATION 7</v>
      </c>
      <c r="BG1458" s="13"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1569</v>
      </c>
      <c r="B1459" s="29" t="s">
        <v>8175</v>
      </c>
      <c r="C1459" s="29" t="s">
        <v>7760</v>
      </c>
      <c r="D1459" s="29" t="s">
        <v>272</v>
      </c>
      <c r="E1459" s="29" t="s">
        <v>739</v>
      </c>
      <c r="F1459" s="29" t="s">
        <v>59</v>
      </c>
      <c r="G1459" s="29">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c r="W1459" s="4">
        <v>45822</v>
      </c>
      <c r="X1459" s="4"/>
      <c r="Y1459" s="4" t="s">
        <v>60</v>
      </c>
      <c r="Z1459" s="4" t="s">
        <v>60</v>
      </c>
      <c r="AA1459" s="4"/>
      <c r="AB1459" s="4" t="s">
        <v>60</v>
      </c>
      <c r="AC1459" s="4">
        <v>45824</v>
      </c>
      <c r="AD1459" s="4">
        <v>45825</v>
      </c>
      <c r="AE1459" s="4">
        <v>45826</v>
      </c>
      <c r="AF1459" s="4"/>
      <c r="AG1459" s="29" t="s">
        <v>242</v>
      </c>
      <c r="AH1459" s="29" t="s">
        <v>917</v>
      </c>
      <c r="AI1459" s="29" t="s">
        <v>8176</v>
      </c>
      <c r="AJ1459" s="29" t="s">
        <v>919</v>
      </c>
      <c r="AK1459" s="29" t="s">
        <v>100</v>
      </c>
      <c r="AL1459" s="29" t="s">
        <v>920</v>
      </c>
      <c r="AM1459" s="29" t="s">
        <v>921</v>
      </c>
      <c r="AN1459" s="29">
        <v>5.2877000000000001</v>
      </c>
      <c r="AO1459" s="29" t="s">
        <v>68</v>
      </c>
      <c r="AP1459" s="29"/>
      <c r="AQ1459" s="29"/>
      <c r="AR1459" s="29" t="s">
        <v>68</v>
      </c>
      <c r="AS1459" s="29"/>
      <c r="AT1459" s="29"/>
      <c r="AU1459" s="29" t="s">
        <v>4065</v>
      </c>
      <c r="AV1459" s="29" t="s">
        <v>4066</v>
      </c>
      <c r="AW1459" s="29">
        <v>23.127739999999999</v>
      </c>
      <c r="AX1459" s="29" t="s">
        <v>68</v>
      </c>
      <c r="AY1459" s="29" t="s">
        <v>68</v>
      </c>
      <c r="AZ1459" s="3" t="s">
        <v>68</v>
      </c>
      <c r="BA1459" s="29" t="s">
        <v>60</v>
      </c>
      <c r="BB1459" s="29">
        <v>266</v>
      </c>
      <c r="BC1459" s="29" t="s">
        <v>60</v>
      </c>
      <c r="BD1459" s="29" t="s">
        <v>60</v>
      </c>
      <c r="BE1459" s="29" t="s">
        <v>60</v>
      </c>
      <c r="BF1459" s="31" t="str">
        <f>IFERROR(VLOOKUP(Data_Power_app[[#This Row],[PRO ODER]],'Result'!H:J,3,0),"")</f>
        <v>LAMINATION 7</v>
      </c>
      <c r="BG1459" s="13" t="str">
        <f>IFERROR(VLOOKUP(Data_Power_app[[#This Row],[PRO ODER]]&amp;"LAM",'Real Time'!A:E,4,0),"")</f>
        <v>ML-05</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1570</v>
      </c>
      <c r="B1460" s="29" t="s">
        <v>8177</v>
      </c>
      <c r="C1460" s="29" t="s">
        <v>7761</v>
      </c>
      <c r="D1460" s="29" t="s">
        <v>272</v>
      </c>
      <c r="E1460" s="29" t="s">
        <v>739</v>
      </c>
      <c r="F1460" s="29" t="s">
        <v>59</v>
      </c>
      <c r="G1460" s="29">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29" t="s">
        <v>242</v>
      </c>
      <c r="AH1460" s="29" t="s">
        <v>917</v>
      </c>
      <c r="AI1460" s="29" t="s">
        <v>8176</v>
      </c>
      <c r="AJ1460" s="29" t="s">
        <v>919</v>
      </c>
      <c r="AK1460" s="29" t="s">
        <v>100</v>
      </c>
      <c r="AL1460" s="29" t="s">
        <v>920</v>
      </c>
      <c r="AM1460" s="29" t="s">
        <v>921</v>
      </c>
      <c r="AN1460" s="29">
        <v>34.480400000000003</v>
      </c>
      <c r="AO1460" s="29" t="s">
        <v>68</v>
      </c>
      <c r="AP1460" s="29"/>
      <c r="AQ1460" s="29"/>
      <c r="AR1460" s="29" t="s">
        <v>68</v>
      </c>
      <c r="AS1460" s="29"/>
      <c r="AT1460" s="29"/>
      <c r="AU1460" s="29" t="s">
        <v>4065</v>
      </c>
      <c r="AV1460" s="29" t="s">
        <v>4066</v>
      </c>
      <c r="AW1460" s="29">
        <v>150.80758</v>
      </c>
      <c r="AX1460" s="29" t="s">
        <v>68</v>
      </c>
      <c r="AY1460" s="29" t="s">
        <v>68</v>
      </c>
      <c r="AZ1460" s="3" t="s">
        <v>68</v>
      </c>
      <c r="BA1460" s="29" t="s">
        <v>60</v>
      </c>
      <c r="BB1460" s="29">
        <v>1802</v>
      </c>
      <c r="BC1460" s="29" t="s">
        <v>60</v>
      </c>
      <c r="BD1460" s="29" t="s">
        <v>60</v>
      </c>
      <c r="BE1460" s="29" t="s">
        <v>60</v>
      </c>
      <c r="BF1460" s="31" t="str">
        <f>IFERROR(VLOOKUP(Data_Power_app[[#This Row],[PRO ODER]],'Result'!H:J,3,0),"")</f>
        <v>LAMINATION 7</v>
      </c>
      <c r="BG1460" s="13" t="str">
        <f>IFERROR(VLOOKUP(Data_Power_app[[#This Row],[PRO ODER]]&amp;"LAM",'Real Time'!A:E,4,0),"")</f>
        <v>ML-05</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7">
        <v>1571</v>
      </c>
      <c r="B1461" s="29" t="s">
        <v>8178</v>
      </c>
      <c r="C1461" s="29" t="s">
        <v>7762</v>
      </c>
      <c r="D1461" s="29" t="s">
        <v>272</v>
      </c>
      <c r="E1461" s="29" t="s">
        <v>739</v>
      </c>
      <c r="F1461" s="29" t="s">
        <v>59</v>
      </c>
      <c r="G1461" s="29">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29" t="s">
        <v>242</v>
      </c>
      <c r="AH1461" s="29" t="s">
        <v>917</v>
      </c>
      <c r="AI1461" s="29" t="s">
        <v>8176</v>
      </c>
      <c r="AJ1461" s="29" t="s">
        <v>919</v>
      </c>
      <c r="AK1461" s="29" t="s">
        <v>100</v>
      </c>
      <c r="AL1461" s="29" t="s">
        <v>920</v>
      </c>
      <c r="AM1461" s="29" t="s">
        <v>921</v>
      </c>
      <c r="AN1461" s="29">
        <v>3.1299899999999998</v>
      </c>
      <c r="AO1461" s="29" t="s">
        <v>68</v>
      </c>
      <c r="AP1461" s="29"/>
      <c r="AQ1461" s="29"/>
      <c r="AR1461" s="29" t="s">
        <v>68</v>
      </c>
      <c r="AS1461" s="29"/>
      <c r="AT1461" s="29"/>
      <c r="AU1461" s="29" t="s">
        <v>4065</v>
      </c>
      <c r="AV1461" s="29" t="s">
        <v>4066</v>
      </c>
      <c r="AW1461" s="29">
        <v>13.69013</v>
      </c>
      <c r="AX1461" s="29" t="s">
        <v>68</v>
      </c>
      <c r="AY1461" s="29" t="s">
        <v>68</v>
      </c>
      <c r="AZ1461" s="3" t="s">
        <v>68</v>
      </c>
      <c r="BA1461" s="29" t="s">
        <v>60</v>
      </c>
      <c r="BB1461" s="29">
        <v>157</v>
      </c>
      <c r="BC1461" s="29" t="s">
        <v>60</v>
      </c>
      <c r="BD1461" s="29" t="s">
        <v>60</v>
      </c>
      <c r="BE1461" s="29" t="s">
        <v>60</v>
      </c>
      <c r="BF1461" s="31" t="str">
        <f>IFERROR(VLOOKUP(Data_Power_app[[#This Row],[PRO ODER]],'Result'!H:J,3,0),"")</f>
        <v>LAMINATION 7</v>
      </c>
      <c r="BG1461" s="13" t="str">
        <f>IFERROR(VLOOKUP(Data_Power_app[[#This Row],[PRO ODER]]&amp;"LAM",'Real Time'!A:E,4,0),"")</f>
        <v>ML-05</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7">
        <v>1572</v>
      </c>
      <c r="B1462" s="29" t="s">
        <v>8179</v>
      </c>
      <c r="C1462" s="29" t="s">
        <v>7763</v>
      </c>
      <c r="D1462" s="29" t="s">
        <v>272</v>
      </c>
      <c r="E1462" s="29" t="s">
        <v>739</v>
      </c>
      <c r="F1462" s="29" t="s">
        <v>59</v>
      </c>
      <c r="G1462" s="29">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29" t="s">
        <v>242</v>
      </c>
      <c r="AH1462" s="29" t="s">
        <v>917</v>
      </c>
      <c r="AI1462" s="29" t="s">
        <v>8176</v>
      </c>
      <c r="AJ1462" s="29" t="s">
        <v>919</v>
      </c>
      <c r="AK1462" s="29" t="s">
        <v>100</v>
      </c>
      <c r="AL1462" s="29" t="s">
        <v>920</v>
      </c>
      <c r="AM1462" s="29" t="s">
        <v>921</v>
      </c>
      <c r="AN1462" s="29">
        <v>2.2628499999999998</v>
      </c>
      <c r="AO1462" s="29" t="s">
        <v>68</v>
      </c>
      <c r="AP1462" s="29"/>
      <c r="AQ1462" s="29"/>
      <c r="AR1462" s="29" t="s">
        <v>68</v>
      </c>
      <c r="AS1462" s="29"/>
      <c r="AT1462" s="29"/>
      <c r="AU1462" s="29" t="s">
        <v>4065</v>
      </c>
      <c r="AV1462" s="29" t="s">
        <v>4066</v>
      </c>
      <c r="AW1462" s="29">
        <v>9.8978800000000007</v>
      </c>
      <c r="AX1462" s="29" t="s">
        <v>68</v>
      </c>
      <c r="AY1462" s="29" t="s">
        <v>68</v>
      </c>
      <c r="AZ1462" s="3" t="s">
        <v>68</v>
      </c>
      <c r="BA1462" s="29" t="s">
        <v>60</v>
      </c>
      <c r="BB1462" s="29">
        <v>109</v>
      </c>
      <c r="BC1462" s="29" t="s">
        <v>60</v>
      </c>
      <c r="BD1462" s="29" t="s">
        <v>60</v>
      </c>
      <c r="BE1462" s="29" t="s">
        <v>60</v>
      </c>
      <c r="BF1462" s="31" t="str">
        <f>IFERROR(VLOOKUP(Data_Power_app[[#This Row],[PRO ODER]],'Result'!H:J,3,0),"")</f>
        <v>LAMINATION 7</v>
      </c>
      <c r="BG1462" s="13" t="str">
        <f>IFERROR(VLOOKUP(Data_Power_app[[#This Row],[PRO ODER]]&amp;"LAM",'Real Time'!A:E,4,0),"")</f>
        <v>ML-05</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7">
        <v>1573</v>
      </c>
      <c r="B1463" s="29" t="s">
        <v>8180</v>
      </c>
      <c r="C1463" s="29" t="s">
        <v>7764</v>
      </c>
      <c r="D1463" s="29" t="s">
        <v>272</v>
      </c>
      <c r="E1463" s="29" t="s">
        <v>739</v>
      </c>
      <c r="F1463" s="29" t="s">
        <v>59</v>
      </c>
      <c r="G1463" s="29">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29" t="s">
        <v>242</v>
      </c>
      <c r="AH1463" s="29" t="s">
        <v>917</v>
      </c>
      <c r="AI1463" s="29" t="s">
        <v>8176</v>
      </c>
      <c r="AJ1463" s="29" t="s">
        <v>919</v>
      </c>
      <c r="AK1463" s="29" t="s">
        <v>100</v>
      </c>
      <c r="AL1463" s="29" t="s">
        <v>920</v>
      </c>
      <c r="AM1463" s="29" t="s">
        <v>921</v>
      </c>
      <c r="AN1463" s="29">
        <v>2.2402000000000002</v>
      </c>
      <c r="AO1463" s="29" t="s">
        <v>68</v>
      </c>
      <c r="AP1463" s="29"/>
      <c r="AQ1463" s="29"/>
      <c r="AR1463" s="29" t="s">
        <v>68</v>
      </c>
      <c r="AS1463" s="29"/>
      <c r="AT1463" s="29"/>
      <c r="AU1463" s="29" t="s">
        <v>4065</v>
      </c>
      <c r="AV1463" s="29" t="s">
        <v>4066</v>
      </c>
      <c r="AW1463" s="29">
        <v>9.7987400000000004</v>
      </c>
      <c r="AX1463" s="29" t="s">
        <v>68</v>
      </c>
      <c r="AY1463" s="29" t="s">
        <v>68</v>
      </c>
      <c r="AZ1463" s="3" t="s">
        <v>68</v>
      </c>
      <c r="BA1463" s="29" t="s">
        <v>60</v>
      </c>
      <c r="BB1463" s="29">
        <v>109</v>
      </c>
      <c r="BC1463" s="29" t="s">
        <v>60</v>
      </c>
      <c r="BD1463" s="29" t="s">
        <v>60</v>
      </c>
      <c r="BE1463" s="29" t="s">
        <v>60</v>
      </c>
      <c r="BF1463" s="31" t="str">
        <f>IFERROR(VLOOKUP(Data_Power_app[[#This Row],[PRO ODER]],'Result'!H:J,3,0),"")</f>
        <v>LAMINATION 7</v>
      </c>
      <c r="BG1463" s="13" t="str">
        <f>IFERROR(VLOOKUP(Data_Power_app[[#This Row],[PRO ODER]]&amp;"LAM",'Real Time'!A:E,4,0),"")</f>
        <v>ML-05</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7">
        <v>1574</v>
      </c>
      <c r="B1464" s="29" t="s">
        <v>8181</v>
      </c>
      <c r="C1464" s="29" t="s">
        <v>7765</v>
      </c>
      <c r="D1464" s="29" t="s">
        <v>272</v>
      </c>
      <c r="E1464" s="29" t="s">
        <v>739</v>
      </c>
      <c r="F1464" s="29" t="s">
        <v>59</v>
      </c>
      <c r="G1464" s="29">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29" t="s">
        <v>242</v>
      </c>
      <c r="AH1464" s="29" t="s">
        <v>917</v>
      </c>
      <c r="AI1464" s="29" t="s">
        <v>8182</v>
      </c>
      <c r="AJ1464" s="29" t="s">
        <v>919</v>
      </c>
      <c r="AK1464" s="29" t="s">
        <v>100</v>
      </c>
      <c r="AL1464" s="29" t="s">
        <v>920</v>
      </c>
      <c r="AM1464" s="29" t="s">
        <v>921</v>
      </c>
      <c r="AN1464" s="29">
        <v>3.5502199999999999</v>
      </c>
      <c r="AO1464" s="29" t="s">
        <v>68</v>
      </c>
      <c r="AP1464" s="29"/>
      <c r="AQ1464" s="29"/>
      <c r="AR1464" s="29" t="s">
        <v>68</v>
      </c>
      <c r="AS1464" s="29"/>
      <c r="AT1464" s="29"/>
      <c r="AU1464" s="29" t="s">
        <v>4074</v>
      </c>
      <c r="AV1464" s="29" t="s">
        <v>4075</v>
      </c>
      <c r="AW1464" s="29">
        <v>15.52595</v>
      </c>
      <c r="AX1464" s="29" t="s">
        <v>68</v>
      </c>
      <c r="AY1464" s="29" t="s">
        <v>68</v>
      </c>
      <c r="AZ1464" s="3" t="s">
        <v>68</v>
      </c>
      <c r="BA1464" s="29" t="s">
        <v>60</v>
      </c>
      <c r="BB1464" s="29">
        <v>218</v>
      </c>
      <c r="BC1464" s="29" t="s">
        <v>60</v>
      </c>
      <c r="BD1464" s="29" t="s">
        <v>60</v>
      </c>
      <c r="BE1464" s="29" t="s">
        <v>60</v>
      </c>
      <c r="BF1464" s="31" t="str">
        <f>IFERROR(VLOOKUP(Data_Power_app[[#This Row],[PRO ODER]],'Result'!H:J,3,0),"")</f>
        <v>LAMINATION 7</v>
      </c>
      <c r="BG1464" s="13" t="str">
        <f>IFERROR(VLOOKUP(Data_Power_app[[#This Row],[PRO ODER]]&amp;"LAM",'Real Time'!A:E,4,0),"")</f>
        <v>ML-05</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7">
        <v>1575</v>
      </c>
      <c r="B1465" s="29" t="s">
        <v>8183</v>
      </c>
      <c r="C1465" s="29" t="s">
        <v>7766</v>
      </c>
      <c r="D1465" s="29" t="s">
        <v>272</v>
      </c>
      <c r="E1465" s="29" t="s">
        <v>739</v>
      </c>
      <c r="F1465" s="29" t="s">
        <v>59</v>
      </c>
      <c r="G1465" s="29">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29" t="s">
        <v>242</v>
      </c>
      <c r="AH1465" s="29" t="s">
        <v>917</v>
      </c>
      <c r="AI1465" s="29" t="s">
        <v>8182</v>
      </c>
      <c r="AJ1465" s="29" t="s">
        <v>919</v>
      </c>
      <c r="AK1465" s="29" t="s">
        <v>100</v>
      </c>
      <c r="AL1465" s="29" t="s">
        <v>920</v>
      </c>
      <c r="AM1465" s="29" t="s">
        <v>921</v>
      </c>
      <c r="AN1465" s="29">
        <v>6.7470100000000004</v>
      </c>
      <c r="AO1465" s="29" t="s">
        <v>68</v>
      </c>
      <c r="AP1465" s="29"/>
      <c r="AQ1465" s="29"/>
      <c r="AR1465" s="29" t="s">
        <v>68</v>
      </c>
      <c r="AS1465" s="29"/>
      <c r="AT1465" s="29"/>
      <c r="AU1465" s="29" t="s">
        <v>4074</v>
      </c>
      <c r="AV1465" s="29" t="s">
        <v>4075</v>
      </c>
      <c r="AW1465" s="29">
        <v>29.511869999999998</v>
      </c>
      <c r="AX1465" s="29" t="s">
        <v>68</v>
      </c>
      <c r="AY1465" s="29" t="s">
        <v>68</v>
      </c>
      <c r="AZ1465" s="3" t="s">
        <v>68</v>
      </c>
      <c r="BA1465" s="29" t="s">
        <v>60</v>
      </c>
      <c r="BB1465" s="29">
        <v>326</v>
      </c>
      <c r="BC1465" s="29" t="s">
        <v>60</v>
      </c>
      <c r="BD1465" s="29" t="s">
        <v>60</v>
      </c>
      <c r="BE1465" s="29" t="s">
        <v>60</v>
      </c>
      <c r="BF1465" s="31" t="str">
        <f>IFERROR(VLOOKUP(Data_Power_app[[#This Row],[PRO ODER]],'Result'!H:J,3,0),"")</f>
        <v>LAMINATION 7</v>
      </c>
      <c r="BG1465" s="13" t="str">
        <f>IFERROR(VLOOKUP(Data_Power_app[[#This Row],[PRO ODER]]&amp;"LAM",'Real Time'!A:E,4,0),"")</f>
        <v>ML-05</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7">
        <v>1576</v>
      </c>
      <c r="B1466" s="29" t="s">
        <v>14222</v>
      </c>
      <c r="C1466" s="29" t="s">
        <v>14223</v>
      </c>
      <c r="D1466" s="29" t="s">
        <v>86</v>
      </c>
      <c r="E1466" s="29" t="s">
        <v>170</v>
      </c>
      <c r="F1466" s="29" t="s">
        <v>72</v>
      </c>
      <c r="G1466" s="29">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29" t="s">
        <v>119</v>
      </c>
      <c r="AH1466" s="29" t="s">
        <v>313</v>
      </c>
      <c r="AI1466" s="29" t="s">
        <v>3825</v>
      </c>
      <c r="AJ1466" s="29" t="s">
        <v>74</v>
      </c>
      <c r="AK1466" s="29" t="s">
        <v>65</v>
      </c>
      <c r="AL1466" s="29" t="s">
        <v>248</v>
      </c>
      <c r="AM1466" s="29" t="s">
        <v>249</v>
      </c>
      <c r="AN1466" s="29">
        <v>100.80499</v>
      </c>
      <c r="AO1466" s="29" t="s">
        <v>68</v>
      </c>
      <c r="AP1466" s="29"/>
      <c r="AQ1466" s="29"/>
      <c r="AR1466" s="29" t="s">
        <v>68</v>
      </c>
      <c r="AS1466" s="29"/>
      <c r="AT1466" s="29"/>
      <c r="AU1466" s="29" t="s">
        <v>250</v>
      </c>
      <c r="AV1466" s="29" t="s">
        <v>251</v>
      </c>
      <c r="AW1466" s="29">
        <v>220.45235</v>
      </c>
      <c r="AX1466" s="29" t="s">
        <v>3826</v>
      </c>
      <c r="AY1466" s="29" t="s">
        <v>3827</v>
      </c>
      <c r="AZ1466" s="3">
        <v>4136</v>
      </c>
      <c r="BA1466" s="29" t="s">
        <v>213</v>
      </c>
      <c r="BB1466" s="29">
        <v>4136</v>
      </c>
      <c r="BC1466" s="29" t="s">
        <v>60</v>
      </c>
      <c r="BD1466" s="29" t="s">
        <v>60</v>
      </c>
      <c r="BE1466" s="29" t="s">
        <v>291</v>
      </c>
      <c r="BF1466" s="31" t="str">
        <f>IFERROR(VLOOKUP(Data_Power_app[[#This Row],[PRO ODER]],'Result'!H:J,3,0),"")</f>
        <v/>
      </c>
      <c r="BG1466" s="13" t="str">
        <f>IFERROR(VLOOKUP(Data_Power_app[[#This Row],[PRO ODER]]&amp;"LAM",'Real Time'!A:E,4,0),"")</f>
        <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7">
        <v>1577</v>
      </c>
      <c r="B1467" s="29" t="s">
        <v>4062</v>
      </c>
      <c r="C1467" s="29" t="s">
        <v>4063</v>
      </c>
      <c r="D1467" s="29" t="s">
        <v>272</v>
      </c>
      <c r="E1467" s="29" t="s">
        <v>739</v>
      </c>
      <c r="F1467" s="29" t="s">
        <v>59</v>
      </c>
      <c r="G1467" s="29">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4064</v>
      </c>
      <c r="AJ1467" s="29" t="s">
        <v>275</v>
      </c>
      <c r="AK1467" s="29" t="s">
        <v>100</v>
      </c>
      <c r="AL1467" s="29" t="s">
        <v>348</v>
      </c>
      <c r="AM1467" s="29" t="s">
        <v>349</v>
      </c>
      <c r="AN1467" s="29">
        <v>13.06171</v>
      </c>
      <c r="AO1467" s="29" t="s">
        <v>68</v>
      </c>
      <c r="AP1467" s="29"/>
      <c r="AQ1467" s="29"/>
      <c r="AR1467" s="29" t="s">
        <v>68</v>
      </c>
      <c r="AS1467" s="29"/>
      <c r="AT1467" s="29"/>
      <c r="AU1467" s="29" t="s">
        <v>4065</v>
      </c>
      <c r="AV1467" s="29" t="s">
        <v>4066</v>
      </c>
      <c r="AW1467" s="29">
        <v>57.12274</v>
      </c>
      <c r="AX1467" s="29" t="s">
        <v>2470</v>
      </c>
      <c r="AY1467" s="29" t="s">
        <v>2471</v>
      </c>
      <c r="AZ1467" s="3">
        <v>788</v>
      </c>
      <c r="BA1467" s="29" t="s">
        <v>60</v>
      </c>
      <c r="BB1467" s="29">
        <v>788</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1578</v>
      </c>
      <c r="B1468" s="29" t="s">
        <v>4067</v>
      </c>
      <c r="C1468" s="29" t="s">
        <v>4068</v>
      </c>
      <c r="D1468" s="29" t="s">
        <v>272</v>
      </c>
      <c r="E1468" s="29" t="s">
        <v>739</v>
      </c>
      <c r="F1468" s="29" t="s">
        <v>59</v>
      </c>
      <c r="G1468" s="29">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c r="W1468" s="4">
        <v>45822</v>
      </c>
      <c r="X1468" s="4"/>
      <c r="Y1468" s="4" t="s">
        <v>60</v>
      </c>
      <c r="Z1468" s="4">
        <v>45823</v>
      </c>
      <c r="AA1468" s="4"/>
      <c r="AB1468" s="4" t="s">
        <v>60</v>
      </c>
      <c r="AC1468" s="4">
        <v>45824</v>
      </c>
      <c r="AD1468" s="4">
        <v>45825</v>
      </c>
      <c r="AE1468" s="4">
        <v>45826</v>
      </c>
      <c r="AF1468" s="4"/>
      <c r="AG1468" s="29" t="s">
        <v>242</v>
      </c>
      <c r="AH1468" s="29" t="s">
        <v>274</v>
      </c>
      <c r="AI1468" s="29" t="s">
        <v>4064</v>
      </c>
      <c r="AJ1468" s="29" t="s">
        <v>275</v>
      </c>
      <c r="AK1468" s="29" t="s">
        <v>100</v>
      </c>
      <c r="AL1468" s="29" t="s">
        <v>348</v>
      </c>
      <c r="AM1468" s="29" t="s">
        <v>349</v>
      </c>
      <c r="AN1468" s="29">
        <v>10.11614</v>
      </c>
      <c r="AO1468" s="29" t="s">
        <v>68</v>
      </c>
      <c r="AP1468" s="29"/>
      <c r="AQ1468" s="29"/>
      <c r="AR1468" s="29" t="s">
        <v>68</v>
      </c>
      <c r="AS1468" s="29"/>
      <c r="AT1468" s="29"/>
      <c r="AU1468" s="29" t="s">
        <v>4065</v>
      </c>
      <c r="AV1468" s="29" t="s">
        <v>4066</v>
      </c>
      <c r="AW1468" s="29">
        <v>44.240810000000003</v>
      </c>
      <c r="AX1468" s="29" t="s">
        <v>2470</v>
      </c>
      <c r="AY1468" s="29" t="s">
        <v>2471</v>
      </c>
      <c r="AZ1468" s="3">
        <v>614</v>
      </c>
      <c r="BA1468" s="29" t="s">
        <v>60</v>
      </c>
      <c r="BB1468" s="29">
        <v>614</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1579</v>
      </c>
      <c r="B1469" s="29" t="s">
        <v>4069</v>
      </c>
      <c r="C1469" s="29" t="s">
        <v>4070</v>
      </c>
      <c r="D1469" s="29" t="s">
        <v>272</v>
      </c>
      <c r="E1469" s="29" t="s">
        <v>739</v>
      </c>
      <c r="F1469" s="29" t="s">
        <v>59</v>
      </c>
      <c r="G1469" s="29">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4064</v>
      </c>
      <c r="AJ1469" s="29" t="s">
        <v>275</v>
      </c>
      <c r="AK1469" s="29" t="s">
        <v>100</v>
      </c>
      <c r="AL1469" s="29" t="s">
        <v>348</v>
      </c>
      <c r="AM1469" s="29" t="s">
        <v>349</v>
      </c>
      <c r="AN1469" s="29">
        <v>12.67144</v>
      </c>
      <c r="AO1469" s="29" t="s">
        <v>68</v>
      </c>
      <c r="AP1469" s="29"/>
      <c r="AQ1469" s="29"/>
      <c r="AR1469" s="29" t="s">
        <v>68</v>
      </c>
      <c r="AS1469" s="29"/>
      <c r="AT1469" s="29"/>
      <c r="AU1469" s="29" t="s">
        <v>4065</v>
      </c>
      <c r="AV1469" s="29" t="s">
        <v>4066</v>
      </c>
      <c r="AW1469" s="29">
        <v>55.415990000000001</v>
      </c>
      <c r="AX1469" s="29" t="s">
        <v>2470</v>
      </c>
      <c r="AY1469" s="29" t="s">
        <v>2471</v>
      </c>
      <c r="AZ1469" s="3">
        <v>764</v>
      </c>
      <c r="BA1469" s="29" t="s">
        <v>60</v>
      </c>
      <c r="BB1469" s="29">
        <v>764</v>
      </c>
      <c r="BC1469" s="29" t="s">
        <v>60</v>
      </c>
      <c r="BD1469" s="29" t="s">
        <v>60</v>
      </c>
      <c r="BE1469" s="29" t="s">
        <v>60</v>
      </c>
      <c r="BF1469" s="31" t="str">
        <f>IFERROR(VLOOKUP(Data_Power_app[[#This Row],[PRO ODER]],'Result'!H:J,3,0),"")</f>
        <v>LAMINATION 5</v>
      </c>
      <c r="BG1469" s="13" t="str">
        <f>IFERROR(VLOOKUP(Data_Power_app[[#This Row],[PRO ODER]]&amp;"LAM",'Real Time'!A:E,4,0),"")</f>
        <v>ML-07</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7">
        <v>1580</v>
      </c>
      <c r="B1470" s="29" t="s">
        <v>4071</v>
      </c>
      <c r="C1470" s="29" t="s">
        <v>4072</v>
      </c>
      <c r="D1470" s="29" t="s">
        <v>272</v>
      </c>
      <c r="E1470" s="29" t="s">
        <v>739</v>
      </c>
      <c r="F1470" s="29" t="s">
        <v>59</v>
      </c>
      <c r="G1470" s="29">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c r="W1470" s="4">
        <v>45822</v>
      </c>
      <c r="X1470" s="4"/>
      <c r="Y1470" s="4" t="s">
        <v>60</v>
      </c>
      <c r="Z1470" s="4">
        <v>45823</v>
      </c>
      <c r="AA1470" s="4"/>
      <c r="AB1470" s="4" t="s">
        <v>60</v>
      </c>
      <c r="AC1470" s="4">
        <v>45824</v>
      </c>
      <c r="AD1470" s="4">
        <v>45825</v>
      </c>
      <c r="AE1470" s="4">
        <v>45826</v>
      </c>
      <c r="AF1470" s="4"/>
      <c r="AG1470" s="29" t="s">
        <v>242</v>
      </c>
      <c r="AH1470" s="29" t="s">
        <v>274</v>
      </c>
      <c r="AI1470" s="29" t="s">
        <v>4073</v>
      </c>
      <c r="AJ1470" s="29" t="s">
        <v>275</v>
      </c>
      <c r="AK1470" s="29" t="s">
        <v>100</v>
      </c>
      <c r="AL1470" s="29" t="s">
        <v>348</v>
      </c>
      <c r="AM1470" s="29" t="s">
        <v>349</v>
      </c>
      <c r="AN1470" s="29">
        <v>15.766019999999999</v>
      </c>
      <c r="AO1470" s="29" t="s">
        <v>68</v>
      </c>
      <c r="AP1470" s="29"/>
      <c r="AQ1470" s="29"/>
      <c r="AR1470" s="29" t="s">
        <v>68</v>
      </c>
      <c r="AS1470" s="29"/>
      <c r="AT1470" s="29"/>
      <c r="AU1470" s="29" t="s">
        <v>4074</v>
      </c>
      <c r="AV1470" s="29" t="s">
        <v>4075</v>
      </c>
      <c r="AW1470" s="29">
        <v>68.949510000000004</v>
      </c>
      <c r="AX1470" s="29" t="s">
        <v>4076</v>
      </c>
      <c r="AY1470" s="29" t="s">
        <v>4077</v>
      </c>
      <c r="AZ1470" s="3">
        <v>950</v>
      </c>
      <c r="BA1470" s="29" t="s">
        <v>60</v>
      </c>
      <c r="BB1470" s="29">
        <v>950</v>
      </c>
      <c r="BC1470" s="29" t="s">
        <v>60</v>
      </c>
      <c r="BD1470" s="29" t="s">
        <v>60</v>
      </c>
      <c r="BE1470" s="29" t="s">
        <v>60</v>
      </c>
      <c r="BF1470" s="31" t="str">
        <f>IFERROR(VLOOKUP(Data_Power_app[[#This Row],[PRO ODER]],'Result'!H:J,3,0),"")</f>
        <v>LAMINATION 5</v>
      </c>
      <c r="BG1470" s="13" t="str">
        <f>IFERROR(VLOOKUP(Data_Power_app[[#This Row],[PRO ODER]]&amp;"LAM",'Real Time'!A:E,4,0),"")</f>
        <v>ML-05</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1581</v>
      </c>
      <c r="B1471" s="29" t="s">
        <v>4078</v>
      </c>
      <c r="C1471" s="29" t="s">
        <v>4079</v>
      </c>
      <c r="D1471" s="29" t="s">
        <v>272</v>
      </c>
      <c r="E1471" s="29" t="s">
        <v>739</v>
      </c>
      <c r="F1471" s="29" t="s">
        <v>59</v>
      </c>
      <c r="G1471" s="29">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4073</v>
      </c>
      <c r="AJ1471" s="29" t="s">
        <v>275</v>
      </c>
      <c r="AK1471" s="29" t="s">
        <v>100</v>
      </c>
      <c r="AL1471" s="29" t="s">
        <v>348</v>
      </c>
      <c r="AM1471" s="29" t="s">
        <v>349</v>
      </c>
      <c r="AN1471" s="29">
        <v>9.7922100000000007</v>
      </c>
      <c r="AO1471" s="29" t="s">
        <v>68</v>
      </c>
      <c r="AP1471" s="29"/>
      <c r="AQ1471" s="29"/>
      <c r="AR1471" s="29" t="s">
        <v>68</v>
      </c>
      <c r="AS1471" s="29"/>
      <c r="AT1471" s="29"/>
      <c r="AU1471" s="29" t="s">
        <v>4074</v>
      </c>
      <c r="AV1471" s="29" t="s">
        <v>4075</v>
      </c>
      <c r="AW1471" s="29">
        <v>42.824339999999999</v>
      </c>
      <c r="AX1471" s="29" t="s">
        <v>4076</v>
      </c>
      <c r="AY1471" s="29" t="s">
        <v>4077</v>
      </c>
      <c r="AZ1471" s="3">
        <v>590</v>
      </c>
      <c r="BA1471" s="29" t="s">
        <v>60</v>
      </c>
      <c r="BB1471" s="29">
        <v>590</v>
      </c>
      <c r="BC1471" s="29" t="s">
        <v>60</v>
      </c>
      <c r="BD1471" s="29" t="s">
        <v>60</v>
      </c>
      <c r="BE1471" s="29" t="s">
        <v>60</v>
      </c>
      <c r="BF1471" s="31" t="str">
        <f>IFERROR(VLOOKUP(Data_Power_app[[#This Row],[PRO ODER]],'Result'!H:J,3,0),"")</f>
        <v>LAMINATION 5</v>
      </c>
      <c r="BG1471" s="13" t="str">
        <f>IFERROR(VLOOKUP(Data_Power_app[[#This Row],[PRO ODER]]&amp;"LAM",'Real Time'!A:E,4,0),"")</f>
        <v>ML-05</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1582</v>
      </c>
      <c r="B1472" s="29" t="s">
        <v>4080</v>
      </c>
      <c r="C1472" s="29" t="s">
        <v>4081</v>
      </c>
      <c r="D1472" s="29" t="s">
        <v>272</v>
      </c>
      <c r="E1472" s="29" t="s">
        <v>739</v>
      </c>
      <c r="F1472" s="29" t="s">
        <v>59</v>
      </c>
      <c r="G1472" s="29">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c r="W1472" s="4">
        <v>45822</v>
      </c>
      <c r="X1472" s="4"/>
      <c r="Y1472" s="4" t="s">
        <v>60</v>
      </c>
      <c r="Z1472" s="4">
        <v>45823</v>
      </c>
      <c r="AA1472" s="4"/>
      <c r="AB1472" s="4" t="s">
        <v>60</v>
      </c>
      <c r="AC1472" s="4">
        <v>45824</v>
      </c>
      <c r="AD1472" s="4">
        <v>45825</v>
      </c>
      <c r="AE1472" s="4">
        <v>45826</v>
      </c>
      <c r="AF1472" s="4"/>
      <c r="AG1472" s="29" t="s">
        <v>242</v>
      </c>
      <c r="AH1472" s="29" t="s">
        <v>274</v>
      </c>
      <c r="AI1472" s="29" t="s">
        <v>4073</v>
      </c>
      <c r="AJ1472" s="29" t="s">
        <v>275</v>
      </c>
      <c r="AK1472" s="29" t="s">
        <v>100</v>
      </c>
      <c r="AL1472" s="29" t="s">
        <v>348</v>
      </c>
      <c r="AM1472" s="29" t="s">
        <v>349</v>
      </c>
      <c r="AN1472" s="29">
        <v>21.665189999999999</v>
      </c>
      <c r="AO1472" s="29" t="s">
        <v>68</v>
      </c>
      <c r="AP1472" s="29"/>
      <c r="AQ1472" s="29"/>
      <c r="AR1472" s="29" t="s">
        <v>68</v>
      </c>
      <c r="AS1472" s="29"/>
      <c r="AT1472" s="29"/>
      <c r="AU1472" s="29" t="s">
        <v>4074</v>
      </c>
      <c r="AV1472" s="29" t="s">
        <v>4075</v>
      </c>
      <c r="AW1472" s="29">
        <v>94.748810000000006</v>
      </c>
      <c r="AX1472" s="29" t="s">
        <v>4076</v>
      </c>
      <c r="AY1472" s="29" t="s">
        <v>4077</v>
      </c>
      <c r="AZ1472" s="3">
        <v>1298</v>
      </c>
      <c r="BA1472" s="29" t="s">
        <v>60</v>
      </c>
      <c r="BB1472" s="29">
        <v>1298</v>
      </c>
      <c r="BC1472" s="29" t="s">
        <v>60</v>
      </c>
      <c r="BD1472" s="29" t="s">
        <v>60</v>
      </c>
      <c r="BE1472" s="29" t="s">
        <v>60</v>
      </c>
      <c r="BF1472" s="31" t="str">
        <f>IFERROR(VLOOKUP(Data_Power_app[[#This Row],[PRO ODER]],'Result'!H:J,3,0),"")</f>
        <v>LAMINATION 5</v>
      </c>
      <c r="BG1472" s="13" t="str">
        <f>IFERROR(VLOOKUP(Data_Power_app[[#This Row],[PRO ODER]]&amp;"LAM",'Real Time'!A:E,4,0),"")</f>
        <v>ML-05</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1583</v>
      </c>
      <c r="B1473" s="29" t="s">
        <v>4082</v>
      </c>
      <c r="C1473" s="29" t="s">
        <v>4083</v>
      </c>
      <c r="D1473" s="29" t="s">
        <v>272</v>
      </c>
      <c r="E1473" s="29" t="s">
        <v>739</v>
      </c>
      <c r="F1473" s="29" t="s">
        <v>59</v>
      </c>
      <c r="G1473" s="29">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29" t="s">
        <v>312</v>
      </c>
      <c r="AH1473" s="29" t="s">
        <v>274</v>
      </c>
      <c r="AI1473" s="29" t="s">
        <v>4064</v>
      </c>
      <c r="AJ1473" s="29" t="s">
        <v>275</v>
      </c>
      <c r="AK1473" s="29" t="s">
        <v>100</v>
      </c>
      <c r="AL1473" s="29" t="s">
        <v>348</v>
      </c>
      <c r="AM1473" s="29" t="s">
        <v>349</v>
      </c>
      <c r="AN1473" s="29">
        <v>13.06171</v>
      </c>
      <c r="AO1473" s="29" t="s">
        <v>68</v>
      </c>
      <c r="AP1473" s="29"/>
      <c r="AQ1473" s="29"/>
      <c r="AR1473" s="29" t="s">
        <v>68</v>
      </c>
      <c r="AS1473" s="29"/>
      <c r="AT1473" s="29"/>
      <c r="AU1473" s="29" t="s">
        <v>4065</v>
      </c>
      <c r="AV1473" s="29" t="s">
        <v>4066</v>
      </c>
      <c r="AW1473" s="29">
        <v>57.12274</v>
      </c>
      <c r="AX1473" s="29" t="s">
        <v>2470</v>
      </c>
      <c r="AY1473" s="29" t="s">
        <v>2471</v>
      </c>
      <c r="AZ1473" s="3">
        <v>788</v>
      </c>
      <c r="BA1473" s="29" t="s">
        <v>60</v>
      </c>
      <c r="BB1473" s="29">
        <v>788</v>
      </c>
      <c r="BC1473" s="29" t="s">
        <v>60</v>
      </c>
      <c r="BD1473" s="29" t="s">
        <v>60</v>
      </c>
      <c r="BE1473" s="29" t="s">
        <v>60</v>
      </c>
      <c r="BF1473" s="31" t="str">
        <f>IFERROR(VLOOKUP(Data_Power_app[[#This Row],[PRO ODER]],'Result'!H:J,3,0),"")</f>
        <v>LAMINATION 5</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7">
        <v>1584</v>
      </c>
      <c r="B1474" s="29" t="s">
        <v>4084</v>
      </c>
      <c r="C1474" s="29" t="s">
        <v>4085</v>
      </c>
      <c r="D1474" s="29" t="s">
        <v>272</v>
      </c>
      <c r="E1474" s="29" t="s">
        <v>739</v>
      </c>
      <c r="F1474" s="29" t="s">
        <v>59</v>
      </c>
      <c r="G1474" s="29">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c r="W1474" s="4">
        <v>45822</v>
      </c>
      <c r="X1474" s="4"/>
      <c r="Y1474" s="4" t="s">
        <v>60</v>
      </c>
      <c r="Z1474" s="4">
        <v>45823</v>
      </c>
      <c r="AA1474" s="4"/>
      <c r="AB1474" s="4" t="s">
        <v>60</v>
      </c>
      <c r="AC1474" s="4">
        <v>45824</v>
      </c>
      <c r="AD1474" s="4">
        <v>45825</v>
      </c>
      <c r="AE1474" s="4">
        <v>45826</v>
      </c>
      <c r="AF1474" s="4"/>
      <c r="AG1474" s="29" t="s">
        <v>242</v>
      </c>
      <c r="AH1474" s="29" t="s">
        <v>274</v>
      </c>
      <c r="AI1474" s="29" t="s">
        <v>4064</v>
      </c>
      <c r="AJ1474" s="29" t="s">
        <v>275</v>
      </c>
      <c r="AK1474" s="29" t="s">
        <v>100</v>
      </c>
      <c r="AL1474" s="29" t="s">
        <v>348</v>
      </c>
      <c r="AM1474" s="29" t="s">
        <v>349</v>
      </c>
      <c r="AN1474" s="29">
        <v>15.087479999999999</v>
      </c>
      <c r="AO1474" s="29" t="s">
        <v>68</v>
      </c>
      <c r="AP1474" s="29"/>
      <c r="AQ1474" s="29"/>
      <c r="AR1474" s="29" t="s">
        <v>68</v>
      </c>
      <c r="AS1474" s="29"/>
      <c r="AT1474" s="29"/>
      <c r="AU1474" s="29" t="s">
        <v>4065</v>
      </c>
      <c r="AV1474" s="29" t="s">
        <v>4066</v>
      </c>
      <c r="AW1474" s="29">
        <v>65.982169999999996</v>
      </c>
      <c r="AX1474" s="29" t="s">
        <v>2470</v>
      </c>
      <c r="AY1474" s="29" t="s">
        <v>2471</v>
      </c>
      <c r="AZ1474" s="3">
        <v>908</v>
      </c>
      <c r="BA1474" s="29" t="s">
        <v>60</v>
      </c>
      <c r="BB1474" s="29">
        <v>908</v>
      </c>
      <c r="BC1474" s="29" t="s">
        <v>60</v>
      </c>
      <c r="BD1474" s="29" t="s">
        <v>60</v>
      </c>
      <c r="BE1474" s="29" t="s">
        <v>60</v>
      </c>
      <c r="BF1474" s="31" t="str">
        <f>IFERROR(VLOOKUP(Data_Power_app[[#This Row],[PRO ODER]],'Result'!H:J,3,0),"")</f>
        <v>LAMINATION 5</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7">
        <v>1585</v>
      </c>
      <c r="B1475" s="29" t="s">
        <v>4086</v>
      </c>
      <c r="C1475" s="29" t="s">
        <v>4087</v>
      </c>
      <c r="D1475" s="29" t="s">
        <v>272</v>
      </c>
      <c r="E1475" s="29" t="s">
        <v>739</v>
      </c>
      <c r="F1475" s="29" t="s">
        <v>59</v>
      </c>
      <c r="G1475" s="29">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29" t="s">
        <v>312</v>
      </c>
      <c r="AH1475" s="29" t="s">
        <v>274</v>
      </c>
      <c r="AI1475" s="29" t="s">
        <v>4064</v>
      </c>
      <c r="AJ1475" s="29" t="s">
        <v>275</v>
      </c>
      <c r="AK1475" s="29" t="s">
        <v>100</v>
      </c>
      <c r="AL1475" s="29" t="s">
        <v>348</v>
      </c>
      <c r="AM1475" s="29" t="s">
        <v>349</v>
      </c>
      <c r="AN1475" s="29">
        <v>4.0450900000000001</v>
      </c>
      <c r="AO1475" s="29" t="s">
        <v>68</v>
      </c>
      <c r="AP1475" s="29"/>
      <c r="AQ1475" s="29"/>
      <c r="AR1475" s="29" t="s">
        <v>68</v>
      </c>
      <c r="AS1475" s="29"/>
      <c r="AT1475" s="29"/>
      <c r="AU1475" s="29" t="s">
        <v>4065</v>
      </c>
      <c r="AV1475" s="29" t="s">
        <v>4066</v>
      </c>
      <c r="AW1475" s="29">
        <v>17.69061</v>
      </c>
      <c r="AX1475" s="29" t="s">
        <v>2470</v>
      </c>
      <c r="AY1475" s="29" t="s">
        <v>2471</v>
      </c>
      <c r="AZ1475" s="3">
        <v>242</v>
      </c>
      <c r="BA1475" s="29" t="s">
        <v>60</v>
      </c>
      <c r="BB1475" s="29">
        <v>242</v>
      </c>
      <c r="BC1475" s="29" t="s">
        <v>60</v>
      </c>
      <c r="BD1475" s="29" t="s">
        <v>60</v>
      </c>
      <c r="BE1475" s="29" t="s">
        <v>60</v>
      </c>
      <c r="BF1475" s="31" t="str">
        <f>IFERROR(VLOOKUP(Data_Power_app[[#This Row],[PRO ODER]],'Result'!H:J,3,0),"")</f>
        <v>LAMINATION 5</v>
      </c>
      <c r="BG1475" s="13" t="str">
        <f>IFERROR(VLOOKUP(Data_Power_app[[#This Row],[PRO ODER]]&amp;"LAM",'Real Time'!A:E,4,0),"")</f>
        <v>ML-07</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1586</v>
      </c>
      <c r="B1476" s="29" t="s">
        <v>4088</v>
      </c>
      <c r="C1476" s="29" t="s">
        <v>4089</v>
      </c>
      <c r="D1476" s="29" t="s">
        <v>272</v>
      </c>
      <c r="E1476" s="29" t="s">
        <v>739</v>
      </c>
      <c r="F1476" s="29" t="s">
        <v>59</v>
      </c>
      <c r="G1476" s="29">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29" t="s">
        <v>242</v>
      </c>
      <c r="AH1476" s="29" t="s">
        <v>274</v>
      </c>
      <c r="AI1476" s="29" t="s">
        <v>4064</v>
      </c>
      <c r="AJ1476" s="29" t="s">
        <v>275</v>
      </c>
      <c r="AK1476" s="29" t="s">
        <v>100</v>
      </c>
      <c r="AL1476" s="29" t="s">
        <v>348</v>
      </c>
      <c r="AM1476" s="29" t="s">
        <v>349</v>
      </c>
      <c r="AN1476" s="29">
        <v>17.172129999999999</v>
      </c>
      <c r="AO1476" s="29" t="s">
        <v>68</v>
      </c>
      <c r="AP1476" s="29"/>
      <c r="AQ1476" s="29"/>
      <c r="AR1476" s="29" t="s">
        <v>68</v>
      </c>
      <c r="AS1476" s="29"/>
      <c r="AT1476" s="29"/>
      <c r="AU1476" s="29" t="s">
        <v>4065</v>
      </c>
      <c r="AV1476" s="29" t="s">
        <v>4066</v>
      </c>
      <c r="AW1476" s="29">
        <v>75.097170000000006</v>
      </c>
      <c r="AX1476" s="29" t="s">
        <v>2470</v>
      </c>
      <c r="AY1476" s="29" t="s">
        <v>2471</v>
      </c>
      <c r="AZ1476" s="3">
        <v>1070</v>
      </c>
      <c r="BA1476" s="29" t="s">
        <v>60</v>
      </c>
      <c r="BB1476" s="29">
        <v>1070</v>
      </c>
      <c r="BC1476" s="29" t="s">
        <v>60</v>
      </c>
      <c r="BD1476" s="29" t="s">
        <v>60</v>
      </c>
      <c r="BE1476" s="29" t="s">
        <v>60</v>
      </c>
      <c r="BF1476" s="31" t="str">
        <f>IFERROR(VLOOKUP(Data_Power_app[[#This Row],[PRO ODER]],'Result'!H:J,3,0),"")</f>
        <v>LAMINATION 5</v>
      </c>
      <c r="BG1476" s="13" t="str">
        <f>IFERROR(VLOOKUP(Data_Power_app[[#This Row],[PRO ODER]]&amp;"LAM",'Real Time'!A:E,4,0),"")</f>
        <v>ML-07</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1587</v>
      </c>
      <c r="B1477" s="29" t="s">
        <v>4090</v>
      </c>
      <c r="C1477" s="29" t="s">
        <v>4091</v>
      </c>
      <c r="D1477" s="29" t="s">
        <v>272</v>
      </c>
      <c r="E1477" s="29" t="s">
        <v>739</v>
      </c>
      <c r="F1477" s="29" t="s">
        <v>59</v>
      </c>
      <c r="G1477" s="29">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29" t="s">
        <v>312</v>
      </c>
      <c r="AH1477" s="29" t="s">
        <v>274</v>
      </c>
      <c r="AI1477" s="29" t="s">
        <v>4064</v>
      </c>
      <c r="AJ1477" s="29" t="s">
        <v>275</v>
      </c>
      <c r="AK1477" s="29" t="s">
        <v>100</v>
      </c>
      <c r="AL1477" s="29" t="s">
        <v>348</v>
      </c>
      <c r="AM1477" s="29" t="s">
        <v>349</v>
      </c>
      <c r="AN1477" s="29">
        <v>41.705889999999997</v>
      </c>
      <c r="AO1477" s="29" t="s">
        <v>68</v>
      </c>
      <c r="AP1477" s="29"/>
      <c r="AQ1477" s="29"/>
      <c r="AR1477" s="29" t="s">
        <v>68</v>
      </c>
      <c r="AS1477" s="29"/>
      <c r="AT1477" s="29"/>
      <c r="AU1477" s="29" t="s">
        <v>4065</v>
      </c>
      <c r="AV1477" s="29" t="s">
        <v>4066</v>
      </c>
      <c r="AW1477" s="29">
        <v>182.38898</v>
      </c>
      <c r="AX1477" s="29" t="s">
        <v>2470</v>
      </c>
      <c r="AY1477" s="29" t="s">
        <v>2471</v>
      </c>
      <c r="AZ1477" s="3">
        <v>2588</v>
      </c>
      <c r="BA1477" s="29" t="s">
        <v>60</v>
      </c>
      <c r="BB1477" s="29">
        <v>2588</v>
      </c>
      <c r="BC1477" s="29" t="s">
        <v>60</v>
      </c>
      <c r="BD1477" s="29" t="s">
        <v>60</v>
      </c>
      <c r="BE1477" s="29" t="s">
        <v>60</v>
      </c>
      <c r="BF1477" s="31" t="str">
        <f>IFERROR(VLOOKUP(Data_Power_app[[#This Row],[PRO ODER]],'Result'!H:J,3,0),"")</f>
        <v>LAMINATION 5</v>
      </c>
      <c r="BG1477" s="13" t="str">
        <f>IFERROR(VLOOKUP(Data_Power_app[[#This Row],[PRO ODER]]&amp;"LAM",'Real Time'!A:E,4,0),"")</f>
        <v>ML-07</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1588</v>
      </c>
      <c r="B1478" s="29" t="s">
        <v>4092</v>
      </c>
      <c r="C1478" s="29" t="s">
        <v>4093</v>
      </c>
      <c r="D1478" s="29" t="s">
        <v>272</v>
      </c>
      <c r="E1478" s="29" t="s">
        <v>739</v>
      </c>
      <c r="F1478" s="29" t="s">
        <v>59</v>
      </c>
      <c r="G1478" s="29">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c r="V1478" s="4"/>
      <c r="W1478" s="4">
        <v>45822</v>
      </c>
      <c r="X1478" s="4"/>
      <c r="Y1478" s="4" t="s">
        <v>60</v>
      </c>
      <c r="Z1478" s="4">
        <v>45823</v>
      </c>
      <c r="AA1478" s="4"/>
      <c r="AB1478" s="4" t="s">
        <v>60</v>
      </c>
      <c r="AC1478" s="4">
        <v>45824</v>
      </c>
      <c r="AD1478" s="4">
        <v>45825</v>
      </c>
      <c r="AE1478" s="4">
        <v>45826</v>
      </c>
      <c r="AF1478" s="4"/>
      <c r="AG1478" s="29" t="s">
        <v>242</v>
      </c>
      <c r="AH1478" s="29" t="s">
        <v>274</v>
      </c>
      <c r="AI1478" s="29" t="s">
        <v>4094</v>
      </c>
      <c r="AJ1478" s="29" t="s">
        <v>275</v>
      </c>
      <c r="AK1478" s="29" t="s">
        <v>100</v>
      </c>
      <c r="AL1478" s="29" t="s">
        <v>348</v>
      </c>
      <c r="AM1478" s="29" t="s">
        <v>349</v>
      </c>
      <c r="AN1478" s="29">
        <v>23.10126</v>
      </c>
      <c r="AO1478" s="29" t="s">
        <v>68</v>
      </c>
      <c r="AP1478" s="29"/>
      <c r="AQ1478" s="29"/>
      <c r="AR1478" s="29" t="s">
        <v>68</v>
      </c>
      <c r="AS1478" s="29"/>
      <c r="AT1478" s="29"/>
      <c r="AU1478" s="29" t="s">
        <v>4095</v>
      </c>
      <c r="AV1478" s="29" t="s">
        <v>4096</v>
      </c>
      <c r="AW1478" s="29">
        <v>101.03861999999999</v>
      </c>
      <c r="AX1478" s="29" t="s">
        <v>2456</v>
      </c>
      <c r="AY1478" s="29" t="s">
        <v>2457</v>
      </c>
      <c r="AZ1478" s="3">
        <v>1196</v>
      </c>
      <c r="BA1478" s="29" t="s">
        <v>60</v>
      </c>
      <c r="BB1478" s="29">
        <v>1196</v>
      </c>
      <c r="BC1478" s="29" t="s">
        <v>60</v>
      </c>
      <c r="BD1478" s="29" t="s">
        <v>60</v>
      </c>
      <c r="BE1478" s="29" t="s">
        <v>60</v>
      </c>
      <c r="BF1478" s="31" t="str">
        <f>IFERROR(VLOOKUP(Data_Power_app[[#This Row],[PRO ODER]],'Result'!H:J,3,0),"")</f>
        <v>LAMINATION 6</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7">
        <v>1589</v>
      </c>
      <c r="B1479" s="29" t="s">
        <v>4097</v>
      </c>
      <c r="C1479" s="29" t="s">
        <v>4098</v>
      </c>
      <c r="D1479" s="29" t="s">
        <v>272</v>
      </c>
      <c r="E1479" s="29" t="s">
        <v>739</v>
      </c>
      <c r="F1479" s="29" t="s">
        <v>59</v>
      </c>
      <c r="G1479" s="29">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c r="V1479" s="4"/>
      <c r="W1479" s="4">
        <v>45822</v>
      </c>
      <c r="X1479" s="4"/>
      <c r="Y1479" s="4" t="s">
        <v>60</v>
      </c>
      <c r="Z1479" s="4">
        <v>45823</v>
      </c>
      <c r="AA1479" s="4"/>
      <c r="AB1479" s="4" t="s">
        <v>60</v>
      </c>
      <c r="AC1479" s="4">
        <v>45824</v>
      </c>
      <c r="AD1479" s="4">
        <v>45825</v>
      </c>
      <c r="AE1479" s="4">
        <v>45826</v>
      </c>
      <c r="AF1479" s="4"/>
      <c r="AG1479" s="29" t="s">
        <v>242</v>
      </c>
      <c r="AH1479" s="29" t="s">
        <v>274</v>
      </c>
      <c r="AI1479" s="29" t="s">
        <v>4094</v>
      </c>
      <c r="AJ1479" s="29" t="s">
        <v>275</v>
      </c>
      <c r="AK1479" s="29" t="s">
        <v>100</v>
      </c>
      <c r="AL1479" s="29" t="s">
        <v>348</v>
      </c>
      <c r="AM1479" s="29" t="s">
        <v>349</v>
      </c>
      <c r="AN1479" s="29">
        <v>8.9108199999999993</v>
      </c>
      <c r="AO1479" s="29" t="s">
        <v>68</v>
      </c>
      <c r="AP1479" s="29"/>
      <c r="AQ1479" s="29"/>
      <c r="AR1479" s="29" t="s">
        <v>68</v>
      </c>
      <c r="AS1479" s="29"/>
      <c r="AT1479" s="29"/>
      <c r="AU1479" s="29" t="s">
        <v>4095</v>
      </c>
      <c r="AV1479" s="29" t="s">
        <v>4096</v>
      </c>
      <c r="AW1479" s="29">
        <v>38.974429999999998</v>
      </c>
      <c r="AX1479" s="29" t="s">
        <v>2456</v>
      </c>
      <c r="AY1479" s="29" t="s">
        <v>2457</v>
      </c>
      <c r="AZ1479" s="3">
        <v>440</v>
      </c>
      <c r="BA1479" s="29" t="s">
        <v>60</v>
      </c>
      <c r="BB1479" s="29">
        <v>440</v>
      </c>
      <c r="BC1479" s="29" t="s">
        <v>60</v>
      </c>
      <c r="BD1479" s="29" t="s">
        <v>60</v>
      </c>
      <c r="BE1479" s="29" t="s">
        <v>60</v>
      </c>
      <c r="BF1479" s="31" t="str">
        <f>IFERROR(VLOOKUP(Data_Power_app[[#This Row],[PRO ODER]],'Result'!H:J,3,0),"")</f>
        <v>LAMINATION 6</v>
      </c>
      <c r="BG1479" s="13"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7">
        <v>1590</v>
      </c>
      <c r="B1480" s="29" t="s">
        <v>4099</v>
      </c>
      <c r="C1480" s="29" t="s">
        <v>4100</v>
      </c>
      <c r="D1480" s="29" t="s">
        <v>272</v>
      </c>
      <c r="E1480" s="29" t="s">
        <v>739</v>
      </c>
      <c r="F1480" s="29" t="s">
        <v>59</v>
      </c>
      <c r="G1480" s="29">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c r="V1480" s="4"/>
      <c r="W1480" s="4">
        <v>45822</v>
      </c>
      <c r="X1480" s="4"/>
      <c r="Y1480" s="4" t="s">
        <v>60</v>
      </c>
      <c r="Z1480" s="4">
        <v>45823</v>
      </c>
      <c r="AA1480" s="4"/>
      <c r="AB1480" s="4" t="s">
        <v>60</v>
      </c>
      <c r="AC1480" s="4">
        <v>45824</v>
      </c>
      <c r="AD1480" s="4">
        <v>45825</v>
      </c>
      <c r="AE1480" s="4">
        <v>45826</v>
      </c>
      <c r="AF1480" s="4"/>
      <c r="AG1480" s="29" t="s">
        <v>242</v>
      </c>
      <c r="AH1480" s="29" t="s">
        <v>274</v>
      </c>
      <c r="AI1480" s="29" t="s">
        <v>4094</v>
      </c>
      <c r="AJ1480" s="29" t="s">
        <v>275</v>
      </c>
      <c r="AK1480" s="29" t="s">
        <v>100</v>
      </c>
      <c r="AL1480" s="29" t="s">
        <v>348</v>
      </c>
      <c r="AM1480" s="29" t="s">
        <v>349</v>
      </c>
      <c r="AN1480" s="29">
        <v>12.65382</v>
      </c>
      <c r="AO1480" s="29" t="s">
        <v>68</v>
      </c>
      <c r="AP1480" s="29"/>
      <c r="AQ1480" s="29"/>
      <c r="AR1480" s="29" t="s">
        <v>68</v>
      </c>
      <c r="AS1480" s="29"/>
      <c r="AT1480" s="29"/>
      <c r="AU1480" s="29" t="s">
        <v>4095</v>
      </c>
      <c r="AV1480" s="29" t="s">
        <v>4096</v>
      </c>
      <c r="AW1480" s="29">
        <v>55.345669999999998</v>
      </c>
      <c r="AX1480" s="29" t="s">
        <v>2456</v>
      </c>
      <c r="AY1480" s="29" t="s">
        <v>2457</v>
      </c>
      <c r="AZ1480" s="3">
        <v>626</v>
      </c>
      <c r="BA1480" s="29" t="s">
        <v>60</v>
      </c>
      <c r="BB1480" s="29">
        <v>626</v>
      </c>
      <c r="BC1480" s="29" t="s">
        <v>60</v>
      </c>
      <c r="BD1480" s="29" t="s">
        <v>60</v>
      </c>
      <c r="BE1480" s="29" t="s">
        <v>60</v>
      </c>
      <c r="BF1480" s="31" t="str">
        <f>IFERROR(VLOOKUP(Data_Power_app[[#This Row],[PRO ODER]],'Result'!H:J,3,0),"")</f>
        <v>LAMINATION 6</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1591</v>
      </c>
      <c r="B1481" s="29" t="s">
        <v>4101</v>
      </c>
      <c r="C1481" s="29" t="s">
        <v>4102</v>
      </c>
      <c r="D1481" s="29" t="s">
        <v>272</v>
      </c>
      <c r="E1481" s="29" t="s">
        <v>739</v>
      </c>
      <c r="F1481" s="29" t="s">
        <v>59</v>
      </c>
      <c r="G1481" s="29">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c r="W1481" s="4">
        <v>45822</v>
      </c>
      <c r="X1481" s="4"/>
      <c r="Y1481" s="4" t="s">
        <v>60</v>
      </c>
      <c r="Z1481" s="4">
        <v>45823</v>
      </c>
      <c r="AA1481" s="4"/>
      <c r="AB1481" s="4" t="s">
        <v>60</v>
      </c>
      <c r="AC1481" s="4">
        <v>45824</v>
      </c>
      <c r="AD1481" s="4">
        <v>45825</v>
      </c>
      <c r="AE1481" s="4">
        <v>45826</v>
      </c>
      <c r="AF1481" s="4"/>
      <c r="AG1481" s="29" t="s">
        <v>242</v>
      </c>
      <c r="AH1481" s="29" t="s">
        <v>274</v>
      </c>
      <c r="AI1481" s="29" t="s">
        <v>4103</v>
      </c>
      <c r="AJ1481" s="29" t="s">
        <v>275</v>
      </c>
      <c r="AK1481" s="29" t="s">
        <v>100</v>
      </c>
      <c r="AL1481" s="29" t="s">
        <v>348</v>
      </c>
      <c r="AM1481" s="29" t="s">
        <v>349</v>
      </c>
      <c r="AN1481" s="29">
        <v>52.238280000000003</v>
      </c>
      <c r="AO1481" s="29" t="s">
        <v>68</v>
      </c>
      <c r="AP1481" s="29"/>
      <c r="AQ1481" s="29"/>
      <c r="AR1481" s="29" t="s">
        <v>68</v>
      </c>
      <c r="AS1481" s="29"/>
      <c r="AT1481" s="29"/>
      <c r="AU1481" s="29" t="s">
        <v>4065</v>
      </c>
      <c r="AV1481" s="29" t="s">
        <v>4066</v>
      </c>
      <c r="AW1481" s="29">
        <v>228.47618</v>
      </c>
      <c r="AX1481" s="29" t="s">
        <v>2456</v>
      </c>
      <c r="AY1481" s="29" t="s">
        <v>2457</v>
      </c>
      <c r="AZ1481" s="3">
        <v>2702</v>
      </c>
      <c r="BA1481" s="29" t="s">
        <v>60</v>
      </c>
      <c r="BB1481" s="29">
        <v>2702</v>
      </c>
      <c r="BC1481" s="29" t="s">
        <v>60</v>
      </c>
      <c r="BD1481" s="29" t="s">
        <v>60</v>
      </c>
      <c r="BE1481" s="29" t="s">
        <v>60</v>
      </c>
      <c r="BF1481" s="31" t="str">
        <f>IFERROR(VLOOKUP(Data_Power_app[[#This Row],[PRO ODER]],'Result'!H:J,3,0),"")</f>
        <v>LAMINATION 6</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1592</v>
      </c>
      <c r="B1482" s="29" t="s">
        <v>4104</v>
      </c>
      <c r="C1482" s="29" t="s">
        <v>4105</v>
      </c>
      <c r="D1482" s="29" t="s">
        <v>272</v>
      </c>
      <c r="E1482" s="29" t="s">
        <v>739</v>
      </c>
      <c r="F1482" s="29" t="s">
        <v>59</v>
      </c>
      <c r="G1482" s="29">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c r="V1482" s="4"/>
      <c r="W1482" s="4">
        <v>45822</v>
      </c>
      <c r="X1482" s="4"/>
      <c r="Y1482" s="4" t="s">
        <v>60</v>
      </c>
      <c r="Z1482" s="4">
        <v>45823</v>
      </c>
      <c r="AA1482" s="4"/>
      <c r="AB1482" s="4" t="s">
        <v>60</v>
      </c>
      <c r="AC1482" s="4">
        <v>45824</v>
      </c>
      <c r="AD1482" s="4">
        <v>45825</v>
      </c>
      <c r="AE1482" s="4">
        <v>45826</v>
      </c>
      <c r="AF1482" s="4"/>
      <c r="AG1482" s="29" t="s">
        <v>242</v>
      </c>
      <c r="AH1482" s="29" t="s">
        <v>274</v>
      </c>
      <c r="AI1482" s="29" t="s">
        <v>4103</v>
      </c>
      <c r="AJ1482" s="29" t="s">
        <v>275</v>
      </c>
      <c r="AK1482" s="29" t="s">
        <v>100</v>
      </c>
      <c r="AL1482" s="29" t="s">
        <v>348</v>
      </c>
      <c r="AM1482" s="29" t="s">
        <v>349</v>
      </c>
      <c r="AN1482" s="29">
        <v>19.241569999999999</v>
      </c>
      <c r="AO1482" s="29" t="s">
        <v>68</v>
      </c>
      <c r="AP1482" s="29"/>
      <c r="AQ1482" s="29"/>
      <c r="AR1482" s="29" t="s">
        <v>68</v>
      </c>
      <c r="AS1482" s="29"/>
      <c r="AT1482" s="29"/>
      <c r="AU1482" s="29" t="s">
        <v>4065</v>
      </c>
      <c r="AV1482" s="29" t="s">
        <v>4066</v>
      </c>
      <c r="AW1482" s="29">
        <v>84.159540000000007</v>
      </c>
      <c r="AX1482" s="29" t="s">
        <v>2456</v>
      </c>
      <c r="AY1482" s="29" t="s">
        <v>2457</v>
      </c>
      <c r="AZ1482" s="3">
        <v>950</v>
      </c>
      <c r="BA1482" s="29" t="s">
        <v>60</v>
      </c>
      <c r="BB1482" s="29">
        <v>950</v>
      </c>
      <c r="BC1482" s="29" t="s">
        <v>60</v>
      </c>
      <c r="BD1482" s="29" t="s">
        <v>60</v>
      </c>
      <c r="BE1482" s="29" t="s">
        <v>60</v>
      </c>
      <c r="BF1482" s="31" t="str">
        <f>IFERROR(VLOOKUP(Data_Power_app[[#This Row],[PRO ODER]],'Result'!H:J,3,0),"")</f>
        <v>LAMINATION 6</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1593</v>
      </c>
      <c r="B1483" s="29" t="s">
        <v>4106</v>
      </c>
      <c r="C1483" s="29" t="s">
        <v>4107</v>
      </c>
      <c r="D1483" s="29" t="s">
        <v>272</v>
      </c>
      <c r="E1483" s="29" t="s">
        <v>739</v>
      </c>
      <c r="F1483" s="29" t="s">
        <v>59</v>
      </c>
      <c r="G1483" s="29">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29" t="s">
        <v>97</v>
      </c>
      <c r="AH1483" s="29" t="s">
        <v>274</v>
      </c>
      <c r="AI1483" s="29" t="s">
        <v>4103</v>
      </c>
      <c r="AJ1483" s="29" t="s">
        <v>275</v>
      </c>
      <c r="AK1483" s="29" t="s">
        <v>100</v>
      </c>
      <c r="AL1483" s="29" t="s">
        <v>348</v>
      </c>
      <c r="AM1483" s="29" t="s">
        <v>349</v>
      </c>
      <c r="AN1483" s="29">
        <v>126.72854</v>
      </c>
      <c r="AO1483" s="29" t="s">
        <v>68</v>
      </c>
      <c r="AP1483" s="29"/>
      <c r="AQ1483" s="29"/>
      <c r="AR1483" s="29" t="s">
        <v>68</v>
      </c>
      <c r="AS1483" s="29"/>
      <c r="AT1483" s="29"/>
      <c r="AU1483" s="29" t="s">
        <v>4065</v>
      </c>
      <c r="AV1483" s="29" t="s">
        <v>4066</v>
      </c>
      <c r="AW1483" s="29">
        <v>554.29233999999997</v>
      </c>
      <c r="AX1483" s="29" t="s">
        <v>2456</v>
      </c>
      <c r="AY1483" s="29" t="s">
        <v>2457</v>
      </c>
      <c r="AZ1483" s="3">
        <v>6242</v>
      </c>
      <c r="BA1483" s="29" t="s">
        <v>60</v>
      </c>
      <c r="BB1483" s="29">
        <v>6242</v>
      </c>
      <c r="BC1483" s="29" t="s">
        <v>60</v>
      </c>
      <c r="BD1483" s="29" t="s">
        <v>60</v>
      </c>
      <c r="BE1483" s="29" t="s">
        <v>60</v>
      </c>
      <c r="BF1483" s="31" t="str">
        <f>IFERROR(VLOOKUP(Data_Power_app[[#This Row],[PRO ODER]],'Result'!H:J,3,0),"")</f>
        <v>LAMINATION 6</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1594</v>
      </c>
      <c r="B1484" s="29" t="s">
        <v>4108</v>
      </c>
      <c r="C1484" s="29" t="s">
        <v>4109</v>
      </c>
      <c r="D1484" s="29" t="s">
        <v>272</v>
      </c>
      <c r="E1484" s="29" t="s">
        <v>739</v>
      </c>
      <c r="F1484" s="29" t="s">
        <v>59</v>
      </c>
      <c r="G1484" s="29">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4103</v>
      </c>
      <c r="AJ1484" s="29" t="s">
        <v>275</v>
      </c>
      <c r="AK1484" s="29" t="s">
        <v>100</v>
      </c>
      <c r="AL1484" s="29" t="s">
        <v>348</v>
      </c>
      <c r="AM1484" s="29" t="s">
        <v>349</v>
      </c>
      <c r="AN1484" s="29">
        <v>6.4711800000000004</v>
      </c>
      <c r="AO1484" s="29" t="s">
        <v>68</v>
      </c>
      <c r="AP1484" s="29"/>
      <c r="AQ1484" s="29"/>
      <c r="AR1484" s="29" t="s">
        <v>68</v>
      </c>
      <c r="AS1484" s="29"/>
      <c r="AT1484" s="29"/>
      <c r="AU1484" s="29" t="s">
        <v>4065</v>
      </c>
      <c r="AV1484" s="29" t="s">
        <v>4066</v>
      </c>
      <c r="AW1484" s="29">
        <v>28.304020000000001</v>
      </c>
      <c r="AX1484" s="29" t="s">
        <v>2456</v>
      </c>
      <c r="AY1484" s="29" t="s">
        <v>2457</v>
      </c>
      <c r="AZ1484" s="3">
        <v>320</v>
      </c>
      <c r="BA1484" s="29" t="s">
        <v>60</v>
      </c>
      <c r="BB1484" s="29">
        <v>320</v>
      </c>
      <c r="BC1484" s="29" t="s">
        <v>60</v>
      </c>
      <c r="BD1484" s="29" t="s">
        <v>60</v>
      </c>
      <c r="BE1484" s="29" t="s">
        <v>60</v>
      </c>
      <c r="BF1484" s="31" t="str">
        <f>IFERROR(VLOOKUP(Data_Power_app[[#This Row],[PRO ODER]],'Result'!H:J,3,0),"")</f>
        <v>LAMINATION 6</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7">
        <v>1595</v>
      </c>
      <c r="B1485" s="29" t="s">
        <v>4110</v>
      </c>
      <c r="C1485" s="29" t="s">
        <v>4111</v>
      </c>
      <c r="D1485" s="29" t="s">
        <v>272</v>
      </c>
      <c r="E1485" s="29" t="s">
        <v>739</v>
      </c>
      <c r="F1485" s="29" t="s">
        <v>59</v>
      </c>
      <c r="G1485" s="29">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c r="W1485" s="4">
        <v>45822</v>
      </c>
      <c r="X1485" s="4"/>
      <c r="Y1485" s="4" t="s">
        <v>60</v>
      </c>
      <c r="Z1485" s="4">
        <v>45823</v>
      </c>
      <c r="AA1485" s="4"/>
      <c r="AB1485" s="4" t="s">
        <v>60</v>
      </c>
      <c r="AC1485" s="4">
        <v>45824</v>
      </c>
      <c r="AD1485" s="4">
        <v>45825</v>
      </c>
      <c r="AE1485" s="4">
        <v>45826</v>
      </c>
      <c r="AF1485" s="4"/>
      <c r="AG1485" s="29" t="s">
        <v>242</v>
      </c>
      <c r="AH1485" s="29" t="s">
        <v>274</v>
      </c>
      <c r="AI1485" s="29" t="s">
        <v>4103</v>
      </c>
      <c r="AJ1485" s="29" t="s">
        <v>275</v>
      </c>
      <c r="AK1485" s="29" t="s">
        <v>100</v>
      </c>
      <c r="AL1485" s="29" t="s">
        <v>348</v>
      </c>
      <c r="AM1485" s="29" t="s">
        <v>349</v>
      </c>
      <c r="AN1485" s="29">
        <v>17.40831</v>
      </c>
      <c r="AO1485" s="29" t="s">
        <v>68</v>
      </c>
      <c r="AP1485" s="29"/>
      <c r="AQ1485" s="29"/>
      <c r="AR1485" s="29" t="s">
        <v>68</v>
      </c>
      <c r="AS1485" s="29"/>
      <c r="AT1485" s="29"/>
      <c r="AU1485" s="29" t="s">
        <v>4065</v>
      </c>
      <c r="AV1485" s="29" t="s">
        <v>4066</v>
      </c>
      <c r="AW1485" s="29">
        <v>76.141239999999996</v>
      </c>
      <c r="AX1485" s="29" t="s">
        <v>2456</v>
      </c>
      <c r="AY1485" s="29" t="s">
        <v>2457</v>
      </c>
      <c r="AZ1485" s="3">
        <v>860</v>
      </c>
      <c r="BA1485" s="29" t="s">
        <v>60</v>
      </c>
      <c r="BB1485" s="29">
        <v>860</v>
      </c>
      <c r="BC1485" s="29" t="s">
        <v>60</v>
      </c>
      <c r="BD1485" s="29" t="s">
        <v>60</v>
      </c>
      <c r="BE1485" s="29" t="s">
        <v>60</v>
      </c>
      <c r="BF1485" s="31" t="str">
        <f>IFERROR(VLOOKUP(Data_Power_app[[#This Row],[PRO ODER]],'Result'!H:J,3,0),"")</f>
        <v>LAMINATION 6</v>
      </c>
      <c r="BG1485" s="13"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1596</v>
      </c>
      <c r="B1486" s="29" t="s">
        <v>4112</v>
      </c>
      <c r="C1486" s="29" t="s">
        <v>4113</v>
      </c>
      <c r="D1486" s="29" t="s">
        <v>272</v>
      </c>
      <c r="E1486" s="29" t="s">
        <v>739</v>
      </c>
      <c r="F1486" s="29" t="s">
        <v>59</v>
      </c>
      <c r="G1486" s="29">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29" t="s">
        <v>242</v>
      </c>
      <c r="AH1486" s="29" t="s">
        <v>274</v>
      </c>
      <c r="AI1486" s="29" t="s">
        <v>4103</v>
      </c>
      <c r="AJ1486" s="29" t="s">
        <v>275</v>
      </c>
      <c r="AK1486" s="29" t="s">
        <v>100</v>
      </c>
      <c r="AL1486" s="29" t="s">
        <v>348</v>
      </c>
      <c r="AM1486" s="29" t="s">
        <v>349</v>
      </c>
      <c r="AN1486" s="29">
        <v>11.29383</v>
      </c>
      <c r="AO1486" s="29" t="s">
        <v>68</v>
      </c>
      <c r="AP1486" s="29"/>
      <c r="AQ1486" s="29"/>
      <c r="AR1486" s="29" t="s">
        <v>68</v>
      </c>
      <c r="AS1486" s="29"/>
      <c r="AT1486" s="29"/>
      <c r="AU1486" s="29" t="s">
        <v>4065</v>
      </c>
      <c r="AV1486" s="29" t="s">
        <v>4066</v>
      </c>
      <c r="AW1486" s="29">
        <v>49.396979999999999</v>
      </c>
      <c r="AX1486" s="29" t="s">
        <v>2456</v>
      </c>
      <c r="AY1486" s="29" t="s">
        <v>2457</v>
      </c>
      <c r="AZ1486" s="3">
        <v>566</v>
      </c>
      <c r="BA1486" s="29" t="s">
        <v>60</v>
      </c>
      <c r="BB1486" s="29">
        <v>566</v>
      </c>
      <c r="BC1486" s="29" t="s">
        <v>60</v>
      </c>
      <c r="BD1486" s="29" t="s">
        <v>60</v>
      </c>
      <c r="BE1486" s="29" t="s">
        <v>60</v>
      </c>
      <c r="BF1486" s="31" t="str">
        <f>IFERROR(VLOOKUP(Data_Power_app[[#This Row],[PRO ODER]],'Result'!H:J,3,0),"")</f>
        <v>LAMINATION 6</v>
      </c>
      <c r="BG1486" s="13"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1597</v>
      </c>
      <c r="B1487" s="29" t="s">
        <v>4114</v>
      </c>
      <c r="C1487" s="29" t="s">
        <v>4115</v>
      </c>
      <c r="D1487" s="29" t="s">
        <v>272</v>
      </c>
      <c r="E1487" s="29" t="s">
        <v>739</v>
      </c>
      <c r="F1487" s="29" t="s">
        <v>59</v>
      </c>
      <c r="G1487" s="29">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c r="W1487" s="4">
        <v>45822</v>
      </c>
      <c r="X1487" s="4"/>
      <c r="Y1487" s="4" t="s">
        <v>60</v>
      </c>
      <c r="Z1487" s="4">
        <v>45823</v>
      </c>
      <c r="AA1487" s="4"/>
      <c r="AB1487" s="4" t="s">
        <v>60</v>
      </c>
      <c r="AC1487" s="4">
        <v>45824</v>
      </c>
      <c r="AD1487" s="4">
        <v>45825</v>
      </c>
      <c r="AE1487" s="4">
        <v>45826</v>
      </c>
      <c r="AF1487" s="4"/>
      <c r="AG1487" s="29" t="s">
        <v>242</v>
      </c>
      <c r="AH1487" s="29" t="s">
        <v>274</v>
      </c>
      <c r="AI1487" s="29" t="s">
        <v>4103</v>
      </c>
      <c r="AJ1487" s="29" t="s">
        <v>275</v>
      </c>
      <c r="AK1487" s="29" t="s">
        <v>100</v>
      </c>
      <c r="AL1487" s="29" t="s">
        <v>348</v>
      </c>
      <c r="AM1487" s="29" t="s">
        <v>349</v>
      </c>
      <c r="AN1487" s="29">
        <v>36.25423</v>
      </c>
      <c r="AO1487" s="29" t="s">
        <v>68</v>
      </c>
      <c r="AP1487" s="29"/>
      <c r="AQ1487" s="29"/>
      <c r="AR1487" s="29" t="s">
        <v>68</v>
      </c>
      <c r="AS1487" s="29"/>
      <c r="AT1487" s="29"/>
      <c r="AU1487" s="29" t="s">
        <v>4065</v>
      </c>
      <c r="AV1487" s="29" t="s">
        <v>4066</v>
      </c>
      <c r="AW1487" s="29">
        <v>158.56717</v>
      </c>
      <c r="AX1487" s="29" t="s">
        <v>2456</v>
      </c>
      <c r="AY1487" s="29" t="s">
        <v>2457</v>
      </c>
      <c r="AZ1487" s="3">
        <v>1856</v>
      </c>
      <c r="BA1487" s="29" t="s">
        <v>60</v>
      </c>
      <c r="BB1487" s="29">
        <v>1856</v>
      </c>
      <c r="BC1487" s="29" t="s">
        <v>60</v>
      </c>
      <c r="BD1487" s="29" t="s">
        <v>60</v>
      </c>
      <c r="BE1487" s="29" t="s">
        <v>60</v>
      </c>
      <c r="BF1487" s="31" t="str">
        <f>IFERROR(VLOOKUP(Data_Power_app[[#This Row],[PRO ODER]],'Result'!H:J,3,0),"")</f>
        <v>LAMINATION 6</v>
      </c>
      <c r="BG1487" s="13"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1598</v>
      </c>
      <c r="B1488" s="29" t="s">
        <v>4116</v>
      </c>
      <c r="C1488" s="29" t="s">
        <v>4117</v>
      </c>
      <c r="D1488" s="29" t="s">
        <v>272</v>
      </c>
      <c r="E1488" s="29" t="s">
        <v>739</v>
      </c>
      <c r="F1488" s="29" t="s">
        <v>59</v>
      </c>
      <c r="G1488" s="29">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29" t="s">
        <v>242</v>
      </c>
      <c r="AH1488" s="29" t="s">
        <v>274</v>
      </c>
      <c r="AI1488" s="29" t="s">
        <v>4103</v>
      </c>
      <c r="AJ1488" s="29" t="s">
        <v>275</v>
      </c>
      <c r="AK1488" s="29" t="s">
        <v>100</v>
      </c>
      <c r="AL1488" s="29" t="s">
        <v>348</v>
      </c>
      <c r="AM1488" s="29" t="s">
        <v>349</v>
      </c>
      <c r="AN1488" s="29">
        <v>15.300219999999999</v>
      </c>
      <c r="AO1488" s="29" t="s">
        <v>68</v>
      </c>
      <c r="AP1488" s="29"/>
      <c r="AQ1488" s="29"/>
      <c r="AR1488" s="29" t="s">
        <v>68</v>
      </c>
      <c r="AS1488" s="29"/>
      <c r="AT1488" s="29"/>
      <c r="AU1488" s="29" t="s">
        <v>4065</v>
      </c>
      <c r="AV1488" s="29" t="s">
        <v>4066</v>
      </c>
      <c r="AW1488" s="29">
        <v>66.920789999999997</v>
      </c>
      <c r="AX1488" s="29" t="s">
        <v>2456</v>
      </c>
      <c r="AY1488" s="29" t="s">
        <v>2457</v>
      </c>
      <c r="AZ1488" s="3">
        <v>752</v>
      </c>
      <c r="BA1488" s="29" t="s">
        <v>60</v>
      </c>
      <c r="BB1488" s="29">
        <v>752</v>
      </c>
      <c r="BC1488" s="29" t="s">
        <v>60</v>
      </c>
      <c r="BD1488" s="29" t="s">
        <v>60</v>
      </c>
      <c r="BE1488" s="29" t="s">
        <v>60</v>
      </c>
      <c r="BF1488" s="31" t="str">
        <f>IFERROR(VLOOKUP(Data_Power_app[[#This Row],[PRO ODER]],'Result'!H:J,3,0),"")</f>
        <v>LAMINATION 6</v>
      </c>
      <c r="BG1488" s="13"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1599</v>
      </c>
      <c r="B1489" s="29" t="s">
        <v>4118</v>
      </c>
      <c r="C1489" s="29" t="s">
        <v>4119</v>
      </c>
      <c r="D1489" s="29" t="s">
        <v>272</v>
      </c>
      <c r="E1489" s="29" t="s">
        <v>739</v>
      </c>
      <c r="F1489" s="29" t="s">
        <v>59</v>
      </c>
      <c r="G1489" s="29">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c r="W1489" s="4">
        <v>45822</v>
      </c>
      <c r="X1489" s="4"/>
      <c r="Y1489" s="4" t="s">
        <v>60</v>
      </c>
      <c r="Z1489" s="4">
        <v>45823</v>
      </c>
      <c r="AA1489" s="4"/>
      <c r="AB1489" s="4" t="s">
        <v>60</v>
      </c>
      <c r="AC1489" s="4">
        <v>45824</v>
      </c>
      <c r="AD1489" s="4">
        <v>45825</v>
      </c>
      <c r="AE1489" s="4">
        <v>45826</v>
      </c>
      <c r="AF1489" s="4"/>
      <c r="AG1489" s="29" t="s">
        <v>242</v>
      </c>
      <c r="AH1489" s="29" t="s">
        <v>274</v>
      </c>
      <c r="AI1489" s="29" t="s">
        <v>4103</v>
      </c>
      <c r="AJ1489" s="29" t="s">
        <v>275</v>
      </c>
      <c r="AK1489" s="29" t="s">
        <v>100</v>
      </c>
      <c r="AL1489" s="29" t="s">
        <v>348</v>
      </c>
      <c r="AM1489" s="29" t="s">
        <v>349</v>
      </c>
      <c r="AN1489" s="29">
        <v>50.06053</v>
      </c>
      <c r="AO1489" s="29" t="s">
        <v>68</v>
      </c>
      <c r="AP1489" s="29"/>
      <c r="AQ1489" s="29"/>
      <c r="AR1489" s="29" t="s">
        <v>68</v>
      </c>
      <c r="AS1489" s="29"/>
      <c r="AT1489" s="29"/>
      <c r="AU1489" s="29" t="s">
        <v>4065</v>
      </c>
      <c r="AV1489" s="29" t="s">
        <v>4066</v>
      </c>
      <c r="AW1489" s="29">
        <v>218.95719</v>
      </c>
      <c r="AX1489" s="29" t="s">
        <v>2456</v>
      </c>
      <c r="AY1489" s="29" t="s">
        <v>2457</v>
      </c>
      <c r="AZ1489" s="3">
        <v>2468</v>
      </c>
      <c r="BA1489" s="29" t="s">
        <v>60</v>
      </c>
      <c r="BB1489" s="29">
        <v>2468</v>
      </c>
      <c r="BC1489" s="29" t="s">
        <v>60</v>
      </c>
      <c r="BD1489" s="29" t="s">
        <v>60</v>
      </c>
      <c r="BE1489" s="29" t="s">
        <v>60</v>
      </c>
      <c r="BF1489" s="31" t="str">
        <f>IFERROR(VLOOKUP(Data_Power_app[[#This Row],[PRO ODER]],'Result'!H:J,3,0),"")</f>
        <v>LAMINATION 6</v>
      </c>
      <c r="BG1489" s="13"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1600</v>
      </c>
      <c r="B1490" s="29" t="s">
        <v>4120</v>
      </c>
      <c r="C1490" s="29" t="s">
        <v>4121</v>
      </c>
      <c r="D1490" s="29" t="s">
        <v>272</v>
      </c>
      <c r="E1490" s="29" t="s">
        <v>347</v>
      </c>
      <c r="F1490" s="29" t="s">
        <v>59</v>
      </c>
      <c r="G1490" s="29">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29" t="s">
        <v>242</v>
      </c>
      <c r="AH1490" s="29" t="s">
        <v>491</v>
      </c>
      <c r="AI1490" s="29" t="s">
        <v>4122</v>
      </c>
      <c r="AJ1490" s="29" t="s">
        <v>275</v>
      </c>
      <c r="AK1490" s="29" t="s">
        <v>100</v>
      </c>
      <c r="AL1490" s="29" t="s">
        <v>343</v>
      </c>
      <c r="AM1490" s="29" t="s">
        <v>344</v>
      </c>
      <c r="AN1490" s="29">
        <v>13.089689999999999</v>
      </c>
      <c r="AO1490" s="29" t="s">
        <v>68</v>
      </c>
      <c r="AP1490" s="29"/>
      <c r="AQ1490" s="29"/>
      <c r="AR1490" s="29" t="s">
        <v>68</v>
      </c>
      <c r="AS1490" s="29"/>
      <c r="AT1490" s="29"/>
      <c r="AU1490" s="29" t="s">
        <v>711</v>
      </c>
      <c r="AV1490" s="29" t="s">
        <v>712</v>
      </c>
      <c r="AW1490" s="29">
        <v>57.252479999999998</v>
      </c>
      <c r="AX1490" s="29" t="s">
        <v>4123</v>
      </c>
      <c r="AY1490" s="29" t="s">
        <v>4124</v>
      </c>
      <c r="AZ1490" s="3">
        <v>639</v>
      </c>
      <c r="BA1490" s="29" t="s">
        <v>60</v>
      </c>
      <c r="BB1490" s="29">
        <v>639</v>
      </c>
      <c r="BC1490" s="29" t="s">
        <v>60</v>
      </c>
      <c r="BD1490" s="29" t="s">
        <v>60</v>
      </c>
      <c r="BE1490" s="29" t="s">
        <v>60</v>
      </c>
      <c r="BF1490" s="31" t="str">
        <f>IFERROR(VLOOKUP(Data_Power_app[[#This Row],[PRO ODER]],'Result'!H:J,3,0),"")</f>
        <v>LAMINATION 1</v>
      </c>
      <c r="BG1490" s="13" t="str">
        <f>IFERROR(VLOOKUP(Data_Power_app[[#This Row],[PRO ODER]]&amp;"LAM",'Real Time'!A:E,4,0),"")</f>
        <v>ML-07</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7">
        <v>1601</v>
      </c>
      <c r="B1491" s="29" t="s">
        <v>4125</v>
      </c>
      <c r="C1491" s="29" t="s">
        <v>4126</v>
      </c>
      <c r="D1491" s="29" t="s">
        <v>272</v>
      </c>
      <c r="E1491" s="29" t="s">
        <v>347</v>
      </c>
      <c r="F1491" s="29" t="s">
        <v>59</v>
      </c>
      <c r="G1491" s="29">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29" t="s">
        <v>242</v>
      </c>
      <c r="AH1491" s="29" t="s">
        <v>274</v>
      </c>
      <c r="AI1491" s="29" t="s">
        <v>4127</v>
      </c>
      <c r="AJ1491" s="29" t="s">
        <v>275</v>
      </c>
      <c r="AK1491" s="29" t="s">
        <v>65</v>
      </c>
      <c r="AL1491" s="29" t="s">
        <v>343</v>
      </c>
      <c r="AM1491" s="29" t="s">
        <v>344</v>
      </c>
      <c r="AN1491" s="29">
        <v>3.71577</v>
      </c>
      <c r="AO1491" s="29" t="s">
        <v>68</v>
      </c>
      <c r="AP1491" s="29"/>
      <c r="AQ1491" s="29"/>
      <c r="AR1491" s="29" t="s">
        <v>68</v>
      </c>
      <c r="AS1491" s="29"/>
      <c r="AT1491" s="29"/>
      <c r="AU1491" s="29" t="s">
        <v>350</v>
      </c>
      <c r="AV1491" s="29" t="s">
        <v>351</v>
      </c>
      <c r="AW1491" s="29">
        <v>16.249700000000001</v>
      </c>
      <c r="AX1491" s="29" t="s">
        <v>4128</v>
      </c>
      <c r="AY1491" s="29" t="s">
        <v>4129</v>
      </c>
      <c r="AZ1491" s="3">
        <v>237</v>
      </c>
      <c r="BA1491" s="29" t="s">
        <v>60</v>
      </c>
      <c r="BB1491" s="29">
        <v>237</v>
      </c>
      <c r="BC1491" s="29" t="s">
        <v>60</v>
      </c>
      <c r="BD1491" s="29" t="s">
        <v>60</v>
      </c>
      <c r="BE1491" s="29" t="s">
        <v>60</v>
      </c>
      <c r="BF1491" s="31" t="str">
        <f>IFERROR(VLOOKUP(Data_Power_app[[#This Row],[PRO ODER]],'Result'!H:J,3,0),"")</f>
        <v>LAMINATION 1</v>
      </c>
      <c r="BG1491" s="13" t="str">
        <f>IFERROR(VLOOKUP(Data_Power_app[[#This Row],[PRO ODER]]&amp;"LAM",'Real Time'!A:E,4,0),"")</f>
        <v>ML-07</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7">
        <v>1602</v>
      </c>
      <c r="B1492" s="29" t="s">
        <v>4130</v>
      </c>
      <c r="C1492" s="29" t="s">
        <v>4131</v>
      </c>
      <c r="D1492" s="29" t="s">
        <v>272</v>
      </c>
      <c r="E1492" s="29" t="s">
        <v>347</v>
      </c>
      <c r="F1492" s="29" t="s">
        <v>59</v>
      </c>
      <c r="G1492" s="29">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29" t="s">
        <v>242</v>
      </c>
      <c r="AH1492" s="29" t="s">
        <v>274</v>
      </c>
      <c r="AI1492" s="29" t="s">
        <v>4127</v>
      </c>
      <c r="AJ1492" s="29" t="s">
        <v>275</v>
      </c>
      <c r="AK1492" s="29" t="s">
        <v>65</v>
      </c>
      <c r="AL1492" s="29" t="s">
        <v>343</v>
      </c>
      <c r="AM1492" s="29" t="s">
        <v>344</v>
      </c>
      <c r="AN1492" s="29">
        <v>17.67126</v>
      </c>
      <c r="AO1492" s="29" t="s">
        <v>68</v>
      </c>
      <c r="AP1492" s="29"/>
      <c r="AQ1492" s="29"/>
      <c r="AR1492" s="29" t="s">
        <v>68</v>
      </c>
      <c r="AS1492" s="29"/>
      <c r="AT1492" s="29"/>
      <c r="AU1492" s="29" t="s">
        <v>350</v>
      </c>
      <c r="AV1492" s="29" t="s">
        <v>351</v>
      </c>
      <c r="AW1492" s="29">
        <v>77.281459999999996</v>
      </c>
      <c r="AX1492" s="29" t="s">
        <v>4128</v>
      </c>
      <c r="AY1492" s="29" t="s">
        <v>4129</v>
      </c>
      <c r="AZ1492" s="3">
        <v>1071</v>
      </c>
      <c r="BA1492" s="29" t="s">
        <v>60</v>
      </c>
      <c r="BB1492" s="29">
        <v>1071</v>
      </c>
      <c r="BC1492" s="29" t="s">
        <v>60</v>
      </c>
      <c r="BD1492" s="29" t="s">
        <v>60</v>
      </c>
      <c r="BE1492" s="29" t="s">
        <v>60</v>
      </c>
      <c r="BF1492" s="31" t="str">
        <f>IFERROR(VLOOKUP(Data_Power_app[[#This Row],[PRO ODER]],'Result'!H:J,3,0),"")</f>
        <v>LAMINATION 1</v>
      </c>
      <c r="BG1492" s="13" t="str">
        <f>IFERROR(VLOOKUP(Data_Power_app[[#This Row],[PRO ODER]]&amp;"LAM",'Real Time'!A:E,4,0),"")</f>
        <v>ML-07</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7">
        <v>1603</v>
      </c>
      <c r="B1493" s="29" t="s">
        <v>4132</v>
      </c>
      <c r="C1493" s="29" t="s">
        <v>4133</v>
      </c>
      <c r="D1493" s="29" t="s">
        <v>272</v>
      </c>
      <c r="E1493" s="29" t="s">
        <v>347</v>
      </c>
      <c r="F1493" s="29" t="s">
        <v>59</v>
      </c>
      <c r="G1493" s="29">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29" t="s">
        <v>242</v>
      </c>
      <c r="AH1493" s="29" t="s">
        <v>274</v>
      </c>
      <c r="AI1493" s="29" t="s">
        <v>443</v>
      </c>
      <c r="AJ1493" s="29" t="s">
        <v>275</v>
      </c>
      <c r="AK1493" s="29" t="s">
        <v>100</v>
      </c>
      <c r="AL1493" s="29" t="s">
        <v>343</v>
      </c>
      <c r="AM1493" s="29" t="s">
        <v>344</v>
      </c>
      <c r="AN1493" s="29">
        <v>39.5092</v>
      </c>
      <c r="AO1493" s="29" t="s">
        <v>68</v>
      </c>
      <c r="AP1493" s="29"/>
      <c r="AQ1493" s="29"/>
      <c r="AR1493" s="29" t="s">
        <v>68</v>
      </c>
      <c r="AS1493" s="29"/>
      <c r="AT1493" s="29"/>
      <c r="AU1493" s="29" t="s">
        <v>345</v>
      </c>
      <c r="AV1493" s="29" t="s">
        <v>346</v>
      </c>
      <c r="AW1493" s="29">
        <v>172.80718999999999</v>
      </c>
      <c r="AX1493" s="29" t="s">
        <v>444</v>
      </c>
      <c r="AY1493" s="29" t="s">
        <v>445</v>
      </c>
      <c r="AZ1493" s="3">
        <v>1959</v>
      </c>
      <c r="BA1493" s="29" t="s">
        <v>60</v>
      </c>
      <c r="BB1493" s="29">
        <v>1959</v>
      </c>
      <c r="BC1493" s="29" t="s">
        <v>60</v>
      </c>
      <c r="BD1493" s="29" t="s">
        <v>60</v>
      </c>
      <c r="BE1493" s="29" t="s">
        <v>60</v>
      </c>
      <c r="BF1493" s="31" t="str">
        <f>IFERROR(VLOOKUP(Data_Power_app[[#This Row],[PRO ODER]],'Result'!H:J,3,0),"")</f>
        <v>LAMINATION 7</v>
      </c>
      <c r="BG1493" s="13"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7">
        <v>1604</v>
      </c>
      <c r="B1494" s="29" t="s">
        <v>4134</v>
      </c>
      <c r="C1494" s="29" t="s">
        <v>4135</v>
      </c>
      <c r="D1494" s="29" t="s">
        <v>272</v>
      </c>
      <c r="E1494" s="29" t="s">
        <v>347</v>
      </c>
      <c r="F1494" s="29" t="s">
        <v>59</v>
      </c>
      <c r="G1494" s="29">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t="s">
        <v>60</v>
      </c>
      <c r="AC1494" s="4">
        <v>45824</v>
      </c>
      <c r="AD1494" s="4">
        <v>45825</v>
      </c>
      <c r="AE1494" s="4">
        <v>45826</v>
      </c>
      <c r="AF1494" s="4"/>
      <c r="AG1494" s="29" t="s">
        <v>62</v>
      </c>
      <c r="AH1494" s="29" t="s">
        <v>274</v>
      </c>
      <c r="AI1494" s="29" t="s">
        <v>931</v>
      </c>
      <c r="AJ1494" s="29" t="s">
        <v>275</v>
      </c>
      <c r="AK1494" s="29" t="s">
        <v>65</v>
      </c>
      <c r="AL1494" s="29" t="s">
        <v>343</v>
      </c>
      <c r="AM1494" s="29" t="s">
        <v>344</v>
      </c>
      <c r="AN1494" s="29">
        <v>6.0235000000000003</v>
      </c>
      <c r="AO1494" s="29" t="s">
        <v>68</v>
      </c>
      <c r="AP1494" s="29"/>
      <c r="AQ1494" s="29"/>
      <c r="AR1494" s="29" t="s">
        <v>68</v>
      </c>
      <c r="AS1494" s="29"/>
      <c r="AT1494" s="29"/>
      <c r="AU1494" s="29" t="s">
        <v>345</v>
      </c>
      <c r="AV1494" s="29" t="s">
        <v>346</v>
      </c>
      <c r="AW1494" s="29">
        <v>26.341650000000001</v>
      </c>
      <c r="AX1494" s="29" t="s">
        <v>446</v>
      </c>
      <c r="AY1494" s="29" t="s">
        <v>447</v>
      </c>
      <c r="AZ1494" s="3">
        <v>387</v>
      </c>
      <c r="BA1494" s="29" t="s">
        <v>60</v>
      </c>
      <c r="BB1494" s="29">
        <v>387</v>
      </c>
      <c r="BC1494" s="29" t="s">
        <v>60</v>
      </c>
      <c r="BD1494" s="29" t="s">
        <v>60</v>
      </c>
      <c r="BE1494" s="29" t="s">
        <v>60</v>
      </c>
      <c r="BF1494" s="31" t="str">
        <f>IFERROR(VLOOKUP(Data_Power_app[[#This Row],[PRO ODER]],'Result'!H:J,3,0),"")</f>
        <v>LAMINATION 1</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1605</v>
      </c>
      <c r="B1495" s="29" t="s">
        <v>4136</v>
      </c>
      <c r="C1495" s="29" t="s">
        <v>4137</v>
      </c>
      <c r="D1495" s="29" t="s">
        <v>272</v>
      </c>
      <c r="E1495" s="29" t="s">
        <v>347</v>
      </c>
      <c r="F1495" s="29" t="s">
        <v>59</v>
      </c>
      <c r="G1495" s="29">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t="s">
        <v>60</v>
      </c>
      <c r="AC1495" s="4">
        <v>45824</v>
      </c>
      <c r="AD1495" s="4">
        <v>45825</v>
      </c>
      <c r="AE1495" s="4">
        <v>45826</v>
      </c>
      <c r="AF1495" s="4"/>
      <c r="AG1495" s="29" t="s">
        <v>62</v>
      </c>
      <c r="AH1495" s="29" t="s">
        <v>274</v>
      </c>
      <c r="AI1495" s="29" t="s">
        <v>931</v>
      </c>
      <c r="AJ1495" s="29" t="s">
        <v>275</v>
      </c>
      <c r="AK1495" s="29" t="s">
        <v>65</v>
      </c>
      <c r="AL1495" s="29" t="s">
        <v>343</v>
      </c>
      <c r="AM1495" s="29" t="s">
        <v>344</v>
      </c>
      <c r="AN1495" s="29">
        <v>9.79542</v>
      </c>
      <c r="AO1495" s="29" t="s">
        <v>68</v>
      </c>
      <c r="AP1495" s="29"/>
      <c r="AQ1495" s="29"/>
      <c r="AR1495" s="29" t="s">
        <v>68</v>
      </c>
      <c r="AS1495" s="29"/>
      <c r="AT1495" s="29"/>
      <c r="AU1495" s="29" t="s">
        <v>345</v>
      </c>
      <c r="AV1495" s="29" t="s">
        <v>346</v>
      </c>
      <c r="AW1495" s="29">
        <v>42.837620000000001</v>
      </c>
      <c r="AX1495" s="29" t="s">
        <v>446</v>
      </c>
      <c r="AY1495" s="29" t="s">
        <v>447</v>
      </c>
      <c r="AZ1495" s="3">
        <v>606</v>
      </c>
      <c r="BA1495" s="29" t="s">
        <v>60</v>
      </c>
      <c r="BB1495" s="29">
        <v>606</v>
      </c>
      <c r="BC1495" s="29" t="s">
        <v>60</v>
      </c>
      <c r="BD1495" s="29" t="s">
        <v>60</v>
      </c>
      <c r="BE1495" s="29" t="s">
        <v>60</v>
      </c>
      <c r="BF1495" s="31" t="str">
        <f>IFERROR(VLOOKUP(Data_Power_app[[#This Row],[PRO ODER]],'Result'!H:J,3,0),"")</f>
        <v>LAMINATION 1</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1606</v>
      </c>
      <c r="B1496" s="29" t="s">
        <v>4138</v>
      </c>
      <c r="C1496" s="29" t="s">
        <v>4139</v>
      </c>
      <c r="D1496" s="29" t="s">
        <v>272</v>
      </c>
      <c r="E1496" s="29" t="s">
        <v>347</v>
      </c>
      <c r="F1496" s="29" t="s">
        <v>59</v>
      </c>
      <c r="G1496" s="29">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29" t="s">
        <v>62</v>
      </c>
      <c r="AH1496" s="29" t="s">
        <v>274</v>
      </c>
      <c r="AI1496" s="29" t="s">
        <v>931</v>
      </c>
      <c r="AJ1496" s="29" t="s">
        <v>275</v>
      </c>
      <c r="AK1496" s="29" t="s">
        <v>65</v>
      </c>
      <c r="AL1496" s="29" t="s">
        <v>343</v>
      </c>
      <c r="AM1496" s="29" t="s">
        <v>344</v>
      </c>
      <c r="AN1496" s="29">
        <v>4.1077000000000004</v>
      </c>
      <c r="AO1496" s="29" t="s">
        <v>68</v>
      </c>
      <c r="AP1496" s="29"/>
      <c r="AQ1496" s="29"/>
      <c r="AR1496" s="29" t="s">
        <v>68</v>
      </c>
      <c r="AS1496" s="29"/>
      <c r="AT1496" s="29"/>
      <c r="AU1496" s="29" t="s">
        <v>345</v>
      </c>
      <c r="AV1496" s="29" t="s">
        <v>346</v>
      </c>
      <c r="AW1496" s="29">
        <v>17.9636</v>
      </c>
      <c r="AX1496" s="29" t="s">
        <v>446</v>
      </c>
      <c r="AY1496" s="29" t="s">
        <v>447</v>
      </c>
      <c r="AZ1496" s="3">
        <v>264</v>
      </c>
      <c r="BA1496" s="29" t="s">
        <v>60</v>
      </c>
      <c r="BB1496" s="29">
        <v>264</v>
      </c>
      <c r="BC1496" s="29" t="s">
        <v>60</v>
      </c>
      <c r="BD1496" s="29" t="s">
        <v>60</v>
      </c>
      <c r="BE1496" s="29" t="s">
        <v>60</v>
      </c>
      <c r="BF1496" s="31" t="str">
        <f>IFERROR(VLOOKUP(Data_Power_app[[#This Row],[PRO ODER]],'Result'!H:J,3,0),"")</f>
        <v>LAMINATION 1</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1607</v>
      </c>
      <c r="B1497" s="29" t="s">
        <v>2484</v>
      </c>
      <c r="C1497" s="29" t="s">
        <v>2357</v>
      </c>
      <c r="D1497" s="29" t="s">
        <v>272</v>
      </c>
      <c r="E1497" s="29" t="s">
        <v>347</v>
      </c>
      <c r="F1497" s="29" t="s">
        <v>59</v>
      </c>
      <c r="G1497" s="29">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45819</v>
      </c>
      <c r="AC1497" s="4">
        <v>45824</v>
      </c>
      <c r="AD1497" s="4">
        <v>45825</v>
      </c>
      <c r="AE1497" s="4">
        <v>45826</v>
      </c>
      <c r="AF1497" s="4"/>
      <c r="AG1497" s="29" t="s">
        <v>1107</v>
      </c>
      <c r="AH1497" s="29" t="s">
        <v>274</v>
      </c>
      <c r="AI1497" s="29" t="s">
        <v>450</v>
      </c>
      <c r="AJ1497" s="29" t="s">
        <v>275</v>
      </c>
      <c r="AK1497" s="29" t="s">
        <v>65</v>
      </c>
      <c r="AL1497" s="29" t="s">
        <v>343</v>
      </c>
      <c r="AM1497" s="29" t="s">
        <v>344</v>
      </c>
      <c r="AN1497" s="29">
        <v>4.9933899999999998</v>
      </c>
      <c r="AO1497" s="29" t="s">
        <v>68</v>
      </c>
      <c r="AP1497" s="29"/>
      <c r="AQ1497" s="29"/>
      <c r="AR1497" s="29" t="s">
        <v>68</v>
      </c>
      <c r="AS1497" s="29"/>
      <c r="AT1497" s="29"/>
      <c r="AU1497" s="29" t="s">
        <v>345</v>
      </c>
      <c r="AV1497" s="29" t="s">
        <v>346</v>
      </c>
      <c r="AW1497" s="29">
        <v>21.837199999999999</v>
      </c>
      <c r="AX1497" s="29" t="s">
        <v>451</v>
      </c>
      <c r="AY1497" s="29" t="s">
        <v>452</v>
      </c>
      <c r="AZ1497" s="3">
        <v>309</v>
      </c>
      <c r="BA1497" s="29" t="s">
        <v>60</v>
      </c>
      <c r="BB1497" s="29">
        <v>309</v>
      </c>
      <c r="BC1497" s="29" t="s">
        <v>60</v>
      </c>
      <c r="BD1497" s="29" t="s">
        <v>60</v>
      </c>
      <c r="BE1497" s="29" t="s">
        <v>60</v>
      </c>
      <c r="BF1497" s="31" t="str">
        <f>IFERROR(VLOOKUP(Data_Power_app[[#This Row],[PRO ODER]],'Result'!H:J,3,0),"")</f>
        <v/>
      </c>
      <c r="BG1497" s="13"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1608</v>
      </c>
      <c r="B1498" s="29" t="s">
        <v>8184</v>
      </c>
      <c r="C1498" s="29" t="s">
        <v>7786</v>
      </c>
      <c r="D1498" s="29" t="s">
        <v>272</v>
      </c>
      <c r="E1498" s="29" t="s">
        <v>347</v>
      </c>
      <c r="F1498" s="29" t="s">
        <v>59</v>
      </c>
      <c r="G1498" s="29">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29" t="s">
        <v>88</v>
      </c>
      <c r="AH1498" s="29" t="s">
        <v>274</v>
      </c>
      <c r="AI1498" s="29" t="s">
        <v>450</v>
      </c>
      <c r="AJ1498" s="29" t="s">
        <v>275</v>
      </c>
      <c r="AK1498" s="29" t="s">
        <v>65</v>
      </c>
      <c r="AL1498" s="29" t="s">
        <v>343</v>
      </c>
      <c r="AM1498" s="29" t="s">
        <v>344</v>
      </c>
      <c r="AN1498" s="29">
        <v>8.5933600000000006</v>
      </c>
      <c r="AO1498" s="29" t="s">
        <v>68</v>
      </c>
      <c r="AP1498" s="29"/>
      <c r="AQ1498" s="29"/>
      <c r="AR1498" s="29" t="s">
        <v>68</v>
      </c>
      <c r="AS1498" s="29"/>
      <c r="AT1498" s="29"/>
      <c r="AU1498" s="29" t="s">
        <v>345</v>
      </c>
      <c r="AV1498" s="29" t="s">
        <v>346</v>
      </c>
      <c r="AW1498" s="29">
        <v>37.580530000000003</v>
      </c>
      <c r="AX1498" s="29" t="s">
        <v>451</v>
      </c>
      <c r="AY1498" s="29" t="s">
        <v>452</v>
      </c>
      <c r="AZ1498" s="3">
        <v>537</v>
      </c>
      <c r="BA1498" s="29" t="s">
        <v>60</v>
      </c>
      <c r="BB1498" s="29">
        <v>537</v>
      </c>
      <c r="BC1498" s="29" t="s">
        <v>60</v>
      </c>
      <c r="BD1498" s="29" t="s">
        <v>60</v>
      </c>
      <c r="BE1498" s="29" t="s">
        <v>60</v>
      </c>
      <c r="BF1498" s="31" t="str">
        <f>IFERROR(VLOOKUP(Data_Power_app[[#This Row],[PRO ODER]],'Result'!H:J,3,0),"")</f>
        <v>LAMINATION 5</v>
      </c>
      <c r="BG1498" s="13"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1609</v>
      </c>
      <c r="B1499" s="29" t="s">
        <v>8185</v>
      </c>
      <c r="C1499" s="29" t="s">
        <v>7787</v>
      </c>
      <c r="D1499" s="29" t="s">
        <v>272</v>
      </c>
      <c r="E1499" s="29" t="s">
        <v>347</v>
      </c>
      <c r="F1499" s="29" t="s">
        <v>59</v>
      </c>
      <c r="G1499" s="29">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29" t="s">
        <v>88</v>
      </c>
      <c r="AH1499" s="29" t="s">
        <v>274</v>
      </c>
      <c r="AI1499" s="29" t="s">
        <v>450</v>
      </c>
      <c r="AJ1499" s="29" t="s">
        <v>275</v>
      </c>
      <c r="AK1499" s="29" t="s">
        <v>65</v>
      </c>
      <c r="AL1499" s="29" t="s">
        <v>343</v>
      </c>
      <c r="AM1499" s="29" t="s">
        <v>344</v>
      </c>
      <c r="AN1499" s="29">
        <v>36.942129999999999</v>
      </c>
      <c r="AO1499" s="29" t="s">
        <v>68</v>
      </c>
      <c r="AP1499" s="29"/>
      <c r="AQ1499" s="29"/>
      <c r="AR1499" s="29" t="s">
        <v>68</v>
      </c>
      <c r="AS1499" s="29"/>
      <c r="AT1499" s="29"/>
      <c r="AU1499" s="29" t="s">
        <v>345</v>
      </c>
      <c r="AV1499" s="29" t="s">
        <v>346</v>
      </c>
      <c r="AW1499" s="29">
        <v>161.55698000000001</v>
      </c>
      <c r="AX1499" s="29" t="s">
        <v>451</v>
      </c>
      <c r="AY1499" s="29" t="s">
        <v>452</v>
      </c>
      <c r="AZ1499" s="3">
        <v>2271</v>
      </c>
      <c r="BA1499" s="29" t="s">
        <v>60</v>
      </c>
      <c r="BB1499" s="29">
        <v>2271</v>
      </c>
      <c r="BC1499" s="29" t="s">
        <v>60</v>
      </c>
      <c r="BD1499" s="29" t="s">
        <v>60</v>
      </c>
      <c r="BE1499" s="29" t="s">
        <v>60</v>
      </c>
      <c r="BF1499" s="31" t="str">
        <f>IFERROR(VLOOKUP(Data_Power_app[[#This Row],[PRO ODER]],'Result'!H:J,3,0),"")</f>
        <v>LAMINATION 5</v>
      </c>
      <c r="BG1499" s="13"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7">
        <v>1610</v>
      </c>
      <c r="B1500" s="29" t="s">
        <v>8186</v>
      </c>
      <c r="C1500" s="29" t="s">
        <v>7788</v>
      </c>
      <c r="D1500" s="29" t="s">
        <v>272</v>
      </c>
      <c r="E1500" s="29" t="s">
        <v>347</v>
      </c>
      <c r="F1500" s="29" t="s">
        <v>59</v>
      </c>
      <c r="G1500" s="29">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450</v>
      </c>
      <c r="AJ1500" s="29" t="s">
        <v>275</v>
      </c>
      <c r="AK1500" s="29" t="s">
        <v>65</v>
      </c>
      <c r="AL1500" s="29" t="s">
        <v>343</v>
      </c>
      <c r="AM1500" s="29" t="s">
        <v>344</v>
      </c>
      <c r="AN1500" s="29">
        <v>11.63317</v>
      </c>
      <c r="AO1500" s="29" t="s">
        <v>68</v>
      </c>
      <c r="AP1500" s="29"/>
      <c r="AQ1500" s="29"/>
      <c r="AR1500" s="29" t="s">
        <v>68</v>
      </c>
      <c r="AS1500" s="29"/>
      <c r="AT1500" s="29"/>
      <c r="AU1500" s="29" t="s">
        <v>345</v>
      </c>
      <c r="AV1500" s="29" t="s">
        <v>346</v>
      </c>
      <c r="AW1500" s="29">
        <v>50.873719999999999</v>
      </c>
      <c r="AX1500" s="29" t="s">
        <v>451</v>
      </c>
      <c r="AY1500" s="29" t="s">
        <v>452</v>
      </c>
      <c r="AZ1500" s="3">
        <v>741</v>
      </c>
      <c r="BA1500" s="29" t="s">
        <v>60</v>
      </c>
      <c r="BB1500" s="29">
        <v>741</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1611</v>
      </c>
      <c r="B1501" s="29" t="s">
        <v>8187</v>
      </c>
      <c r="C1501" s="29" t="s">
        <v>7789</v>
      </c>
      <c r="D1501" s="29" t="s">
        <v>272</v>
      </c>
      <c r="E1501" s="29" t="s">
        <v>347</v>
      </c>
      <c r="F1501" s="29" t="s">
        <v>59</v>
      </c>
      <c r="G1501" s="29">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29" t="s">
        <v>88</v>
      </c>
      <c r="AH1501" s="29" t="s">
        <v>274</v>
      </c>
      <c r="AI1501" s="29" t="s">
        <v>450</v>
      </c>
      <c r="AJ1501" s="29" t="s">
        <v>275</v>
      </c>
      <c r="AK1501" s="29" t="s">
        <v>65</v>
      </c>
      <c r="AL1501" s="29" t="s">
        <v>343</v>
      </c>
      <c r="AM1501" s="29" t="s">
        <v>344</v>
      </c>
      <c r="AN1501" s="29">
        <v>20.929929999999999</v>
      </c>
      <c r="AO1501" s="29" t="s">
        <v>68</v>
      </c>
      <c r="AP1501" s="29"/>
      <c r="AQ1501" s="29"/>
      <c r="AR1501" s="29" t="s">
        <v>68</v>
      </c>
      <c r="AS1501" s="29"/>
      <c r="AT1501" s="29"/>
      <c r="AU1501" s="29" t="s">
        <v>345</v>
      </c>
      <c r="AV1501" s="29" t="s">
        <v>346</v>
      </c>
      <c r="AW1501" s="29">
        <v>91.531030000000001</v>
      </c>
      <c r="AX1501" s="29" t="s">
        <v>451</v>
      </c>
      <c r="AY1501" s="29" t="s">
        <v>452</v>
      </c>
      <c r="AZ1501" s="3">
        <v>1305</v>
      </c>
      <c r="BA1501" s="29" t="s">
        <v>60</v>
      </c>
      <c r="BB1501" s="29">
        <v>1305</v>
      </c>
      <c r="BC1501" s="29" t="s">
        <v>60</v>
      </c>
      <c r="BD1501" s="29" t="s">
        <v>60</v>
      </c>
      <c r="BE1501" s="29" t="s">
        <v>60</v>
      </c>
      <c r="BF1501" s="31" t="str">
        <f>IFERROR(VLOOKUP(Data_Power_app[[#This Row],[PRO ODER]],'Result'!H:J,3,0),"")</f>
        <v>LAMINATION 5</v>
      </c>
      <c r="BG1501" s="13"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7">
        <v>1612</v>
      </c>
      <c r="B1502" s="29" t="s">
        <v>4140</v>
      </c>
      <c r="C1502" s="29" t="s">
        <v>4141</v>
      </c>
      <c r="D1502" s="29" t="s">
        <v>272</v>
      </c>
      <c r="E1502" s="29" t="s">
        <v>347</v>
      </c>
      <c r="F1502" s="29" t="s">
        <v>59</v>
      </c>
      <c r="G1502" s="29">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29" t="s">
        <v>242</v>
      </c>
      <c r="AH1502" s="29" t="s">
        <v>274</v>
      </c>
      <c r="AI1502" s="29" t="s">
        <v>4142</v>
      </c>
      <c r="AJ1502" s="29" t="s">
        <v>275</v>
      </c>
      <c r="AK1502" s="29" t="s">
        <v>100</v>
      </c>
      <c r="AL1502" s="29" t="s">
        <v>343</v>
      </c>
      <c r="AM1502" s="29" t="s">
        <v>344</v>
      </c>
      <c r="AN1502" s="29">
        <v>27.155999999999999</v>
      </c>
      <c r="AO1502" s="29" t="s">
        <v>68</v>
      </c>
      <c r="AP1502" s="29"/>
      <c r="AQ1502" s="29"/>
      <c r="AR1502" s="29" t="s">
        <v>68</v>
      </c>
      <c r="AS1502" s="29"/>
      <c r="AT1502" s="29"/>
      <c r="AU1502" s="29" t="s">
        <v>278</v>
      </c>
      <c r="AV1502" s="29" t="s">
        <v>279</v>
      </c>
      <c r="AW1502" s="29">
        <v>118.77075000000001</v>
      </c>
      <c r="AX1502" s="29" t="s">
        <v>4143</v>
      </c>
      <c r="AY1502" s="29" t="s">
        <v>4144</v>
      </c>
      <c r="AZ1502" s="3">
        <v>1443</v>
      </c>
      <c r="BA1502" s="29" t="s">
        <v>60</v>
      </c>
      <c r="BB1502" s="29">
        <v>1443</v>
      </c>
      <c r="BC1502" s="29" t="s">
        <v>60</v>
      </c>
      <c r="BD1502" s="29" t="s">
        <v>60</v>
      </c>
      <c r="BE1502" s="29" t="s">
        <v>60</v>
      </c>
      <c r="BF1502" s="31" t="str">
        <f>IFERROR(VLOOKUP(Data_Power_app[[#This Row],[PRO ODER]],'Result'!H:J,3,0),"")</f>
        <v>LAMINATION 7</v>
      </c>
      <c r="BG1502" s="13"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1613</v>
      </c>
      <c r="B1503" s="29" t="s">
        <v>4145</v>
      </c>
      <c r="C1503" s="29" t="s">
        <v>4146</v>
      </c>
      <c r="D1503" s="29" t="s">
        <v>272</v>
      </c>
      <c r="E1503" s="29" t="s">
        <v>347</v>
      </c>
      <c r="F1503" s="29" t="s">
        <v>59</v>
      </c>
      <c r="G1503" s="29">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c r="W1503" s="4">
        <v>45821</v>
      </c>
      <c r="X1503" s="4"/>
      <c r="Y1503" s="4" t="s">
        <v>60</v>
      </c>
      <c r="Z1503" s="4">
        <v>45823</v>
      </c>
      <c r="AA1503" s="4"/>
      <c r="AB1503" s="4" t="s">
        <v>60</v>
      </c>
      <c r="AC1503" s="4">
        <v>45824</v>
      </c>
      <c r="AD1503" s="4">
        <v>45825</v>
      </c>
      <c r="AE1503" s="4">
        <v>45826</v>
      </c>
      <c r="AF1503" s="4"/>
      <c r="AG1503" s="29" t="s">
        <v>242</v>
      </c>
      <c r="AH1503" s="29" t="s">
        <v>274</v>
      </c>
      <c r="AI1503" s="29" t="s">
        <v>886</v>
      </c>
      <c r="AJ1503" s="29" t="s">
        <v>275</v>
      </c>
      <c r="AK1503" s="29" t="s">
        <v>100</v>
      </c>
      <c r="AL1503" s="29" t="s">
        <v>348</v>
      </c>
      <c r="AM1503" s="29" t="s">
        <v>349</v>
      </c>
      <c r="AN1503" s="29">
        <v>19.268090000000001</v>
      </c>
      <c r="AO1503" s="29" t="s">
        <v>68</v>
      </c>
      <c r="AP1503" s="29"/>
      <c r="AQ1503" s="29"/>
      <c r="AR1503" s="29" t="s">
        <v>68</v>
      </c>
      <c r="AS1503" s="29"/>
      <c r="AT1503" s="29"/>
      <c r="AU1503" s="29" t="s">
        <v>350</v>
      </c>
      <c r="AV1503" s="29" t="s">
        <v>351</v>
      </c>
      <c r="AW1503" s="29">
        <v>84.27252</v>
      </c>
      <c r="AX1503" s="29" t="s">
        <v>741</v>
      </c>
      <c r="AY1503" s="29" t="s">
        <v>690</v>
      </c>
      <c r="AZ1503" s="3">
        <v>1011</v>
      </c>
      <c r="BA1503" s="29" t="s">
        <v>60</v>
      </c>
      <c r="BB1503" s="29">
        <v>1011</v>
      </c>
      <c r="BC1503" s="29" t="s">
        <v>60</v>
      </c>
      <c r="BD1503" s="29" t="s">
        <v>60</v>
      </c>
      <c r="BE1503" s="29" t="s">
        <v>60</v>
      </c>
      <c r="BF1503" s="31" t="str">
        <f>IFERROR(VLOOKUP(Data_Power_app[[#This Row],[PRO ODER]],'Result'!H:J,3,0),"")</f>
        <v>LAMINATION 1</v>
      </c>
      <c r="BG1503" s="13"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1614</v>
      </c>
      <c r="B1504" s="29" t="s">
        <v>4147</v>
      </c>
      <c r="C1504" s="29" t="s">
        <v>4148</v>
      </c>
      <c r="D1504" s="29" t="s">
        <v>272</v>
      </c>
      <c r="E1504" s="29" t="s">
        <v>347</v>
      </c>
      <c r="F1504" s="29" t="s">
        <v>59</v>
      </c>
      <c r="G1504" s="29">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c r="W1504" s="4">
        <v>45821</v>
      </c>
      <c r="X1504" s="4"/>
      <c r="Y1504" s="4" t="s">
        <v>60</v>
      </c>
      <c r="Z1504" s="4">
        <v>45823</v>
      </c>
      <c r="AA1504" s="4"/>
      <c r="AB1504" s="4" t="s">
        <v>60</v>
      </c>
      <c r="AC1504" s="4">
        <v>45824</v>
      </c>
      <c r="AD1504" s="4">
        <v>45825</v>
      </c>
      <c r="AE1504" s="4">
        <v>45826</v>
      </c>
      <c r="AF1504" s="4"/>
      <c r="AG1504" s="29" t="s">
        <v>242</v>
      </c>
      <c r="AH1504" s="29" t="s">
        <v>274</v>
      </c>
      <c r="AI1504" s="29" t="s">
        <v>886</v>
      </c>
      <c r="AJ1504" s="29" t="s">
        <v>275</v>
      </c>
      <c r="AK1504" s="29" t="s">
        <v>100</v>
      </c>
      <c r="AL1504" s="29" t="s">
        <v>348</v>
      </c>
      <c r="AM1504" s="29" t="s">
        <v>349</v>
      </c>
      <c r="AN1504" s="29">
        <v>4.5308200000000003</v>
      </c>
      <c r="AO1504" s="29" t="s">
        <v>68</v>
      </c>
      <c r="AP1504" s="29"/>
      <c r="AQ1504" s="29"/>
      <c r="AR1504" s="29" t="s">
        <v>68</v>
      </c>
      <c r="AS1504" s="29"/>
      <c r="AT1504" s="29"/>
      <c r="AU1504" s="29" t="s">
        <v>350</v>
      </c>
      <c r="AV1504" s="29" t="s">
        <v>351</v>
      </c>
      <c r="AW1504" s="29">
        <v>19.81644</v>
      </c>
      <c r="AX1504" s="29" t="s">
        <v>741</v>
      </c>
      <c r="AY1504" s="29" t="s">
        <v>690</v>
      </c>
      <c r="AZ1504" s="3">
        <v>237</v>
      </c>
      <c r="BA1504" s="29" t="s">
        <v>60</v>
      </c>
      <c r="BB1504" s="29">
        <v>237</v>
      </c>
      <c r="BC1504" s="29" t="s">
        <v>60</v>
      </c>
      <c r="BD1504" s="29" t="s">
        <v>60</v>
      </c>
      <c r="BE1504" s="29" t="s">
        <v>60</v>
      </c>
      <c r="BF1504" s="31" t="str">
        <f>IFERROR(VLOOKUP(Data_Power_app[[#This Row],[PRO ODER]],'Result'!H:J,3,0),"")</f>
        <v>LAMINATION 1</v>
      </c>
      <c r="BG1504" s="13"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1615</v>
      </c>
      <c r="B1505" s="29" t="s">
        <v>4149</v>
      </c>
      <c r="C1505" s="29" t="s">
        <v>4150</v>
      </c>
      <c r="D1505" s="29" t="s">
        <v>272</v>
      </c>
      <c r="E1505" s="29" t="s">
        <v>347</v>
      </c>
      <c r="F1505" s="29" t="s">
        <v>59</v>
      </c>
      <c r="G1505" s="29">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29" t="s">
        <v>242</v>
      </c>
      <c r="AH1505" s="29" t="s">
        <v>274</v>
      </c>
      <c r="AI1505" s="29" t="s">
        <v>886</v>
      </c>
      <c r="AJ1505" s="29" t="s">
        <v>275</v>
      </c>
      <c r="AK1505" s="29" t="s">
        <v>100</v>
      </c>
      <c r="AL1505" s="29" t="s">
        <v>348</v>
      </c>
      <c r="AM1505" s="29" t="s">
        <v>349</v>
      </c>
      <c r="AN1505" s="29">
        <v>17.159559999999999</v>
      </c>
      <c r="AO1505" s="29" t="s">
        <v>68</v>
      </c>
      <c r="AP1505" s="29"/>
      <c r="AQ1505" s="29"/>
      <c r="AR1505" s="29" t="s">
        <v>68</v>
      </c>
      <c r="AS1505" s="29"/>
      <c r="AT1505" s="29"/>
      <c r="AU1505" s="29" t="s">
        <v>350</v>
      </c>
      <c r="AV1505" s="29" t="s">
        <v>351</v>
      </c>
      <c r="AW1505" s="29">
        <v>75.050359999999998</v>
      </c>
      <c r="AX1505" s="29" t="s">
        <v>741</v>
      </c>
      <c r="AY1505" s="29" t="s">
        <v>690</v>
      </c>
      <c r="AZ1505" s="3">
        <v>903</v>
      </c>
      <c r="BA1505" s="29" t="s">
        <v>60</v>
      </c>
      <c r="BB1505" s="29">
        <v>903</v>
      </c>
      <c r="BC1505" s="29" t="s">
        <v>60</v>
      </c>
      <c r="BD1505" s="29" t="s">
        <v>60</v>
      </c>
      <c r="BE1505" s="29" t="s">
        <v>60</v>
      </c>
      <c r="BF1505" s="31" t="str">
        <f>IFERROR(VLOOKUP(Data_Power_app[[#This Row],[PRO ODER]],'Result'!H:J,3,0),"")</f>
        <v>LAMINATION 1</v>
      </c>
      <c r="BG1505" s="13"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1616</v>
      </c>
      <c r="B1506" s="29" t="s">
        <v>4151</v>
      </c>
      <c r="C1506" s="29" t="s">
        <v>4152</v>
      </c>
      <c r="D1506" s="29" t="s">
        <v>272</v>
      </c>
      <c r="E1506" s="29" t="s">
        <v>347</v>
      </c>
      <c r="F1506" s="29" t="s">
        <v>59</v>
      </c>
      <c r="G1506" s="29">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c r="W1506" s="4">
        <v>45821</v>
      </c>
      <c r="X1506" s="4"/>
      <c r="Y1506" s="4" t="s">
        <v>60</v>
      </c>
      <c r="Z1506" s="4">
        <v>45823</v>
      </c>
      <c r="AA1506" s="4"/>
      <c r="AB1506" s="4" t="s">
        <v>60</v>
      </c>
      <c r="AC1506" s="4">
        <v>45824</v>
      </c>
      <c r="AD1506" s="4">
        <v>45825</v>
      </c>
      <c r="AE1506" s="4">
        <v>45826</v>
      </c>
      <c r="AF1506" s="4"/>
      <c r="AG1506" s="29" t="s">
        <v>242</v>
      </c>
      <c r="AH1506" s="29" t="s">
        <v>274</v>
      </c>
      <c r="AI1506" s="29" t="s">
        <v>886</v>
      </c>
      <c r="AJ1506" s="29" t="s">
        <v>275</v>
      </c>
      <c r="AK1506" s="29" t="s">
        <v>100</v>
      </c>
      <c r="AL1506" s="29" t="s">
        <v>348</v>
      </c>
      <c r="AM1506" s="29" t="s">
        <v>349</v>
      </c>
      <c r="AN1506" s="29">
        <v>3.0374699999999999</v>
      </c>
      <c r="AO1506" s="29" t="s">
        <v>68</v>
      </c>
      <c r="AP1506" s="29"/>
      <c r="AQ1506" s="29"/>
      <c r="AR1506" s="29" t="s">
        <v>68</v>
      </c>
      <c r="AS1506" s="29"/>
      <c r="AT1506" s="29"/>
      <c r="AU1506" s="29" t="s">
        <v>350</v>
      </c>
      <c r="AV1506" s="29" t="s">
        <v>351</v>
      </c>
      <c r="AW1506" s="29">
        <v>13.285349999999999</v>
      </c>
      <c r="AX1506" s="29" t="s">
        <v>741</v>
      </c>
      <c r="AY1506" s="29" t="s">
        <v>690</v>
      </c>
      <c r="AZ1506" s="3">
        <v>153</v>
      </c>
      <c r="BA1506" s="29" t="s">
        <v>60</v>
      </c>
      <c r="BB1506" s="29">
        <v>153</v>
      </c>
      <c r="BC1506" s="29" t="s">
        <v>60</v>
      </c>
      <c r="BD1506" s="29" t="s">
        <v>60</v>
      </c>
      <c r="BE1506" s="29" t="s">
        <v>60</v>
      </c>
      <c r="BF1506" s="31" t="str">
        <f>IFERROR(VLOOKUP(Data_Power_app[[#This Row],[PRO ODER]],'Result'!H:J,3,0),"")</f>
        <v>LAMINATION 1</v>
      </c>
      <c r="BG1506" s="13"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1617</v>
      </c>
      <c r="B1507" s="29" t="s">
        <v>4153</v>
      </c>
      <c r="C1507" s="29" t="s">
        <v>4154</v>
      </c>
      <c r="D1507" s="29" t="s">
        <v>272</v>
      </c>
      <c r="E1507" s="29" t="s">
        <v>347</v>
      </c>
      <c r="F1507" s="29" t="s">
        <v>59</v>
      </c>
      <c r="G1507" s="29">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c r="W1507" s="4">
        <v>45821</v>
      </c>
      <c r="X1507" s="4"/>
      <c r="Y1507" s="4" t="s">
        <v>60</v>
      </c>
      <c r="Z1507" s="4">
        <v>45823</v>
      </c>
      <c r="AA1507" s="4"/>
      <c r="AB1507" s="4" t="s">
        <v>60</v>
      </c>
      <c r="AC1507" s="4">
        <v>45824</v>
      </c>
      <c r="AD1507" s="4">
        <v>45825</v>
      </c>
      <c r="AE1507" s="4">
        <v>45826</v>
      </c>
      <c r="AF1507" s="4"/>
      <c r="AG1507" s="29" t="s">
        <v>242</v>
      </c>
      <c r="AH1507" s="29" t="s">
        <v>274</v>
      </c>
      <c r="AI1507" s="29" t="s">
        <v>886</v>
      </c>
      <c r="AJ1507" s="29" t="s">
        <v>275</v>
      </c>
      <c r="AK1507" s="29" t="s">
        <v>100</v>
      </c>
      <c r="AL1507" s="29" t="s">
        <v>348</v>
      </c>
      <c r="AM1507" s="29" t="s">
        <v>349</v>
      </c>
      <c r="AN1507" s="29">
        <v>2.1180400000000001</v>
      </c>
      <c r="AO1507" s="29" t="s">
        <v>68</v>
      </c>
      <c r="AP1507" s="29"/>
      <c r="AQ1507" s="29"/>
      <c r="AR1507" s="29" t="s">
        <v>68</v>
      </c>
      <c r="AS1507" s="29"/>
      <c r="AT1507" s="29"/>
      <c r="AU1507" s="29" t="s">
        <v>350</v>
      </c>
      <c r="AV1507" s="29" t="s">
        <v>351</v>
      </c>
      <c r="AW1507" s="29">
        <v>9.2638099999999994</v>
      </c>
      <c r="AX1507" s="29" t="s">
        <v>741</v>
      </c>
      <c r="AY1507" s="29" t="s">
        <v>690</v>
      </c>
      <c r="AZ1507" s="3">
        <v>111</v>
      </c>
      <c r="BA1507" s="29" t="s">
        <v>60</v>
      </c>
      <c r="BB1507" s="29">
        <v>111</v>
      </c>
      <c r="BC1507" s="29" t="s">
        <v>60</v>
      </c>
      <c r="BD1507" s="29" t="s">
        <v>60</v>
      </c>
      <c r="BE1507" s="29" t="s">
        <v>60</v>
      </c>
      <c r="BF1507" s="31" t="str">
        <f>IFERROR(VLOOKUP(Data_Power_app[[#This Row],[PRO ODER]],'Result'!H:J,3,0),"")</f>
        <v>LAMINATION 1</v>
      </c>
      <c r="BG1507" s="13" t="str">
        <f>IFERROR(VLOOKUP(Data_Power_app[[#This Row],[PRO ODER]]&amp;"LAM",'Real Time'!A:E,4,0),"")</f>
        <v>ML-07</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1618</v>
      </c>
      <c r="B1508" s="29" t="s">
        <v>4155</v>
      </c>
      <c r="C1508" s="29" t="s">
        <v>4156</v>
      </c>
      <c r="D1508" s="29" t="s">
        <v>272</v>
      </c>
      <c r="E1508" s="29" t="s">
        <v>347</v>
      </c>
      <c r="F1508" s="29" t="s">
        <v>59</v>
      </c>
      <c r="G1508" s="29">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29" t="s">
        <v>242</v>
      </c>
      <c r="AH1508" s="29" t="s">
        <v>274</v>
      </c>
      <c r="AI1508" s="29" t="s">
        <v>2485</v>
      </c>
      <c r="AJ1508" s="29" t="s">
        <v>275</v>
      </c>
      <c r="AK1508" s="29" t="s">
        <v>100</v>
      </c>
      <c r="AL1508" s="29" t="s">
        <v>343</v>
      </c>
      <c r="AM1508" s="29" t="s">
        <v>344</v>
      </c>
      <c r="AN1508" s="29">
        <v>22.091760000000001</v>
      </c>
      <c r="AO1508" s="29" t="s">
        <v>68</v>
      </c>
      <c r="AP1508" s="29"/>
      <c r="AQ1508" s="29"/>
      <c r="AR1508" s="29" t="s">
        <v>68</v>
      </c>
      <c r="AS1508" s="29"/>
      <c r="AT1508" s="29"/>
      <c r="AU1508" s="29" t="s">
        <v>345</v>
      </c>
      <c r="AV1508" s="29" t="s">
        <v>346</v>
      </c>
      <c r="AW1508" s="29">
        <v>96.62182</v>
      </c>
      <c r="AX1508" s="29" t="s">
        <v>446</v>
      </c>
      <c r="AY1508" s="29" t="s">
        <v>447</v>
      </c>
      <c r="AZ1508" s="3">
        <v>1173</v>
      </c>
      <c r="BA1508" s="29" t="s">
        <v>60</v>
      </c>
      <c r="BB1508" s="29">
        <v>1173</v>
      </c>
      <c r="BC1508" s="29" t="s">
        <v>60</v>
      </c>
      <c r="BD1508" s="29" t="s">
        <v>60</v>
      </c>
      <c r="BE1508" s="29" t="s">
        <v>60</v>
      </c>
      <c r="BF1508" s="31" t="str">
        <f>IFERROR(VLOOKUP(Data_Power_app[[#This Row],[PRO ODER]],'Result'!H:J,3,0),"")</f>
        <v>LAMINATION 7</v>
      </c>
      <c r="BG1508" s="13"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7">
        <v>1619</v>
      </c>
      <c r="B1509" s="29" t="s">
        <v>4157</v>
      </c>
      <c r="C1509" s="29" t="s">
        <v>4158</v>
      </c>
      <c r="D1509" s="29" t="s">
        <v>272</v>
      </c>
      <c r="E1509" s="29" t="s">
        <v>347</v>
      </c>
      <c r="F1509" s="29" t="s">
        <v>59</v>
      </c>
      <c r="G1509" s="29">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931</v>
      </c>
      <c r="AJ1509" s="29" t="s">
        <v>275</v>
      </c>
      <c r="AK1509" s="29" t="s">
        <v>65</v>
      </c>
      <c r="AL1509" s="29" t="s">
        <v>343</v>
      </c>
      <c r="AM1509" s="29" t="s">
        <v>344</v>
      </c>
      <c r="AN1509" s="29">
        <v>2.9917799999999999</v>
      </c>
      <c r="AO1509" s="29" t="s">
        <v>68</v>
      </c>
      <c r="AP1509" s="29"/>
      <c r="AQ1509" s="29"/>
      <c r="AR1509" s="29" t="s">
        <v>68</v>
      </c>
      <c r="AS1509" s="29"/>
      <c r="AT1509" s="29"/>
      <c r="AU1509" s="29" t="s">
        <v>345</v>
      </c>
      <c r="AV1509" s="29" t="s">
        <v>346</v>
      </c>
      <c r="AW1509" s="29">
        <v>13.0839</v>
      </c>
      <c r="AX1509" s="29" t="s">
        <v>446</v>
      </c>
      <c r="AY1509" s="29" t="s">
        <v>447</v>
      </c>
      <c r="AZ1509" s="3">
        <v>183</v>
      </c>
      <c r="BA1509" s="29" t="s">
        <v>60</v>
      </c>
      <c r="BB1509" s="29">
        <v>183</v>
      </c>
      <c r="BC1509" s="29" t="s">
        <v>60</v>
      </c>
      <c r="BD1509" s="29" t="s">
        <v>60</v>
      </c>
      <c r="BE1509" s="29" t="s">
        <v>60</v>
      </c>
      <c r="BF1509" s="31" t="str">
        <f>IFERROR(VLOOKUP(Data_Power_app[[#This Row],[PRO ODER]],'Result'!H:J,3,0),"")</f>
        <v>LAMINATION 7</v>
      </c>
      <c r="BG1509" s="13"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7">
        <v>1620</v>
      </c>
      <c r="B1510" s="29" t="s">
        <v>4159</v>
      </c>
      <c r="C1510" s="29" t="s">
        <v>4160</v>
      </c>
      <c r="D1510" s="29" t="s">
        <v>272</v>
      </c>
      <c r="E1510" s="29" t="s">
        <v>347</v>
      </c>
      <c r="F1510" s="29" t="s">
        <v>59</v>
      </c>
      <c r="G1510" s="29">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2485</v>
      </c>
      <c r="AJ1510" s="29" t="s">
        <v>275</v>
      </c>
      <c r="AK1510" s="29" t="s">
        <v>100</v>
      </c>
      <c r="AL1510" s="29" t="s">
        <v>343</v>
      </c>
      <c r="AM1510" s="29" t="s">
        <v>344</v>
      </c>
      <c r="AN1510" s="29">
        <v>9.9227100000000004</v>
      </c>
      <c r="AO1510" s="29" t="s">
        <v>68</v>
      </c>
      <c r="AP1510" s="29"/>
      <c r="AQ1510" s="29"/>
      <c r="AR1510" s="29" t="s">
        <v>68</v>
      </c>
      <c r="AS1510" s="29"/>
      <c r="AT1510" s="29"/>
      <c r="AU1510" s="29" t="s">
        <v>345</v>
      </c>
      <c r="AV1510" s="29" t="s">
        <v>346</v>
      </c>
      <c r="AW1510" s="29">
        <v>43.400460000000002</v>
      </c>
      <c r="AX1510" s="29" t="s">
        <v>446</v>
      </c>
      <c r="AY1510" s="29" t="s">
        <v>447</v>
      </c>
      <c r="AZ1510" s="3">
        <v>483</v>
      </c>
      <c r="BA1510" s="29" t="s">
        <v>60</v>
      </c>
      <c r="BB1510" s="29">
        <v>483</v>
      </c>
      <c r="BC1510" s="29" t="s">
        <v>60</v>
      </c>
      <c r="BD1510" s="29" t="s">
        <v>60</v>
      </c>
      <c r="BE1510" s="29" t="s">
        <v>60</v>
      </c>
      <c r="BF1510" s="31" t="str">
        <f>IFERROR(VLOOKUP(Data_Power_app[[#This Row],[PRO ODER]],'Result'!H:J,3,0),"")</f>
        <v>LAMINATION 7</v>
      </c>
      <c r="BG1510" s="13" t="str">
        <f>IFERROR(VLOOKUP(Data_Power_app[[#This Row],[PRO ODER]]&amp;"LAM",'Real Time'!A:E,4,0),"")</f>
        <v>ML-06</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7">
        <v>1621</v>
      </c>
      <c r="B1511" s="29" t="s">
        <v>14224</v>
      </c>
      <c r="C1511" s="29" t="s">
        <v>14225</v>
      </c>
      <c r="D1511" s="29" t="s">
        <v>86</v>
      </c>
      <c r="E1511" s="29" t="s">
        <v>235</v>
      </c>
      <c r="F1511" s="29" t="s">
        <v>72</v>
      </c>
      <c r="G1511" s="29">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29" t="s">
        <v>119</v>
      </c>
      <c r="AH1511" s="29" t="s">
        <v>236</v>
      </c>
      <c r="AI1511" s="29" t="s">
        <v>14178</v>
      </c>
      <c r="AJ1511" s="29" t="s">
        <v>74</v>
      </c>
      <c r="AK1511" s="29" t="s">
        <v>65</v>
      </c>
      <c r="AL1511" s="29" t="s">
        <v>237</v>
      </c>
      <c r="AM1511" s="29" t="s">
        <v>238</v>
      </c>
      <c r="AN1511" s="29">
        <v>0.15018000000000001</v>
      </c>
      <c r="AO1511" s="29" t="s">
        <v>68</v>
      </c>
      <c r="AP1511" s="29"/>
      <c r="AQ1511" s="29"/>
      <c r="AR1511" s="29" t="s">
        <v>68</v>
      </c>
      <c r="AS1511" s="29"/>
      <c r="AT1511" s="29"/>
      <c r="AU1511" s="29" t="s">
        <v>14179</v>
      </c>
      <c r="AV1511" s="29" t="s">
        <v>14180</v>
      </c>
      <c r="AW1511" s="29">
        <v>0.32849</v>
      </c>
      <c r="AX1511" s="29" t="s">
        <v>14181</v>
      </c>
      <c r="AY1511" s="29" t="s">
        <v>14182</v>
      </c>
      <c r="AZ1511" s="3">
        <v>7</v>
      </c>
      <c r="BA1511" s="29" t="s">
        <v>213</v>
      </c>
      <c r="BB1511" s="29">
        <v>7</v>
      </c>
      <c r="BC1511" s="29" t="s">
        <v>60</v>
      </c>
      <c r="BD1511" s="29" t="s">
        <v>60</v>
      </c>
      <c r="BE1511" s="29" t="s">
        <v>239</v>
      </c>
      <c r="BF1511" s="31" t="str">
        <f>IFERROR(VLOOKUP(Data_Power_app[[#This Row],[PRO ODER]],'Result'!H:J,3,0),"")</f>
        <v/>
      </c>
      <c r="BG1511" s="13"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7">
        <v>1622</v>
      </c>
      <c r="B1512" s="29" t="s">
        <v>4161</v>
      </c>
      <c r="C1512" s="29" t="s">
        <v>4162</v>
      </c>
      <c r="D1512" s="29" t="s">
        <v>272</v>
      </c>
      <c r="E1512" s="29" t="s">
        <v>347</v>
      </c>
      <c r="F1512" s="29" t="s">
        <v>59</v>
      </c>
      <c r="G1512" s="29">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21.42041</v>
      </c>
      <c r="AO1512" s="29" t="s">
        <v>68</v>
      </c>
      <c r="AP1512" s="29"/>
      <c r="AQ1512" s="29"/>
      <c r="AR1512" s="29" t="s">
        <v>68</v>
      </c>
      <c r="AS1512" s="29"/>
      <c r="AT1512" s="29"/>
      <c r="AU1512" s="29" t="s">
        <v>345</v>
      </c>
      <c r="AV1512" s="29" t="s">
        <v>346</v>
      </c>
      <c r="AW1512" s="29">
        <v>93.689859999999996</v>
      </c>
      <c r="AX1512" s="29" t="s">
        <v>444</v>
      </c>
      <c r="AY1512" s="29" t="s">
        <v>445</v>
      </c>
      <c r="AZ1512" s="3">
        <v>1053</v>
      </c>
      <c r="BA1512" s="29" t="s">
        <v>60</v>
      </c>
      <c r="BB1512" s="29">
        <v>1053</v>
      </c>
      <c r="BC1512" s="29" t="s">
        <v>60</v>
      </c>
      <c r="BD1512" s="29" t="s">
        <v>60</v>
      </c>
      <c r="BE1512" s="29" t="s">
        <v>60</v>
      </c>
      <c r="BF1512" s="31" t="str">
        <f>IFERROR(VLOOKUP(Data_Power_app[[#This Row],[PRO ODER]],'Result'!H:J,3,0),"")</f>
        <v>LAMINATION 7</v>
      </c>
      <c r="BG1512" s="13" t="str">
        <f>IFERROR(VLOOKUP(Data_Power_app[[#This Row],[PRO ODER]]&amp;"LAM",'Real Time'!A:E,4,0),"")</f>
        <v>ML-06</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7">
        <v>1623</v>
      </c>
      <c r="B1513" s="29" t="s">
        <v>4163</v>
      </c>
      <c r="C1513" s="29" t="s">
        <v>4164</v>
      </c>
      <c r="D1513" s="29" t="s">
        <v>272</v>
      </c>
      <c r="E1513" s="29" t="s">
        <v>347</v>
      </c>
      <c r="F1513" s="29" t="s">
        <v>59</v>
      </c>
      <c r="G1513" s="29">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25.646180000000001</v>
      </c>
      <c r="AO1513" s="29" t="s">
        <v>68</v>
      </c>
      <c r="AP1513" s="29"/>
      <c r="AQ1513" s="29"/>
      <c r="AR1513" s="29" t="s">
        <v>68</v>
      </c>
      <c r="AS1513" s="29"/>
      <c r="AT1513" s="29"/>
      <c r="AU1513" s="29" t="s">
        <v>345</v>
      </c>
      <c r="AV1513" s="29" t="s">
        <v>346</v>
      </c>
      <c r="AW1513" s="29">
        <v>112.16932</v>
      </c>
      <c r="AX1513" s="29" t="s">
        <v>444</v>
      </c>
      <c r="AY1513" s="29" t="s">
        <v>445</v>
      </c>
      <c r="AZ1513" s="3">
        <v>1329</v>
      </c>
      <c r="BA1513" s="29" t="s">
        <v>60</v>
      </c>
      <c r="BB1513" s="29">
        <v>1329</v>
      </c>
      <c r="BC1513" s="29" t="s">
        <v>60</v>
      </c>
      <c r="BD1513" s="29" t="s">
        <v>60</v>
      </c>
      <c r="BE1513" s="29" t="s">
        <v>60</v>
      </c>
      <c r="BF1513" s="31" t="str">
        <f>IFERROR(VLOOKUP(Data_Power_app[[#This Row],[PRO ODER]],'Result'!H:J,3,0),"")</f>
        <v>LAMINATION 7</v>
      </c>
      <c r="BG1513" s="13" t="str">
        <f>IFERROR(VLOOKUP(Data_Power_app[[#This Row],[PRO ODER]]&amp;"LAM",'Real Time'!A:E,4,0),"")</f>
        <v>ML-06</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7">
        <v>1624</v>
      </c>
      <c r="B1514" s="29" t="s">
        <v>4165</v>
      </c>
      <c r="C1514" s="29" t="s">
        <v>4166</v>
      </c>
      <c r="D1514" s="29" t="s">
        <v>272</v>
      </c>
      <c r="E1514" s="29" t="s">
        <v>347</v>
      </c>
      <c r="F1514" s="29" t="s">
        <v>59</v>
      </c>
      <c r="G1514" s="29">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29" t="s">
        <v>312</v>
      </c>
      <c r="AH1514" s="29" t="s">
        <v>274</v>
      </c>
      <c r="AI1514" s="29" t="s">
        <v>443</v>
      </c>
      <c r="AJ1514" s="29" t="s">
        <v>275</v>
      </c>
      <c r="AK1514" s="29" t="s">
        <v>100</v>
      </c>
      <c r="AL1514" s="29" t="s">
        <v>343</v>
      </c>
      <c r="AM1514" s="29" t="s">
        <v>344</v>
      </c>
      <c r="AN1514" s="29">
        <v>179.68097</v>
      </c>
      <c r="AO1514" s="29" t="s">
        <v>68</v>
      </c>
      <c r="AP1514" s="29"/>
      <c r="AQ1514" s="29"/>
      <c r="AR1514" s="29" t="s">
        <v>68</v>
      </c>
      <c r="AS1514" s="29"/>
      <c r="AT1514" s="29"/>
      <c r="AU1514" s="29" t="s">
        <v>345</v>
      </c>
      <c r="AV1514" s="29" t="s">
        <v>346</v>
      </c>
      <c r="AW1514" s="29">
        <v>785.90323999999998</v>
      </c>
      <c r="AX1514" s="29" t="s">
        <v>444</v>
      </c>
      <c r="AY1514" s="29" t="s">
        <v>445</v>
      </c>
      <c r="AZ1514" s="3">
        <v>8739</v>
      </c>
      <c r="BA1514" s="29" t="s">
        <v>60</v>
      </c>
      <c r="BB1514" s="29">
        <v>8739</v>
      </c>
      <c r="BC1514" s="29" t="s">
        <v>60</v>
      </c>
      <c r="BD1514" s="29" t="s">
        <v>60</v>
      </c>
      <c r="BE1514" s="29" t="s">
        <v>60</v>
      </c>
      <c r="BF1514" s="31" t="str">
        <f>IFERROR(VLOOKUP(Data_Power_app[[#This Row],[PRO ODER]],'Result'!H:J,3,0),"")</f>
        <v>LAMINATION 7</v>
      </c>
      <c r="BG1514" s="13" t="str">
        <f>IFERROR(VLOOKUP(Data_Power_app[[#This Row],[PRO ODER]]&amp;"LAM",'Real Time'!A:E,4,0),"")</f>
        <v>ML-06</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7">
        <v>1626</v>
      </c>
      <c r="B1515" s="29" t="s">
        <v>14226</v>
      </c>
      <c r="C1515" s="29" t="s">
        <v>14227</v>
      </c>
      <c r="D1515" s="29" t="s">
        <v>86</v>
      </c>
      <c r="E1515" s="29" t="s">
        <v>170</v>
      </c>
      <c r="F1515" s="29" t="s">
        <v>72</v>
      </c>
      <c r="G1515" s="29">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29" t="s">
        <v>119</v>
      </c>
      <c r="AH1515" s="29" t="s">
        <v>187</v>
      </c>
      <c r="AI1515" s="29" t="s">
        <v>12700</v>
      </c>
      <c r="AJ1515" s="29" t="s">
        <v>74</v>
      </c>
      <c r="AK1515" s="29" t="s">
        <v>65</v>
      </c>
      <c r="AL1515" s="29" t="s">
        <v>188</v>
      </c>
      <c r="AM1515" s="29" t="s">
        <v>189</v>
      </c>
      <c r="AN1515" s="29">
        <v>145.76163</v>
      </c>
      <c r="AO1515" s="29" t="s">
        <v>93</v>
      </c>
      <c r="AP1515" s="29" t="s">
        <v>94</v>
      </c>
      <c r="AQ1515" s="29">
        <v>145.76163</v>
      </c>
      <c r="AR1515" s="29" t="s">
        <v>68</v>
      </c>
      <c r="AS1515" s="29"/>
      <c r="AT1515" s="29"/>
      <c r="AU1515" s="29" t="s">
        <v>591</v>
      </c>
      <c r="AV1515" s="29" t="s">
        <v>592</v>
      </c>
      <c r="AW1515" s="29">
        <v>270.94981000000001</v>
      </c>
      <c r="AX1515" s="29" t="s">
        <v>68</v>
      </c>
      <c r="AY1515" s="29" t="s">
        <v>68</v>
      </c>
      <c r="AZ1515" s="3" t="s">
        <v>68</v>
      </c>
      <c r="BA1515" s="29" t="s">
        <v>60</v>
      </c>
      <c r="BB1515" s="29">
        <v>4984</v>
      </c>
      <c r="BC1515" s="29" t="s">
        <v>60</v>
      </c>
      <c r="BD1515" s="29" t="s">
        <v>60</v>
      </c>
      <c r="BE1515" s="29" t="s">
        <v>60</v>
      </c>
      <c r="BF1515" s="31" t="str">
        <f>IFERROR(VLOOKUP(Data_Power_app[[#This Row],[PRO ODER]],'Result'!H:J,3,0),"")</f>
        <v/>
      </c>
      <c r="BG1515" s="13" t="str">
        <f>IFERROR(VLOOKUP(Data_Power_app[[#This Row],[PRO ODER]]&amp;"LAM",'Real Time'!A:E,4,0),"")</f>
        <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7">
        <v>1627</v>
      </c>
      <c r="B1516" s="29" t="s">
        <v>7533</v>
      </c>
      <c r="C1516" s="29" t="s">
        <v>7425</v>
      </c>
      <c r="D1516" s="29" t="s">
        <v>86</v>
      </c>
      <c r="E1516" s="29" t="s">
        <v>159</v>
      </c>
      <c r="F1516" s="29" t="s">
        <v>72</v>
      </c>
      <c r="G1516" s="29">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c r="AB1516" s="4" t="s">
        <v>60</v>
      </c>
      <c r="AC1516" s="4" t="s">
        <v>60</v>
      </c>
      <c r="AD1516" s="4">
        <v>45825</v>
      </c>
      <c r="AE1516" s="4">
        <v>45826</v>
      </c>
      <c r="AF1516" s="4"/>
      <c r="AG1516" s="29" t="s">
        <v>265</v>
      </c>
      <c r="AH1516" s="29" t="s">
        <v>160</v>
      </c>
      <c r="AI1516" s="29" t="s">
        <v>3833</v>
      </c>
      <c r="AJ1516" s="29" t="s">
        <v>74</v>
      </c>
      <c r="AK1516" s="29" t="s">
        <v>100</v>
      </c>
      <c r="AL1516" s="29" t="s">
        <v>161</v>
      </c>
      <c r="AM1516" s="29" t="s">
        <v>162</v>
      </c>
      <c r="AN1516" s="29">
        <v>682.93106999999998</v>
      </c>
      <c r="AO1516" s="29" t="s">
        <v>68</v>
      </c>
      <c r="AP1516" s="29"/>
      <c r="AQ1516" s="29"/>
      <c r="AR1516" s="29" t="s">
        <v>68</v>
      </c>
      <c r="AS1516" s="29"/>
      <c r="AT1516" s="29"/>
      <c r="AU1516" s="29" t="s">
        <v>250</v>
      </c>
      <c r="AV1516" s="29" t="s">
        <v>251</v>
      </c>
      <c r="AW1516" s="29">
        <v>1493.55187</v>
      </c>
      <c r="AX1516" s="29" t="s">
        <v>3834</v>
      </c>
      <c r="AY1516" s="29" t="s">
        <v>3835</v>
      </c>
      <c r="AZ1516" s="3">
        <v>25579</v>
      </c>
      <c r="BA1516" s="29" t="s">
        <v>60</v>
      </c>
      <c r="BB1516" s="29">
        <v>25660</v>
      </c>
      <c r="BC1516" s="29" t="s">
        <v>60</v>
      </c>
      <c r="BD1516" s="29" t="s">
        <v>60</v>
      </c>
      <c r="BE1516" s="29" t="s">
        <v>60</v>
      </c>
      <c r="BF1516" s="31" t="str">
        <f>IFERROR(VLOOKUP(Data_Power_app[[#This Row],[PRO ODER]],'Result'!H:J,3,0),"")</f>
        <v>LAMINATION 4</v>
      </c>
      <c r="BG1516" s="13"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1628</v>
      </c>
      <c r="B1517" s="29" t="s">
        <v>14228</v>
      </c>
      <c r="C1517" s="29" t="s">
        <v>14229</v>
      </c>
      <c r="D1517" s="29" t="s">
        <v>86</v>
      </c>
      <c r="E1517" s="29" t="s">
        <v>159</v>
      </c>
      <c r="F1517" s="29" t="s">
        <v>72</v>
      </c>
      <c r="G1517" s="29">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29" t="s">
        <v>119</v>
      </c>
      <c r="AH1517" s="29" t="s">
        <v>160</v>
      </c>
      <c r="AI1517" s="29" t="s">
        <v>3833</v>
      </c>
      <c r="AJ1517" s="29" t="s">
        <v>74</v>
      </c>
      <c r="AK1517" s="29" t="s">
        <v>100</v>
      </c>
      <c r="AL1517" s="29" t="s">
        <v>161</v>
      </c>
      <c r="AM1517" s="29" t="s">
        <v>162</v>
      </c>
      <c r="AN1517" s="29">
        <v>796.10095999999999</v>
      </c>
      <c r="AO1517" s="29" t="s">
        <v>68</v>
      </c>
      <c r="AP1517" s="29"/>
      <c r="AQ1517" s="29"/>
      <c r="AR1517" s="29" t="s">
        <v>68</v>
      </c>
      <c r="AS1517" s="29"/>
      <c r="AT1517" s="29"/>
      <c r="AU1517" s="29" t="s">
        <v>250</v>
      </c>
      <c r="AV1517" s="29" t="s">
        <v>251</v>
      </c>
      <c r="AW1517" s="29">
        <v>1741.0443299999999</v>
      </c>
      <c r="AX1517" s="29" t="s">
        <v>3834</v>
      </c>
      <c r="AY1517" s="29" t="s">
        <v>3835</v>
      </c>
      <c r="AZ1517" s="3">
        <v>29691</v>
      </c>
      <c r="BA1517" s="29" t="s">
        <v>60</v>
      </c>
      <c r="BB1517" s="29">
        <v>29715</v>
      </c>
      <c r="BC1517" s="29" t="s">
        <v>60</v>
      </c>
      <c r="BD1517" s="29" t="s">
        <v>60</v>
      </c>
      <c r="BE1517" s="29" t="s">
        <v>60</v>
      </c>
      <c r="BF1517" s="31" t="str">
        <f>IFERROR(VLOOKUP(Data_Power_app[[#This Row],[PRO ODER]],'Result'!H:J,3,0),"")</f>
        <v/>
      </c>
      <c r="BG1517" s="13"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7">
        <v>1629</v>
      </c>
      <c r="B1518" s="29" t="s">
        <v>8188</v>
      </c>
      <c r="C1518" s="29" t="s">
        <v>7785</v>
      </c>
      <c r="D1518" s="29" t="s">
        <v>272</v>
      </c>
      <c r="E1518" s="29" t="s">
        <v>347</v>
      </c>
      <c r="F1518" s="29" t="s">
        <v>59</v>
      </c>
      <c r="G1518" s="29">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29" t="s">
        <v>88</v>
      </c>
      <c r="AH1518" s="29" t="s">
        <v>274</v>
      </c>
      <c r="AI1518" s="29" t="s">
        <v>8189</v>
      </c>
      <c r="AJ1518" s="29" t="s">
        <v>275</v>
      </c>
      <c r="AK1518" s="29" t="s">
        <v>65</v>
      </c>
      <c r="AL1518" s="29" t="s">
        <v>343</v>
      </c>
      <c r="AM1518" s="29" t="s">
        <v>344</v>
      </c>
      <c r="AN1518" s="29">
        <v>26.360710000000001</v>
      </c>
      <c r="AO1518" s="29" t="s">
        <v>68</v>
      </c>
      <c r="AP1518" s="29"/>
      <c r="AQ1518" s="29"/>
      <c r="AR1518" s="29" t="s">
        <v>68</v>
      </c>
      <c r="AS1518" s="29"/>
      <c r="AT1518" s="29"/>
      <c r="AU1518" s="29" t="s">
        <v>350</v>
      </c>
      <c r="AV1518" s="29" t="s">
        <v>351</v>
      </c>
      <c r="AW1518" s="29">
        <v>115.28299</v>
      </c>
      <c r="AX1518" s="29" t="s">
        <v>8190</v>
      </c>
      <c r="AY1518" s="29" t="s">
        <v>8191</v>
      </c>
      <c r="AZ1518" s="3">
        <v>1593</v>
      </c>
      <c r="BA1518" s="29" t="s">
        <v>60</v>
      </c>
      <c r="BB1518" s="29">
        <v>1593</v>
      </c>
      <c r="BC1518" s="29" t="s">
        <v>60</v>
      </c>
      <c r="BD1518" s="29" t="s">
        <v>60</v>
      </c>
      <c r="BE1518" s="29" t="s">
        <v>60</v>
      </c>
      <c r="BF1518" s="31" t="str">
        <f>IFERROR(VLOOKUP(Data_Power_app[[#This Row],[PRO ODER]],'Result'!H:J,3,0),"")</f>
        <v>LAMINATION 5</v>
      </c>
      <c r="BG1518" s="13"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1630</v>
      </c>
      <c r="B1519" s="29" t="s">
        <v>14230</v>
      </c>
      <c r="C1519" s="29" t="s">
        <v>14231</v>
      </c>
      <c r="D1519" s="29" t="s">
        <v>86</v>
      </c>
      <c r="E1519" s="29" t="s">
        <v>170</v>
      </c>
      <c r="F1519" s="29" t="s">
        <v>72</v>
      </c>
      <c r="G1519" s="29">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29" t="s">
        <v>119</v>
      </c>
      <c r="AH1519" s="29" t="s">
        <v>581</v>
      </c>
      <c r="AI1519" s="29" t="s">
        <v>5342</v>
      </c>
      <c r="AJ1519" s="29" t="s">
        <v>74</v>
      </c>
      <c r="AK1519" s="29" t="s">
        <v>100</v>
      </c>
      <c r="AL1519" s="29" t="s">
        <v>582</v>
      </c>
      <c r="AM1519" s="29" t="s">
        <v>583</v>
      </c>
      <c r="AN1519" s="29">
        <v>45.310499999999998</v>
      </c>
      <c r="AO1519" s="29" t="s">
        <v>68</v>
      </c>
      <c r="AP1519" s="29"/>
      <c r="AQ1519" s="29"/>
      <c r="AR1519" s="29" t="s">
        <v>68</v>
      </c>
      <c r="AS1519" s="29"/>
      <c r="AT1519" s="29"/>
      <c r="AU1519" s="29" t="s">
        <v>185</v>
      </c>
      <c r="AV1519" s="29" t="s">
        <v>186</v>
      </c>
      <c r="AW1519" s="29">
        <v>99.09075</v>
      </c>
      <c r="AX1519" s="29" t="s">
        <v>5343</v>
      </c>
      <c r="AY1519" s="29" t="s">
        <v>5344</v>
      </c>
      <c r="AZ1519" s="3">
        <v>1887</v>
      </c>
      <c r="BA1519" s="29" t="s">
        <v>60</v>
      </c>
      <c r="BB1519" s="29">
        <v>1887</v>
      </c>
      <c r="BC1519" s="29" t="s">
        <v>60</v>
      </c>
      <c r="BD1519" s="29" t="s">
        <v>60</v>
      </c>
      <c r="BE1519" s="29" t="s">
        <v>60</v>
      </c>
      <c r="BF1519" s="31" t="str">
        <f>IFERROR(VLOOKUP(Data_Power_app[[#This Row],[PRO ODER]],'Result'!H:J,3,0),"")</f>
        <v/>
      </c>
      <c r="BG1519" s="13"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7">
        <v>1631</v>
      </c>
      <c r="B1520" s="29" t="s">
        <v>4167</v>
      </c>
      <c r="C1520" s="29" t="s">
        <v>4168</v>
      </c>
      <c r="D1520" s="29" t="s">
        <v>86</v>
      </c>
      <c r="E1520" s="29" t="s">
        <v>163</v>
      </c>
      <c r="F1520" s="29" t="s">
        <v>59</v>
      </c>
      <c r="G1520" s="29">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t="s">
        <v>60</v>
      </c>
      <c r="AC1520" s="4">
        <v>45824</v>
      </c>
      <c r="AD1520" s="4">
        <v>45825</v>
      </c>
      <c r="AE1520" s="4">
        <v>45826</v>
      </c>
      <c r="AF1520" s="4"/>
      <c r="AG1520" s="29" t="s">
        <v>62</v>
      </c>
      <c r="AH1520" s="29" t="s">
        <v>268</v>
      </c>
      <c r="AI1520" s="29" t="s">
        <v>399</v>
      </c>
      <c r="AJ1520" s="29" t="s">
        <v>194</v>
      </c>
      <c r="AK1520" s="29" t="s">
        <v>100</v>
      </c>
      <c r="AL1520" s="29" t="s">
        <v>269</v>
      </c>
      <c r="AM1520" s="29" t="s">
        <v>270</v>
      </c>
      <c r="AN1520" s="29">
        <v>73.750730000000004</v>
      </c>
      <c r="AO1520" s="29" t="s">
        <v>68</v>
      </c>
      <c r="AP1520" s="29"/>
      <c r="AQ1520" s="29"/>
      <c r="AR1520" s="29" t="s">
        <v>68</v>
      </c>
      <c r="AS1520" s="29"/>
      <c r="AT1520" s="29"/>
      <c r="AU1520" s="29" t="s">
        <v>400</v>
      </c>
      <c r="AV1520" s="29" t="s">
        <v>401</v>
      </c>
      <c r="AW1520" s="29">
        <v>161.28501</v>
      </c>
      <c r="AX1520" s="29" t="s">
        <v>402</v>
      </c>
      <c r="AY1520" s="29" t="s">
        <v>403</v>
      </c>
      <c r="AZ1520" s="3">
        <v>2110</v>
      </c>
      <c r="BA1520" s="29" t="s">
        <v>60</v>
      </c>
      <c r="BB1520" s="29">
        <v>2110</v>
      </c>
      <c r="BC1520" s="29" t="s">
        <v>60</v>
      </c>
      <c r="BD1520" s="29" t="s">
        <v>60</v>
      </c>
      <c r="BE1520" s="29" t="s">
        <v>60</v>
      </c>
      <c r="BF1520" s="31" t="str">
        <f>IFERROR(VLOOKUP(Data_Power_app[[#This Row],[PRO ODER]],'Result'!H:J,3,0),"")</f>
        <v>LAMINATION 5</v>
      </c>
      <c r="BG1520" s="13" t="str">
        <f>IFERROR(VLOOKUP(Data_Power_app[[#This Row],[PRO ODER]]&amp;"LAM",'Real Time'!A:E,4,0),"")</f>
        <v>ML-07</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7">
        <v>1632</v>
      </c>
      <c r="B1521" s="29" t="s">
        <v>4169</v>
      </c>
      <c r="C1521" s="29" t="s">
        <v>4170</v>
      </c>
      <c r="D1521" s="29" t="s">
        <v>272</v>
      </c>
      <c r="E1521" s="29" t="s">
        <v>347</v>
      </c>
      <c r="F1521" s="29" t="s">
        <v>59</v>
      </c>
      <c r="G1521" s="29">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29" t="s">
        <v>242</v>
      </c>
      <c r="AH1521" s="29" t="s">
        <v>274</v>
      </c>
      <c r="AI1521" s="29" t="s">
        <v>443</v>
      </c>
      <c r="AJ1521" s="29" t="s">
        <v>275</v>
      </c>
      <c r="AK1521" s="29" t="s">
        <v>100</v>
      </c>
      <c r="AL1521" s="29" t="s">
        <v>343</v>
      </c>
      <c r="AM1521" s="29" t="s">
        <v>344</v>
      </c>
      <c r="AN1521" s="29">
        <v>15.31958</v>
      </c>
      <c r="AO1521" s="29" t="s">
        <v>68</v>
      </c>
      <c r="AP1521" s="29"/>
      <c r="AQ1521" s="29"/>
      <c r="AR1521" s="29" t="s">
        <v>68</v>
      </c>
      <c r="AS1521" s="29"/>
      <c r="AT1521" s="29"/>
      <c r="AU1521" s="29" t="s">
        <v>345</v>
      </c>
      <c r="AV1521" s="29" t="s">
        <v>346</v>
      </c>
      <c r="AW1521" s="29">
        <v>67.002859999999998</v>
      </c>
      <c r="AX1521" s="29" t="s">
        <v>444</v>
      </c>
      <c r="AY1521" s="29" t="s">
        <v>445</v>
      </c>
      <c r="AZ1521" s="3">
        <v>807</v>
      </c>
      <c r="BA1521" s="29" t="s">
        <v>60</v>
      </c>
      <c r="BB1521" s="29">
        <v>807</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1633</v>
      </c>
      <c r="B1522" s="29" t="s">
        <v>4171</v>
      </c>
      <c r="C1522" s="29" t="s">
        <v>4172</v>
      </c>
      <c r="D1522" s="29" t="s">
        <v>272</v>
      </c>
      <c r="E1522" s="29" t="s">
        <v>347</v>
      </c>
      <c r="F1522" s="29" t="s">
        <v>59</v>
      </c>
      <c r="G1522" s="29">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c r="V1522" s="4"/>
      <c r="W1522" s="4">
        <v>45822</v>
      </c>
      <c r="X1522" s="4"/>
      <c r="Y1522" s="4" t="s">
        <v>60</v>
      </c>
      <c r="Z1522" s="4">
        <v>45823</v>
      </c>
      <c r="AA1522" s="4"/>
      <c r="AB1522" s="4" t="s">
        <v>60</v>
      </c>
      <c r="AC1522" s="4">
        <v>45824</v>
      </c>
      <c r="AD1522" s="4">
        <v>45825</v>
      </c>
      <c r="AE1522" s="4">
        <v>45826</v>
      </c>
      <c r="AF1522" s="4"/>
      <c r="AG1522" s="29" t="s">
        <v>242</v>
      </c>
      <c r="AH1522" s="29" t="s">
        <v>274</v>
      </c>
      <c r="AI1522" s="29" t="s">
        <v>443</v>
      </c>
      <c r="AJ1522" s="29" t="s">
        <v>275</v>
      </c>
      <c r="AK1522" s="29" t="s">
        <v>100</v>
      </c>
      <c r="AL1522" s="29" t="s">
        <v>343</v>
      </c>
      <c r="AM1522" s="29" t="s">
        <v>344</v>
      </c>
      <c r="AN1522" s="29">
        <v>46.616819999999997</v>
      </c>
      <c r="AO1522" s="29" t="s">
        <v>68</v>
      </c>
      <c r="AP1522" s="29"/>
      <c r="AQ1522" s="29"/>
      <c r="AR1522" s="29" t="s">
        <v>68</v>
      </c>
      <c r="AS1522" s="29"/>
      <c r="AT1522" s="29"/>
      <c r="AU1522" s="29" t="s">
        <v>345</v>
      </c>
      <c r="AV1522" s="29" t="s">
        <v>346</v>
      </c>
      <c r="AW1522" s="29">
        <v>203.88408000000001</v>
      </c>
      <c r="AX1522" s="29" t="s">
        <v>444</v>
      </c>
      <c r="AY1522" s="29" t="s">
        <v>445</v>
      </c>
      <c r="AZ1522" s="3">
        <v>2503</v>
      </c>
      <c r="BA1522" s="29" t="s">
        <v>60</v>
      </c>
      <c r="BB1522" s="29">
        <v>2503</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1634</v>
      </c>
      <c r="B1523" s="29" t="s">
        <v>4173</v>
      </c>
      <c r="C1523" s="29" t="s">
        <v>4174</v>
      </c>
      <c r="D1523" s="29" t="s">
        <v>272</v>
      </c>
      <c r="E1523" s="29" t="s">
        <v>347</v>
      </c>
      <c r="F1523" s="29" t="s">
        <v>59</v>
      </c>
      <c r="G1523" s="29">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29" t="s">
        <v>242</v>
      </c>
      <c r="AH1523" s="29" t="s">
        <v>274</v>
      </c>
      <c r="AI1523" s="29" t="s">
        <v>443</v>
      </c>
      <c r="AJ1523" s="29" t="s">
        <v>275</v>
      </c>
      <c r="AK1523" s="29" t="s">
        <v>100</v>
      </c>
      <c r="AL1523" s="29" t="s">
        <v>343</v>
      </c>
      <c r="AM1523" s="29" t="s">
        <v>344</v>
      </c>
      <c r="AN1523" s="29">
        <v>45.260910000000003</v>
      </c>
      <c r="AO1523" s="29" t="s">
        <v>68</v>
      </c>
      <c r="AP1523" s="29"/>
      <c r="AQ1523" s="29"/>
      <c r="AR1523" s="29" t="s">
        <v>68</v>
      </c>
      <c r="AS1523" s="29"/>
      <c r="AT1523" s="29"/>
      <c r="AU1523" s="29" t="s">
        <v>345</v>
      </c>
      <c r="AV1523" s="29" t="s">
        <v>346</v>
      </c>
      <c r="AW1523" s="29">
        <v>197.95427000000001</v>
      </c>
      <c r="AX1523" s="29" t="s">
        <v>444</v>
      </c>
      <c r="AY1523" s="29" t="s">
        <v>445</v>
      </c>
      <c r="AZ1523" s="3">
        <v>2425</v>
      </c>
      <c r="BA1523" s="29" t="s">
        <v>60</v>
      </c>
      <c r="BB1523" s="29">
        <v>2425</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1635</v>
      </c>
      <c r="B1524" s="29" t="s">
        <v>4175</v>
      </c>
      <c r="C1524" s="29" t="s">
        <v>4176</v>
      </c>
      <c r="D1524" s="29" t="s">
        <v>272</v>
      </c>
      <c r="E1524" s="29" t="s">
        <v>347</v>
      </c>
      <c r="F1524" s="29" t="s">
        <v>59</v>
      </c>
      <c r="G1524" s="29">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29" t="s">
        <v>242</v>
      </c>
      <c r="AH1524" s="29" t="s">
        <v>274</v>
      </c>
      <c r="AI1524" s="29" t="s">
        <v>443</v>
      </c>
      <c r="AJ1524" s="29" t="s">
        <v>275</v>
      </c>
      <c r="AK1524" s="29" t="s">
        <v>100</v>
      </c>
      <c r="AL1524" s="29" t="s">
        <v>343</v>
      </c>
      <c r="AM1524" s="29" t="s">
        <v>344</v>
      </c>
      <c r="AN1524" s="29">
        <v>11.798489999999999</v>
      </c>
      <c r="AO1524" s="29" t="s">
        <v>68</v>
      </c>
      <c r="AP1524" s="29"/>
      <c r="AQ1524" s="29"/>
      <c r="AR1524" s="29" t="s">
        <v>68</v>
      </c>
      <c r="AS1524" s="29"/>
      <c r="AT1524" s="29"/>
      <c r="AU1524" s="29" t="s">
        <v>345</v>
      </c>
      <c r="AV1524" s="29" t="s">
        <v>346</v>
      </c>
      <c r="AW1524" s="29">
        <v>51.602249999999998</v>
      </c>
      <c r="AX1524" s="29" t="s">
        <v>444</v>
      </c>
      <c r="AY1524" s="29" t="s">
        <v>445</v>
      </c>
      <c r="AZ1524" s="3">
        <v>630</v>
      </c>
      <c r="BA1524" s="29" t="s">
        <v>60</v>
      </c>
      <c r="BB1524" s="29">
        <v>630</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1636</v>
      </c>
      <c r="B1525" s="29" t="s">
        <v>4177</v>
      </c>
      <c r="C1525" s="29" t="s">
        <v>4178</v>
      </c>
      <c r="D1525" s="29" t="s">
        <v>272</v>
      </c>
      <c r="E1525" s="29" t="s">
        <v>347</v>
      </c>
      <c r="F1525" s="29" t="s">
        <v>59</v>
      </c>
      <c r="G1525" s="29">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29" t="s">
        <v>242</v>
      </c>
      <c r="AH1525" s="29" t="s">
        <v>274</v>
      </c>
      <c r="AI1525" s="29" t="s">
        <v>443</v>
      </c>
      <c r="AJ1525" s="29" t="s">
        <v>275</v>
      </c>
      <c r="AK1525" s="29" t="s">
        <v>100</v>
      </c>
      <c r="AL1525" s="29" t="s">
        <v>343</v>
      </c>
      <c r="AM1525" s="29" t="s">
        <v>344</v>
      </c>
      <c r="AN1525" s="29">
        <v>2.0247999999999999</v>
      </c>
      <c r="AO1525" s="29" t="s">
        <v>68</v>
      </c>
      <c r="AP1525" s="29"/>
      <c r="AQ1525" s="29"/>
      <c r="AR1525" s="29" t="s">
        <v>68</v>
      </c>
      <c r="AS1525" s="29"/>
      <c r="AT1525" s="29"/>
      <c r="AU1525" s="29" t="s">
        <v>345</v>
      </c>
      <c r="AV1525" s="29" t="s">
        <v>346</v>
      </c>
      <c r="AW1525" s="29">
        <v>8.8554499999999994</v>
      </c>
      <c r="AX1525" s="29" t="s">
        <v>444</v>
      </c>
      <c r="AY1525" s="29" t="s">
        <v>445</v>
      </c>
      <c r="AZ1525" s="3">
        <v>111</v>
      </c>
      <c r="BA1525" s="29" t="s">
        <v>60</v>
      </c>
      <c r="BB1525" s="29">
        <v>111</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1637</v>
      </c>
      <c r="B1526" s="29" t="s">
        <v>4179</v>
      </c>
      <c r="C1526" s="29" t="s">
        <v>4180</v>
      </c>
      <c r="D1526" s="29" t="s">
        <v>272</v>
      </c>
      <c r="E1526" s="29" t="s">
        <v>347</v>
      </c>
      <c r="F1526" s="29" t="s">
        <v>59</v>
      </c>
      <c r="G1526" s="29">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29" t="s">
        <v>242</v>
      </c>
      <c r="AH1526" s="29" t="s">
        <v>274</v>
      </c>
      <c r="AI1526" s="29" t="s">
        <v>443</v>
      </c>
      <c r="AJ1526" s="29" t="s">
        <v>275</v>
      </c>
      <c r="AK1526" s="29" t="s">
        <v>100</v>
      </c>
      <c r="AL1526" s="29" t="s">
        <v>343</v>
      </c>
      <c r="AM1526" s="29" t="s">
        <v>344</v>
      </c>
      <c r="AN1526" s="29">
        <v>5.07226</v>
      </c>
      <c r="AO1526" s="29" t="s">
        <v>68</v>
      </c>
      <c r="AP1526" s="29"/>
      <c r="AQ1526" s="29"/>
      <c r="AR1526" s="29" t="s">
        <v>68</v>
      </c>
      <c r="AS1526" s="29"/>
      <c r="AT1526" s="29"/>
      <c r="AU1526" s="29" t="s">
        <v>345</v>
      </c>
      <c r="AV1526" s="29" t="s">
        <v>346</v>
      </c>
      <c r="AW1526" s="29">
        <v>22.18441</v>
      </c>
      <c r="AX1526" s="29" t="s">
        <v>444</v>
      </c>
      <c r="AY1526" s="29" t="s">
        <v>445</v>
      </c>
      <c r="AZ1526" s="3">
        <v>267</v>
      </c>
      <c r="BA1526" s="29" t="s">
        <v>60</v>
      </c>
      <c r="BB1526" s="29">
        <v>267</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1638</v>
      </c>
      <c r="B1527" s="29" t="s">
        <v>4181</v>
      </c>
      <c r="C1527" s="29" t="s">
        <v>4182</v>
      </c>
      <c r="D1527" s="29" t="s">
        <v>272</v>
      </c>
      <c r="E1527" s="29" t="s">
        <v>347</v>
      </c>
      <c r="F1527" s="29" t="s">
        <v>59</v>
      </c>
      <c r="G1527" s="29">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29" t="s">
        <v>242</v>
      </c>
      <c r="AH1527" s="29" t="s">
        <v>274</v>
      </c>
      <c r="AI1527" s="29" t="s">
        <v>443</v>
      </c>
      <c r="AJ1527" s="29" t="s">
        <v>275</v>
      </c>
      <c r="AK1527" s="29" t="s">
        <v>100</v>
      </c>
      <c r="AL1527" s="29" t="s">
        <v>343</v>
      </c>
      <c r="AM1527" s="29" t="s">
        <v>344</v>
      </c>
      <c r="AN1527" s="29">
        <v>16.007560000000002</v>
      </c>
      <c r="AO1527" s="29" t="s">
        <v>68</v>
      </c>
      <c r="AP1527" s="29"/>
      <c r="AQ1527" s="29"/>
      <c r="AR1527" s="29" t="s">
        <v>68</v>
      </c>
      <c r="AS1527" s="29"/>
      <c r="AT1527" s="29"/>
      <c r="AU1527" s="29" t="s">
        <v>345</v>
      </c>
      <c r="AV1527" s="29" t="s">
        <v>346</v>
      </c>
      <c r="AW1527" s="29">
        <v>70.013329999999996</v>
      </c>
      <c r="AX1527" s="29" t="s">
        <v>444</v>
      </c>
      <c r="AY1527" s="29" t="s">
        <v>445</v>
      </c>
      <c r="AZ1527" s="3">
        <v>819</v>
      </c>
      <c r="BA1527" s="29" t="s">
        <v>60</v>
      </c>
      <c r="BB1527" s="29">
        <v>819</v>
      </c>
      <c r="BC1527" s="29" t="s">
        <v>60</v>
      </c>
      <c r="BD1527" s="29" t="s">
        <v>60</v>
      </c>
      <c r="BE1527" s="29" t="s">
        <v>60</v>
      </c>
      <c r="BF1527" s="31" t="str">
        <f>IFERROR(VLOOKUP(Data_Power_app[[#This Row],[PRO ODER]],'Result'!H:J,3,0),"")</f>
        <v>LAMINATION 5</v>
      </c>
      <c r="BG1527" s="13" t="str">
        <f>IFERROR(VLOOKUP(Data_Power_app[[#This Row],[PRO ODER]]&amp;"LAM",'Real Time'!A:E,4,0),"")</f>
        <v>ML-05</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1639</v>
      </c>
      <c r="B1528" s="29" t="s">
        <v>4183</v>
      </c>
      <c r="C1528" s="29" t="s">
        <v>4184</v>
      </c>
      <c r="D1528" s="29" t="s">
        <v>272</v>
      </c>
      <c r="E1528" s="29" t="s">
        <v>347</v>
      </c>
      <c r="F1528" s="29" t="s">
        <v>59</v>
      </c>
      <c r="G1528" s="29">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29" t="s">
        <v>242</v>
      </c>
      <c r="AH1528" s="29" t="s">
        <v>274</v>
      </c>
      <c r="AI1528" s="29" t="s">
        <v>443</v>
      </c>
      <c r="AJ1528" s="29" t="s">
        <v>275</v>
      </c>
      <c r="AK1528" s="29" t="s">
        <v>100</v>
      </c>
      <c r="AL1528" s="29" t="s">
        <v>343</v>
      </c>
      <c r="AM1528" s="29" t="s">
        <v>344</v>
      </c>
      <c r="AN1528" s="29">
        <v>26.825669999999999</v>
      </c>
      <c r="AO1528" s="29" t="s">
        <v>68</v>
      </c>
      <c r="AP1528" s="29"/>
      <c r="AQ1528" s="29"/>
      <c r="AR1528" s="29" t="s">
        <v>68</v>
      </c>
      <c r="AS1528" s="29"/>
      <c r="AT1528" s="29"/>
      <c r="AU1528" s="29" t="s">
        <v>345</v>
      </c>
      <c r="AV1528" s="29" t="s">
        <v>346</v>
      </c>
      <c r="AW1528" s="29">
        <v>117.32702</v>
      </c>
      <c r="AX1528" s="29" t="s">
        <v>444</v>
      </c>
      <c r="AY1528" s="29" t="s">
        <v>445</v>
      </c>
      <c r="AZ1528" s="3">
        <v>1416</v>
      </c>
      <c r="BA1528" s="29" t="s">
        <v>60</v>
      </c>
      <c r="BB1528" s="29">
        <v>1416</v>
      </c>
      <c r="BC1528" s="29" t="s">
        <v>60</v>
      </c>
      <c r="BD1528" s="29" t="s">
        <v>60</v>
      </c>
      <c r="BE1528" s="29" t="s">
        <v>60</v>
      </c>
      <c r="BF1528" s="31" t="str">
        <f>IFERROR(VLOOKUP(Data_Power_app[[#This Row],[PRO ODER]],'Result'!H:J,3,0),"")</f>
        <v>LAMINATION 5</v>
      </c>
      <c r="BG1528" s="13" t="str">
        <f>IFERROR(VLOOKUP(Data_Power_app[[#This Row],[PRO ODER]]&amp;"LAM",'Real Time'!A:E,4,0),"")</f>
        <v>ML-05</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1640</v>
      </c>
      <c r="B1529" s="29" t="s">
        <v>4185</v>
      </c>
      <c r="C1529" s="29" t="s">
        <v>4186</v>
      </c>
      <c r="D1529" s="29" t="s">
        <v>272</v>
      </c>
      <c r="E1529" s="29" t="s">
        <v>347</v>
      </c>
      <c r="F1529" s="29" t="s">
        <v>59</v>
      </c>
      <c r="G1529" s="29">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29" t="s">
        <v>242</v>
      </c>
      <c r="AH1529" s="29" t="s">
        <v>274</v>
      </c>
      <c r="AI1529" s="29" t="s">
        <v>443</v>
      </c>
      <c r="AJ1529" s="29" t="s">
        <v>275</v>
      </c>
      <c r="AK1529" s="29" t="s">
        <v>100</v>
      </c>
      <c r="AL1529" s="29" t="s">
        <v>343</v>
      </c>
      <c r="AM1529" s="29" t="s">
        <v>344</v>
      </c>
      <c r="AN1529" s="29">
        <v>3.8647800000000001</v>
      </c>
      <c r="AO1529" s="29" t="s">
        <v>68</v>
      </c>
      <c r="AP1529" s="29"/>
      <c r="AQ1529" s="29"/>
      <c r="AR1529" s="29" t="s">
        <v>68</v>
      </c>
      <c r="AS1529" s="29"/>
      <c r="AT1529" s="29"/>
      <c r="AU1529" s="29" t="s">
        <v>345</v>
      </c>
      <c r="AV1529" s="29" t="s">
        <v>346</v>
      </c>
      <c r="AW1529" s="29">
        <v>16.904209999999999</v>
      </c>
      <c r="AX1529" s="29" t="s">
        <v>444</v>
      </c>
      <c r="AY1529" s="29" t="s">
        <v>445</v>
      </c>
      <c r="AZ1529" s="3">
        <v>195</v>
      </c>
      <c r="BA1529" s="29" t="s">
        <v>60</v>
      </c>
      <c r="BB1529" s="29">
        <v>195</v>
      </c>
      <c r="BC1529" s="29" t="s">
        <v>60</v>
      </c>
      <c r="BD1529" s="29" t="s">
        <v>60</v>
      </c>
      <c r="BE1529" s="29" t="s">
        <v>60</v>
      </c>
      <c r="BF1529" s="31" t="str">
        <f>IFERROR(VLOOKUP(Data_Power_app[[#This Row],[PRO ODER]],'Result'!H:J,3,0),"")</f>
        <v>LAMINATION 5</v>
      </c>
      <c r="BG1529" s="13" t="str">
        <f>IFERROR(VLOOKUP(Data_Power_app[[#This Row],[PRO ODER]]&amp;"LAM",'Real Time'!A:E,4,0),"")</f>
        <v>ML-05</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1641</v>
      </c>
      <c r="B1530" s="29" t="s">
        <v>4187</v>
      </c>
      <c r="C1530" s="29" t="s">
        <v>4188</v>
      </c>
      <c r="D1530" s="29" t="s">
        <v>272</v>
      </c>
      <c r="E1530" s="29" t="s">
        <v>347</v>
      </c>
      <c r="F1530" s="29" t="s">
        <v>59</v>
      </c>
      <c r="G1530" s="29">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29" t="s">
        <v>242</v>
      </c>
      <c r="AH1530" s="29" t="s">
        <v>274</v>
      </c>
      <c r="AI1530" s="29" t="s">
        <v>443</v>
      </c>
      <c r="AJ1530" s="29" t="s">
        <v>275</v>
      </c>
      <c r="AK1530" s="29" t="s">
        <v>100</v>
      </c>
      <c r="AL1530" s="29" t="s">
        <v>343</v>
      </c>
      <c r="AM1530" s="29" t="s">
        <v>344</v>
      </c>
      <c r="AN1530" s="29">
        <v>2.17753</v>
      </c>
      <c r="AO1530" s="29" t="s">
        <v>68</v>
      </c>
      <c r="AP1530" s="29"/>
      <c r="AQ1530" s="29"/>
      <c r="AR1530" s="29" t="s">
        <v>68</v>
      </c>
      <c r="AS1530" s="29"/>
      <c r="AT1530" s="29"/>
      <c r="AU1530" s="29" t="s">
        <v>345</v>
      </c>
      <c r="AV1530" s="29" t="s">
        <v>346</v>
      </c>
      <c r="AW1530" s="29">
        <v>9.5240600000000004</v>
      </c>
      <c r="AX1530" s="29" t="s">
        <v>444</v>
      </c>
      <c r="AY1530" s="29" t="s">
        <v>445</v>
      </c>
      <c r="AZ1530" s="3">
        <v>111</v>
      </c>
      <c r="BA1530" s="29" t="s">
        <v>60</v>
      </c>
      <c r="BB1530" s="29">
        <v>111</v>
      </c>
      <c r="BC1530" s="29" t="s">
        <v>60</v>
      </c>
      <c r="BD1530" s="29" t="s">
        <v>60</v>
      </c>
      <c r="BE1530" s="29" t="s">
        <v>60</v>
      </c>
      <c r="BF1530" s="31" t="str">
        <f>IFERROR(VLOOKUP(Data_Power_app[[#This Row],[PRO ODER]],'Result'!H:J,3,0),"")</f>
        <v>LAMINATION 5</v>
      </c>
      <c r="BG1530" s="13" t="str">
        <f>IFERROR(VLOOKUP(Data_Power_app[[#This Row],[PRO ODER]]&amp;"LAM",'Real Time'!A:E,4,0),"")</f>
        <v>ML-05</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7">
        <v>1642</v>
      </c>
      <c r="B1531" s="29" t="s">
        <v>4189</v>
      </c>
      <c r="C1531" s="29" t="s">
        <v>4190</v>
      </c>
      <c r="D1531" s="29" t="s">
        <v>272</v>
      </c>
      <c r="E1531" s="29" t="s">
        <v>347</v>
      </c>
      <c r="F1531" s="29" t="s">
        <v>59</v>
      </c>
      <c r="G1531" s="29">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29" t="s">
        <v>242</v>
      </c>
      <c r="AH1531" s="29" t="s">
        <v>274</v>
      </c>
      <c r="AI1531" s="29" t="s">
        <v>443</v>
      </c>
      <c r="AJ1531" s="29" t="s">
        <v>275</v>
      </c>
      <c r="AK1531" s="29" t="s">
        <v>100</v>
      </c>
      <c r="AL1531" s="29" t="s">
        <v>343</v>
      </c>
      <c r="AM1531" s="29" t="s">
        <v>344</v>
      </c>
      <c r="AN1531" s="29">
        <v>2.0968200000000001</v>
      </c>
      <c r="AO1531" s="29" t="s">
        <v>68</v>
      </c>
      <c r="AP1531" s="29"/>
      <c r="AQ1531" s="29"/>
      <c r="AR1531" s="29" t="s">
        <v>68</v>
      </c>
      <c r="AS1531" s="29"/>
      <c r="AT1531" s="29"/>
      <c r="AU1531" s="29" t="s">
        <v>345</v>
      </c>
      <c r="AV1531" s="29" t="s">
        <v>346</v>
      </c>
      <c r="AW1531" s="29">
        <v>9.1708200000000009</v>
      </c>
      <c r="AX1531" s="29" t="s">
        <v>444</v>
      </c>
      <c r="AY1531" s="29" t="s">
        <v>445</v>
      </c>
      <c r="AZ1531" s="3">
        <v>111</v>
      </c>
      <c r="BA1531" s="29" t="s">
        <v>60</v>
      </c>
      <c r="BB1531" s="29">
        <v>111</v>
      </c>
      <c r="BC1531" s="29" t="s">
        <v>60</v>
      </c>
      <c r="BD1531" s="29" t="s">
        <v>60</v>
      </c>
      <c r="BE1531" s="29" t="s">
        <v>60</v>
      </c>
      <c r="BF1531" s="31" t="str">
        <f>IFERROR(VLOOKUP(Data_Power_app[[#This Row],[PRO ODER]],'Result'!H:J,3,0),"")</f>
        <v>LAMINATION 5</v>
      </c>
      <c r="BG1531" s="13" t="str">
        <f>IFERROR(VLOOKUP(Data_Power_app[[#This Row],[PRO ODER]]&amp;"LAM",'Real Time'!A:E,4,0),"")</f>
        <v>ML-05</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7">
        <v>1643</v>
      </c>
      <c r="B1532" s="29" t="s">
        <v>4191</v>
      </c>
      <c r="C1532" s="29" t="s">
        <v>4192</v>
      </c>
      <c r="D1532" s="29" t="s">
        <v>272</v>
      </c>
      <c r="E1532" s="29" t="s">
        <v>347</v>
      </c>
      <c r="F1532" s="29" t="s">
        <v>59</v>
      </c>
      <c r="G1532" s="29">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29" t="s">
        <v>242</v>
      </c>
      <c r="AH1532" s="29" t="s">
        <v>274</v>
      </c>
      <c r="AI1532" s="29" t="s">
        <v>450</v>
      </c>
      <c r="AJ1532" s="29" t="s">
        <v>275</v>
      </c>
      <c r="AK1532" s="29" t="s">
        <v>65</v>
      </c>
      <c r="AL1532" s="29" t="s">
        <v>343</v>
      </c>
      <c r="AM1532" s="29" t="s">
        <v>344</v>
      </c>
      <c r="AN1532" s="29">
        <v>2.1790600000000002</v>
      </c>
      <c r="AO1532" s="29" t="s">
        <v>68</v>
      </c>
      <c r="AP1532" s="29"/>
      <c r="AQ1532" s="29"/>
      <c r="AR1532" s="29" t="s">
        <v>68</v>
      </c>
      <c r="AS1532" s="29"/>
      <c r="AT1532" s="29"/>
      <c r="AU1532" s="29" t="s">
        <v>345</v>
      </c>
      <c r="AV1532" s="29" t="s">
        <v>346</v>
      </c>
      <c r="AW1532" s="29">
        <v>9.5290300000000006</v>
      </c>
      <c r="AX1532" s="29" t="s">
        <v>451</v>
      </c>
      <c r="AY1532" s="29" t="s">
        <v>452</v>
      </c>
      <c r="AZ1532" s="3">
        <v>147</v>
      </c>
      <c r="BA1532" s="29" t="s">
        <v>60</v>
      </c>
      <c r="BB1532" s="29">
        <v>147</v>
      </c>
      <c r="BC1532" s="29" t="s">
        <v>60</v>
      </c>
      <c r="BD1532" s="29" t="s">
        <v>60</v>
      </c>
      <c r="BE1532" s="29" t="s">
        <v>60</v>
      </c>
      <c r="BF1532" s="31" t="str">
        <f>IFERROR(VLOOKUP(Data_Power_app[[#This Row],[PRO ODER]],'Result'!H:J,3,0),"")</f>
        <v>LAMINATION 5</v>
      </c>
      <c r="BG1532" s="13" t="str">
        <f>IFERROR(VLOOKUP(Data_Power_app[[#This Row],[PRO ODER]]&amp;"LAM",'Real Time'!A:E,4,0),"")</f>
        <v>ML-05</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7">
        <v>1644</v>
      </c>
      <c r="B1533" s="29" t="s">
        <v>4193</v>
      </c>
      <c r="C1533" s="29" t="s">
        <v>4194</v>
      </c>
      <c r="D1533" s="29" t="s">
        <v>272</v>
      </c>
      <c r="E1533" s="29" t="s">
        <v>347</v>
      </c>
      <c r="F1533" s="29" t="s">
        <v>59</v>
      </c>
      <c r="G1533" s="29">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29" t="s">
        <v>242</v>
      </c>
      <c r="AH1533" s="29" t="s">
        <v>274</v>
      </c>
      <c r="AI1533" s="29" t="s">
        <v>450</v>
      </c>
      <c r="AJ1533" s="29" t="s">
        <v>275</v>
      </c>
      <c r="AK1533" s="29" t="s">
        <v>65</v>
      </c>
      <c r="AL1533" s="29" t="s">
        <v>343</v>
      </c>
      <c r="AM1533" s="29" t="s">
        <v>344</v>
      </c>
      <c r="AN1533" s="29">
        <v>2.25996</v>
      </c>
      <c r="AO1533" s="29" t="s">
        <v>68</v>
      </c>
      <c r="AP1533" s="29"/>
      <c r="AQ1533" s="29"/>
      <c r="AR1533" s="29" t="s">
        <v>68</v>
      </c>
      <c r="AS1533" s="29"/>
      <c r="AT1533" s="29"/>
      <c r="AU1533" s="29" t="s">
        <v>345</v>
      </c>
      <c r="AV1533" s="29" t="s">
        <v>346</v>
      </c>
      <c r="AW1533" s="29">
        <v>9.8829999999999991</v>
      </c>
      <c r="AX1533" s="29" t="s">
        <v>451</v>
      </c>
      <c r="AY1533" s="29" t="s">
        <v>452</v>
      </c>
      <c r="AZ1533" s="3">
        <v>147</v>
      </c>
      <c r="BA1533" s="29" t="s">
        <v>60</v>
      </c>
      <c r="BB1533" s="29">
        <v>147</v>
      </c>
      <c r="BC1533" s="29" t="s">
        <v>60</v>
      </c>
      <c r="BD1533" s="29" t="s">
        <v>60</v>
      </c>
      <c r="BE1533" s="29" t="s">
        <v>60</v>
      </c>
      <c r="BF1533" s="31" t="str">
        <f>IFERROR(VLOOKUP(Data_Power_app[[#This Row],[PRO ODER]],'Result'!H:J,3,0),"")</f>
        <v>LAMINATION 5</v>
      </c>
      <c r="BG1533" s="13" t="str">
        <f>IFERROR(VLOOKUP(Data_Power_app[[#This Row],[PRO ODER]]&amp;"LAM",'Real Time'!A:E,4,0),"")</f>
        <v>ML-05</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7">
        <v>1645</v>
      </c>
      <c r="B1534" s="29" t="s">
        <v>4195</v>
      </c>
      <c r="C1534" s="29" t="s">
        <v>4196</v>
      </c>
      <c r="D1534" s="29" t="s">
        <v>272</v>
      </c>
      <c r="E1534" s="29" t="s">
        <v>347</v>
      </c>
      <c r="F1534" s="29" t="s">
        <v>59</v>
      </c>
      <c r="G1534" s="29">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29" t="s">
        <v>242</v>
      </c>
      <c r="AH1534" s="29" t="s">
        <v>274</v>
      </c>
      <c r="AI1534" s="29" t="s">
        <v>450</v>
      </c>
      <c r="AJ1534" s="29" t="s">
        <v>275</v>
      </c>
      <c r="AK1534" s="29" t="s">
        <v>65</v>
      </c>
      <c r="AL1534" s="29" t="s">
        <v>343</v>
      </c>
      <c r="AM1534" s="29" t="s">
        <v>344</v>
      </c>
      <c r="AN1534" s="29">
        <v>2.1790600000000002</v>
      </c>
      <c r="AO1534" s="29" t="s">
        <v>68</v>
      </c>
      <c r="AP1534" s="29"/>
      <c r="AQ1534" s="29"/>
      <c r="AR1534" s="29" t="s">
        <v>68</v>
      </c>
      <c r="AS1534" s="29"/>
      <c r="AT1534" s="29"/>
      <c r="AU1534" s="29" t="s">
        <v>345</v>
      </c>
      <c r="AV1534" s="29" t="s">
        <v>346</v>
      </c>
      <c r="AW1534" s="29">
        <v>9.5290400000000002</v>
      </c>
      <c r="AX1534" s="29" t="s">
        <v>451</v>
      </c>
      <c r="AY1534" s="29" t="s">
        <v>452</v>
      </c>
      <c r="AZ1534" s="3">
        <v>147</v>
      </c>
      <c r="BA1534" s="29" t="s">
        <v>60</v>
      </c>
      <c r="BB1534" s="29">
        <v>147</v>
      </c>
      <c r="BC1534" s="29" t="s">
        <v>60</v>
      </c>
      <c r="BD1534" s="29" t="s">
        <v>60</v>
      </c>
      <c r="BE1534" s="29" t="s">
        <v>60</v>
      </c>
      <c r="BF1534" s="31" t="str">
        <f>IFERROR(VLOOKUP(Data_Power_app[[#This Row],[PRO ODER]],'Result'!H:J,3,0),"")</f>
        <v>LAMINATION 5</v>
      </c>
      <c r="BG1534" s="13" t="str">
        <f>IFERROR(VLOOKUP(Data_Power_app[[#This Row],[PRO ODER]]&amp;"LAM",'Real Time'!A:E,4,0),"")</f>
        <v>ML-05</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7">
        <v>1646</v>
      </c>
      <c r="B1535" s="29" t="s">
        <v>4197</v>
      </c>
      <c r="C1535" s="29" t="s">
        <v>4198</v>
      </c>
      <c r="D1535" s="29" t="s">
        <v>272</v>
      </c>
      <c r="E1535" s="29" t="s">
        <v>347</v>
      </c>
      <c r="F1535" s="29" t="s">
        <v>59</v>
      </c>
      <c r="G1535" s="29">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29" t="s">
        <v>242</v>
      </c>
      <c r="AH1535" s="29" t="s">
        <v>274</v>
      </c>
      <c r="AI1535" s="29" t="s">
        <v>443</v>
      </c>
      <c r="AJ1535" s="29" t="s">
        <v>275</v>
      </c>
      <c r="AK1535" s="29" t="s">
        <v>100</v>
      </c>
      <c r="AL1535" s="29" t="s">
        <v>343</v>
      </c>
      <c r="AM1535" s="29" t="s">
        <v>344</v>
      </c>
      <c r="AN1535" s="29">
        <v>5.0605000000000002</v>
      </c>
      <c r="AO1535" s="29" t="s">
        <v>68</v>
      </c>
      <c r="AP1535" s="29"/>
      <c r="AQ1535" s="29"/>
      <c r="AR1535" s="29" t="s">
        <v>68</v>
      </c>
      <c r="AS1535" s="29"/>
      <c r="AT1535" s="29"/>
      <c r="AU1535" s="29" t="s">
        <v>345</v>
      </c>
      <c r="AV1535" s="29" t="s">
        <v>346</v>
      </c>
      <c r="AW1535" s="29">
        <v>22.134080000000001</v>
      </c>
      <c r="AX1535" s="29" t="s">
        <v>444</v>
      </c>
      <c r="AY1535" s="29" t="s">
        <v>445</v>
      </c>
      <c r="AZ1535" s="3">
        <v>255</v>
      </c>
      <c r="BA1535" s="29" t="s">
        <v>60</v>
      </c>
      <c r="BB1535" s="29">
        <v>255</v>
      </c>
      <c r="BC1535" s="29" t="s">
        <v>60</v>
      </c>
      <c r="BD1535" s="29" t="s">
        <v>60</v>
      </c>
      <c r="BE1535" s="29" t="s">
        <v>60</v>
      </c>
      <c r="BF1535" s="31" t="str">
        <f>IFERROR(VLOOKUP(Data_Power_app[[#This Row],[PRO ODER]],'Result'!H:J,3,0),"")</f>
        <v>LAMINATION 5</v>
      </c>
      <c r="BG1535" s="13" t="str">
        <f>IFERROR(VLOOKUP(Data_Power_app[[#This Row],[PRO ODER]]&amp;"LAM",'Real Time'!A:E,4,0),"")</f>
        <v>ML-05</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7">
        <v>1647</v>
      </c>
      <c r="B1536" s="29" t="s">
        <v>4199</v>
      </c>
      <c r="C1536" s="29" t="s">
        <v>4200</v>
      </c>
      <c r="D1536" s="29" t="s">
        <v>272</v>
      </c>
      <c r="E1536" s="29" t="s">
        <v>347</v>
      </c>
      <c r="F1536" s="29" t="s">
        <v>59</v>
      </c>
      <c r="G1536" s="29">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29" t="s">
        <v>242</v>
      </c>
      <c r="AH1536" s="29" t="s">
        <v>274</v>
      </c>
      <c r="AI1536" s="29" t="s">
        <v>443</v>
      </c>
      <c r="AJ1536" s="29" t="s">
        <v>275</v>
      </c>
      <c r="AK1536" s="29" t="s">
        <v>100</v>
      </c>
      <c r="AL1536" s="29" t="s">
        <v>343</v>
      </c>
      <c r="AM1536" s="29" t="s">
        <v>344</v>
      </c>
      <c r="AN1536" s="29">
        <v>12.90902</v>
      </c>
      <c r="AO1536" s="29" t="s">
        <v>68</v>
      </c>
      <c r="AP1536" s="29"/>
      <c r="AQ1536" s="29"/>
      <c r="AR1536" s="29" t="s">
        <v>68</v>
      </c>
      <c r="AS1536" s="29"/>
      <c r="AT1536" s="29"/>
      <c r="AU1536" s="29" t="s">
        <v>345</v>
      </c>
      <c r="AV1536" s="29" t="s">
        <v>346</v>
      </c>
      <c r="AW1536" s="29">
        <v>56.463059999999999</v>
      </c>
      <c r="AX1536" s="29" t="s">
        <v>444</v>
      </c>
      <c r="AY1536" s="29" t="s">
        <v>445</v>
      </c>
      <c r="AZ1536" s="3">
        <v>651</v>
      </c>
      <c r="BA1536" s="29" t="s">
        <v>60</v>
      </c>
      <c r="BB1536" s="29">
        <v>651</v>
      </c>
      <c r="BC1536" s="29" t="s">
        <v>60</v>
      </c>
      <c r="BD1536" s="29" t="s">
        <v>60</v>
      </c>
      <c r="BE1536" s="29" t="s">
        <v>60</v>
      </c>
      <c r="BF1536" s="31" t="str">
        <f>IFERROR(VLOOKUP(Data_Power_app[[#This Row],[PRO ODER]],'Result'!H:J,3,0),"")</f>
        <v>LAMINATION 5</v>
      </c>
      <c r="BG1536" s="13" t="str">
        <f>IFERROR(VLOOKUP(Data_Power_app[[#This Row],[PRO ODER]]&amp;"LAM",'Real Time'!A:E,4,0),"")</f>
        <v>ML-05</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7">
        <v>1648</v>
      </c>
      <c r="B1537" s="29" t="s">
        <v>6537</v>
      </c>
      <c r="C1537" s="29" t="s">
        <v>6538</v>
      </c>
      <c r="D1537" s="29" t="s">
        <v>57</v>
      </c>
      <c r="E1537" s="29" t="s">
        <v>58</v>
      </c>
      <c r="F1537" s="29" t="s">
        <v>59</v>
      </c>
      <c r="G1537" s="29">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c r="W1537" s="4">
        <v>45822</v>
      </c>
      <c r="X1537" s="4"/>
      <c r="Y1537" s="4" t="s">
        <v>60</v>
      </c>
      <c r="Z1537" s="4">
        <v>45822</v>
      </c>
      <c r="AA1537" s="4"/>
      <c r="AB1537" s="4" t="s">
        <v>60</v>
      </c>
      <c r="AC1537" s="4">
        <v>45823</v>
      </c>
      <c r="AD1537" s="4">
        <v>45825</v>
      </c>
      <c r="AE1537" s="4">
        <v>45826</v>
      </c>
      <c r="AF1537" s="4"/>
      <c r="AG1537" s="29" t="s">
        <v>242</v>
      </c>
      <c r="AH1537" s="29" t="s">
        <v>132</v>
      </c>
      <c r="AI1537" s="29" t="s">
        <v>4031</v>
      </c>
      <c r="AJ1537" s="29" t="s">
        <v>64</v>
      </c>
      <c r="AK1537" s="29" t="s">
        <v>65</v>
      </c>
      <c r="AL1537" s="29" t="s">
        <v>66</v>
      </c>
      <c r="AM1537" s="29" t="s">
        <v>67</v>
      </c>
      <c r="AN1537" s="29">
        <v>102.06356</v>
      </c>
      <c r="AO1537" s="29" t="s">
        <v>68</v>
      </c>
      <c r="AP1537" s="29"/>
      <c r="AQ1537" s="29"/>
      <c r="AR1537" s="29" t="s">
        <v>68</v>
      </c>
      <c r="AS1537" s="29"/>
      <c r="AT1537" s="29"/>
      <c r="AU1537" s="29" t="s">
        <v>688</v>
      </c>
      <c r="AV1537" s="29" t="s">
        <v>689</v>
      </c>
      <c r="AW1537" s="29">
        <v>223.22726</v>
      </c>
      <c r="AX1537" s="29" t="s">
        <v>762</v>
      </c>
      <c r="AY1537" s="29" t="s">
        <v>763</v>
      </c>
      <c r="AZ1537" s="3">
        <v>3348</v>
      </c>
      <c r="BA1537" s="29" t="s">
        <v>60</v>
      </c>
      <c r="BB1537" s="29">
        <v>3348</v>
      </c>
      <c r="BC1537" s="29" t="s">
        <v>60</v>
      </c>
      <c r="BD1537" s="29" t="s">
        <v>60</v>
      </c>
      <c r="BE1537" s="29" t="s">
        <v>60</v>
      </c>
      <c r="BF1537" s="31" t="str">
        <f>IFERROR(VLOOKUP(Data_Power_app[[#This Row],[PRO ODER]],'Result'!H:J,3,0),"")</f>
        <v>LAMINATION 5</v>
      </c>
      <c r="BG1537" s="13" t="str">
        <f>IFERROR(VLOOKUP(Data_Power_app[[#This Row],[PRO ODER]]&amp;"LAM",'Real Time'!A:E,4,0),"")</f>
        <v>ML-05</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1649</v>
      </c>
      <c r="B1538" s="29" t="s">
        <v>6539</v>
      </c>
      <c r="C1538" s="29" t="s">
        <v>6540</v>
      </c>
      <c r="D1538" s="29" t="s">
        <v>57</v>
      </c>
      <c r="E1538" s="29" t="s">
        <v>58</v>
      </c>
      <c r="F1538" s="29" t="s">
        <v>59</v>
      </c>
      <c r="G1538" s="29">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29" t="s">
        <v>1969</v>
      </c>
      <c r="AH1538" s="29" t="s">
        <v>132</v>
      </c>
      <c r="AI1538" s="29" t="s">
        <v>4031</v>
      </c>
      <c r="AJ1538" s="29" t="s">
        <v>64</v>
      </c>
      <c r="AK1538" s="29" t="s">
        <v>65</v>
      </c>
      <c r="AL1538" s="29" t="s">
        <v>66</v>
      </c>
      <c r="AM1538" s="29" t="s">
        <v>67</v>
      </c>
      <c r="AN1538" s="29">
        <v>285.33244999999999</v>
      </c>
      <c r="AO1538" s="29" t="s">
        <v>68</v>
      </c>
      <c r="AP1538" s="29"/>
      <c r="AQ1538" s="29"/>
      <c r="AR1538" s="29" t="s">
        <v>68</v>
      </c>
      <c r="AS1538" s="29"/>
      <c r="AT1538" s="29"/>
      <c r="AU1538" s="29" t="s">
        <v>688</v>
      </c>
      <c r="AV1538" s="29" t="s">
        <v>689</v>
      </c>
      <c r="AW1538" s="29">
        <v>624.06596000000002</v>
      </c>
      <c r="AX1538" s="29" t="s">
        <v>762</v>
      </c>
      <c r="AY1538" s="29" t="s">
        <v>763</v>
      </c>
      <c r="AZ1538" s="3">
        <v>9138</v>
      </c>
      <c r="BA1538" s="29" t="s">
        <v>60</v>
      </c>
      <c r="BB1538" s="29">
        <v>9138</v>
      </c>
      <c r="BC1538" s="29" t="s">
        <v>60</v>
      </c>
      <c r="BD1538" s="29" t="s">
        <v>60</v>
      </c>
      <c r="BE1538" s="29" t="s">
        <v>60</v>
      </c>
      <c r="BF1538" s="31" t="str">
        <f>IFERROR(VLOOKUP(Data_Power_app[[#This Row],[PRO ODER]],'Result'!H:J,3,0),"")</f>
        <v>LAMINATION 5</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1650</v>
      </c>
      <c r="B1539" s="29" t="s">
        <v>4201</v>
      </c>
      <c r="C1539" s="29" t="s">
        <v>4202</v>
      </c>
      <c r="D1539" s="29" t="s">
        <v>57</v>
      </c>
      <c r="E1539" s="29" t="s">
        <v>58</v>
      </c>
      <c r="F1539" s="29" t="s">
        <v>59</v>
      </c>
      <c r="G1539" s="29">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29" t="s">
        <v>242</v>
      </c>
      <c r="AH1539" s="29" t="s">
        <v>132</v>
      </c>
      <c r="AI1539" s="29" t="s">
        <v>4031</v>
      </c>
      <c r="AJ1539" s="29" t="s">
        <v>64</v>
      </c>
      <c r="AK1539" s="29" t="s">
        <v>65</v>
      </c>
      <c r="AL1539" s="29" t="s">
        <v>66</v>
      </c>
      <c r="AM1539" s="29" t="s">
        <v>67</v>
      </c>
      <c r="AN1539" s="29">
        <v>0.44595000000000001</v>
      </c>
      <c r="AO1539" s="29" t="s">
        <v>68</v>
      </c>
      <c r="AP1539" s="29"/>
      <c r="AQ1539" s="29"/>
      <c r="AR1539" s="29" t="s">
        <v>68</v>
      </c>
      <c r="AS1539" s="29"/>
      <c r="AT1539" s="29"/>
      <c r="AU1539" s="29" t="s">
        <v>688</v>
      </c>
      <c r="AV1539" s="29" t="s">
        <v>689</v>
      </c>
      <c r="AW1539" s="29">
        <v>0.97538000000000002</v>
      </c>
      <c r="AX1539" s="29" t="s">
        <v>762</v>
      </c>
      <c r="AY1539" s="29" t="s">
        <v>763</v>
      </c>
      <c r="AZ1539" s="3">
        <v>15</v>
      </c>
      <c r="BA1539" s="29" t="s">
        <v>60</v>
      </c>
      <c r="BB1539" s="29">
        <v>15</v>
      </c>
      <c r="BC1539" s="29" t="s">
        <v>60</v>
      </c>
      <c r="BD1539" s="29" t="s">
        <v>60</v>
      </c>
      <c r="BE1539" s="29" t="s">
        <v>60</v>
      </c>
      <c r="BF1539" s="31" t="str">
        <f>IFERROR(VLOOKUP(Data_Power_app[[#This Row],[PRO ODER]],'Result'!H:J,3,0),"")</f>
        <v>LAMINATION 5</v>
      </c>
      <c r="BG1539" s="13"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1651</v>
      </c>
      <c r="B1540" s="29" t="s">
        <v>6541</v>
      </c>
      <c r="C1540" s="29" t="s">
        <v>6542</v>
      </c>
      <c r="D1540" s="29" t="s">
        <v>57</v>
      </c>
      <c r="E1540" s="29" t="s">
        <v>58</v>
      </c>
      <c r="F1540" s="29" t="s">
        <v>59</v>
      </c>
      <c r="G1540" s="29">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c r="V1540" s="4"/>
      <c r="W1540" s="4">
        <v>45822</v>
      </c>
      <c r="X1540" s="4"/>
      <c r="Y1540" s="4" t="s">
        <v>60</v>
      </c>
      <c r="Z1540" s="4">
        <v>45822</v>
      </c>
      <c r="AA1540" s="4"/>
      <c r="AB1540" s="4" t="s">
        <v>60</v>
      </c>
      <c r="AC1540" s="4">
        <v>45823</v>
      </c>
      <c r="AD1540" s="4">
        <v>45825</v>
      </c>
      <c r="AE1540" s="4">
        <v>45826</v>
      </c>
      <c r="AF1540" s="4"/>
      <c r="AG1540" s="29" t="s">
        <v>242</v>
      </c>
      <c r="AH1540" s="29" t="s">
        <v>132</v>
      </c>
      <c r="AI1540" s="29" t="s">
        <v>4031</v>
      </c>
      <c r="AJ1540" s="29" t="s">
        <v>64</v>
      </c>
      <c r="AK1540" s="29" t="s">
        <v>65</v>
      </c>
      <c r="AL1540" s="29" t="s">
        <v>66</v>
      </c>
      <c r="AM1540" s="29" t="s">
        <v>67</v>
      </c>
      <c r="AN1540" s="29">
        <v>73.542910000000006</v>
      </c>
      <c r="AO1540" s="29" t="s">
        <v>68</v>
      </c>
      <c r="AP1540" s="29"/>
      <c r="AQ1540" s="29"/>
      <c r="AR1540" s="29" t="s">
        <v>68</v>
      </c>
      <c r="AS1540" s="29"/>
      <c r="AT1540" s="29"/>
      <c r="AU1540" s="29" t="s">
        <v>688</v>
      </c>
      <c r="AV1540" s="29" t="s">
        <v>689</v>
      </c>
      <c r="AW1540" s="29">
        <v>160.84783999999999</v>
      </c>
      <c r="AX1540" s="29" t="s">
        <v>762</v>
      </c>
      <c r="AY1540" s="29" t="s">
        <v>763</v>
      </c>
      <c r="AZ1540" s="3">
        <v>2438</v>
      </c>
      <c r="BA1540" s="29" t="s">
        <v>60</v>
      </c>
      <c r="BB1540" s="29">
        <v>2438</v>
      </c>
      <c r="BC1540" s="29" t="s">
        <v>60</v>
      </c>
      <c r="BD1540" s="29" t="s">
        <v>60</v>
      </c>
      <c r="BE1540" s="29" t="s">
        <v>60</v>
      </c>
      <c r="BF1540" s="31" t="str">
        <f>IFERROR(VLOOKUP(Data_Power_app[[#This Row],[PRO ODER]],'Result'!H:J,3,0),"")</f>
        <v>LAMINATION 5</v>
      </c>
      <c r="BG1540" s="13" t="str">
        <f>IFERROR(VLOOKUP(Data_Power_app[[#This Row],[PRO ODER]]&amp;"LAM",'Real Time'!A:E,4,0),"")</f>
        <v>ML-05</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1652</v>
      </c>
      <c r="B1541" s="29" t="s">
        <v>6543</v>
      </c>
      <c r="C1541" s="29" t="s">
        <v>6544</v>
      </c>
      <c r="D1541" s="29" t="s">
        <v>57</v>
      </c>
      <c r="E1541" s="29" t="s">
        <v>58</v>
      </c>
      <c r="F1541" s="29" t="s">
        <v>59</v>
      </c>
      <c r="G1541" s="29">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29" t="s">
        <v>242</v>
      </c>
      <c r="AH1541" s="29" t="s">
        <v>132</v>
      </c>
      <c r="AI1541" s="29" t="s">
        <v>4031</v>
      </c>
      <c r="AJ1541" s="29" t="s">
        <v>64</v>
      </c>
      <c r="AK1541" s="29" t="s">
        <v>65</v>
      </c>
      <c r="AL1541" s="29" t="s">
        <v>66</v>
      </c>
      <c r="AM1541" s="29" t="s">
        <v>67</v>
      </c>
      <c r="AN1541" s="29">
        <v>6.4699600000000004</v>
      </c>
      <c r="AO1541" s="29" t="s">
        <v>68</v>
      </c>
      <c r="AP1541" s="29"/>
      <c r="AQ1541" s="29"/>
      <c r="AR1541" s="29" t="s">
        <v>68</v>
      </c>
      <c r="AS1541" s="29"/>
      <c r="AT1541" s="29"/>
      <c r="AU1541" s="29" t="s">
        <v>688</v>
      </c>
      <c r="AV1541" s="29" t="s">
        <v>689</v>
      </c>
      <c r="AW1541" s="29">
        <v>14.15066</v>
      </c>
      <c r="AX1541" s="29" t="s">
        <v>762</v>
      </c>
      <c r="AY1541" s="29" t="s">
        <v>763</v>
      </c>
      <c r="AZ1541" s="3">
        <v>207</v>
      </c>
      <c r="BA1541" s="29" t="s">
        <v>60</v>
      </c>
      <c r="BB1541" s="29">
        <v>207</v>
      </c>
      <c r="BC1541" s="29" t="s">
        <v>60</v>
      </c>
      <c r="BD1541" s="29" t="s">
        <v>60</v>
      </c>
      <c r="BE1541" s="29" t="s">
        <v>60</v>
      </c>
      <c r="BF1541" s="31" t="str">
        <f>IFERROR(VLOOKUP(Data_Power_app[[#This Row],[PRO ODER]],'Result'!H:J,3,0),"")</f>
        <v>LAMINATION 5</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7">
        <v>1653</v>
      </c>
      <c r="B1542" s="29" t="s">
        <v>6545</v>
      </c>
      <c r="C1542" s="29" t="s">
        <v>6546</v>
      </c>
      <c r="D1542" s="29" t="s">
        <v>57</v>
      </c>
      <c r="E1542" s="29" t="s">
        <v>58</v>
      </c>
      <c r="F1542" s="29" t="s">
        <v>59</v>
      </c>
      <c r="G1542" s="29">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c r="W1542" s="4">
        <v>45822</v>
      </c>
      <c r="X1542" s="4"/>
      <c r="Y1542" s="4" t="s">
        <v>60</v>
      </c>
      <c r="Z1542" s="4">
        <v>45822</v>
      </c>
      <c r="AA1542" s="4"/>
      <c r="AB1542" s="4" t="s">
        <v>60</v>
      </c>
      <c r="AC1542" s="4">
        <v>45823</v>
      </c>
      <c r="AD1542" s="4">
        <v>45825</v>
      </c>
      <c r="AE1542" s="4">
        <v>45826</v>
      </c>
      <c r="AF1542" s="4"/>
      <c r="AG1542" s="29" t="s">
        <v>242</v>
      </c>
      <c r="AH1542" s="29" t="s">
        <v>132</v>
      </c>
      <c r="AI1542" s="29" t="s">
        <v>4031</v>
      </c>
      <c r="AJ1542" s="29" t="s">
        <v>64</v>
      </c>
      <c r="AK1542" s="29" t="s">
        <v>65</v>
      </c>
      <c r="AL1542" s="29" t="s">
        <v>66</v>
      </c>
      <c r="AM1542" s="29" t="s">
        <v>67</v>
      </c>
      <c r="AN1542" s="29">
        <v>171.67690999999999</v>
      </c>
      <c r="AO1542" s="29" t="s">
        <v>68</v>
      </c>
      <c r="AP1542" s="29"/>
      <c r="AQ1542" s="29"/>
      <c r="AR1542" s="29" t="s">
        <v>68</v>
      </c>
      <c r="AS1542" s="29"/>
      <c r="AT1542" s="29"/>
      <c r="AU1542" s="29" t="s">
        <v>688</v>
      </c>
      <c r="AV1542" s="29" t="s">
        <v>689</v>
      </c>
      <c r="AW1542" s="29">
        <v>375.48266000000001</v>
      </c>
      <c r="AX1542" s="29" t="s">
        <v>762</v>
      </c>
      <c r="AY1542" s="29" t="s">
        <v>763</v>
      </c>
      <c r="AZ1542" s="3">
        <v>5518</v>
      </c>
      <c r="BA1542" s="29" t="s">
        <v>60</v>
      </c>
      <c r="BB1542" s="29">
        <v>5518</v>
      </c>
      <c r="BC1542" s="29" t="s">
        <v>60</v>
      </c>
      <c r="BD1542" s="29" t="s">
        <v>60</v>
      </c>
      <c r="BE1542" s="29" t="s">
        <v>60</v>
      </c>
      <c r="BF1542" s="31" t="str">
        <f>IFERROR(VLOOKUP(Data_Power_app[[#This Row],[PRO ODER]],'Result'!H:J,3,0),"")</f>
        <v>LAMINATION 5</v>
      </c>
      <c r="BG1542" s="13"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7">
        <v>1654</v>
      </c>
      <c r="B1543" s="29" t="s">
        <v>6547</v>
      </c>
      <c r="C1543" s="29" t="s">
        <v>6548</v>
      </c>
      <c r="D1543" s="29" t="s">
        <v>57</v>
      </c>
      <c r="E1543" s="29" t="s">
        <v>58</v>
      </c>
      <c r="F1543" s="29" t="s">
        <v>59</v>
      </c>
      <c r="G1543" s="29">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29" t="s">
        <v>242</v>
      </c>
      <c r="AH1543" s="29" t="s">
        <v>132</v>
      </c>
      <c r="AI1543" s="29" t="s">
        <v>4031</v>
      </c>
      <c r="AJ1543" s="29" t="s">
        <v>64</v>
      </c>
      <c r="AK1543" s="29" t="s">
        <v>65</v>
      </c>
      <c r="AL1543" s="29" t="s">
        <v>66</v>
      </c>
      <c r="AM1543" s="29" t="s">
        <v>67</v>
      </c>
      <c r="AN1543" s="29">
        <v>41.609769999999997</v>
      </c>
      <c r="AO1543" s="29" t="s">
        <v>68</v>
      </c>
      <c r="AP1543" s="29"/>
      <c r="AQ1543" s="29"/>
      <c r="AR1543" s="29" t="s">
        <v>68</v>
      </c>
      <c r="AS1543" s="29"/>
      <c r="AT1543" s="29"/>
      <c r="AU1543" s="29" t="s">
        <v>688</v>
      </c>
      <c r="AV1543" s="29" t="s">
        <v>689</v>
      </c>
      <c r="AW1543" s="29">
        <v>91.00712</v>
      </c>
      <c r="AX1543" s="29" t="s">
        <v>762</v>
      </c>
      <c r="AY1543" s="29" t="s">
        <v>763</v>
      </c>
      <c r="AZ1543" s="3">
        <v>1338</v>
      </c>
      <c r="BA1543" s="29" t="s">
        <v>60</v>
      </c>
      <c r="BB1543" s="29">
        <v>1338</v>
      </c>
      <c r="BC1543" s="29" t="s">
        <v>60</v>
      </c>
      <c r="BD1543" s="29" t="s">
        <v>60</v>
      </c>
      <c r="BE1543" s="29" t="s">
        <v>60</v>
      </c>
      <c r="BF1543" s="31" t="str">
        <f>IFERROR(VLOOKUP(Data_Power_app[[#This Row],[PRO ODER]],'Result'!H:J,3,0),"")</f>
        <v>LAMINATION 5</v>
      </c>
      <c r="BG1543" s="13" t="str">
        <f>IFERROR(VLOOKUP(Data_Power_app[[#This Row],[PRO ODER]]&amp;"LAM",'Real Time'!A:E,4,0),"")</f>
        <v>ML-05</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7">
        <v>1655</v>
      </c>
      <c r="B1544" s="29" t="s">
        <v>6549</v>
      </c>
      <c r="C1544" s="29" t="s">
        <v>6550</v>
      </c>
      <c r="D1544" s="29" t="s">
        <v>57</v>
      </c>
      <c r="E1544" s="29" t="s">
        <v>58</v>
      </c>
      <c r="F1544" s="29" t="s">
        <v>59</v>
      </c>
      <c r="G1544" s="29">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29" t="s">
        <v>242</v>
      </c>
      <c r="AH1544" s="29" t="s">
        <v>132</v>
      </c>
      <c r="AI1544" s="29" t="s">
        <v>4031</v>
      </c>
      <c r="AJ1544" s="29" t="s">
        <v>64</v>
      </c>
      <c r="AK1544" s="29" t="s">
        <v>65</v>
      </c>
      <c r="AL1544" s="29" t="s">
        <v>66</v>
      </c>
      <c r="AM1544" s="29" t="s">
        <v>67</v>
      </c>
      <c r="AN1544" s="29">
        <v>11.40718</v>
      </c>
      <c r="AO1544" s="29" t="s">
        <v>68</v>
      </c>
      <c r="AP1544" s="29"/>
      <c r="AQ1544" s="29"/>
      <c r="AR1544" s="29" t="s">
        <v>68</v>
      </c>
      <c r="AS1544" s="29"/>
      <c r="AT1544" s="29"/>
      <c r="AU1544" s="29" t="s">
        <v>688</v>
      </c>
      <c r="AV1544" s="29" t="s">
        <v>689</v>
      </c>
      <c r="AW1544" s="29">
        <v>24.94922</v>
      </c>
      <c r="AX1544" s="29" t="s">
        <v>762</v>
      </c>
      <c r="AY1544" s="29" t="s">
        <v>763</v>
      </c>
      <c r="AZ1544" s="3">
        <v>373</v>
      </c>
      <c r="BA1544" s="29" t="s">
        <v>60</v>
      </c>
      <c r="BB1544" s="29">
        <v>373</v>
      </c>
      <c r="BC1544" s="29" t="s">
        <v>60</v>
      </c>
      <c r="BD1544" s="29" t="s">
        <v>60</v>
      </c>
      <c r="BE1544" s="29" t="s">
        <v>60</v>
      </c>
      <c r="BF1544" s="31" t="str">
        <f>IFERROR(VLOOKUP(Data_Power_app[[#This Row],[PRO ODER]],'Result'!H:J,3,0),"")</f>
        <v>LAMINATION 5</v>
      </c>
      <c r="BG1544" s="13" t="str">
        <f>IFERROR(VLOOKUP(Data_Power_app[[#This Row],[PRO ODER]]&amp;"LAM",'Real Time'!A:E,4,0),"")</f>
        <v>ML-05</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7">
        <v>1656</v>
      </c>
      <c r="B1545" s="29" t="s">
        <v>6551</v>
      </c>
      <c r="C1545" s="29" t="s">
        <v>6552</v>
      </c>
      <c r="D1545" s="29" t="s">
        <v>57</v>
      </c>
      <c r="E1545" s="29" t="s">
        <v>58</v>
      </c>
      <c r="F1545" s="29" t="s">
        <v>59</v>
      </c>
      <c r="G1545" s="29">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29" t="s">
        <v>242</v>
      </c>
      <c r="AH1545" s="29" t="s">
        <v>132</v>
      </c>
      <c r="AI1545" s="29" t="s">
        <v>4031</v>
      </c>
      <c r="AJ1545" s="29" t="s">
        <v>64</v>
      </c>
      <c r="AK1545" s="29" t="s">
        <v>65</v>
      </c>
      <c r="AL1545" s="29" t="s">
        <v>66</v>
      </c>
      <c r="AM1545" s="29" t="s">
        <v>67</v>
      </c>
      <c r="AN1545" s="29">
        <v>171.1465</v>
      </c>
      <c r="AO1545" s="29" t="s">
        <v>68</v>
      </c>
      <c r="AP1545" s="29"/>
      <c r="AQ1545" s="29"/>
      <c r="AR1545" s="29" t="s">
        <v>68</v>
      </c>
      <c r="AS1545" s="29"/>
      <c r="AT1545" s="29"/>
      <c r="AU1545" s="29" t="s">
        <v>688</v>
      </c>
      <c r="AV1545" s="29" t="s">
        <v>689</v>
      </c>
      <c r="AW1545" s="29">
        <v>374.32495999999998</v>
      </c>
      <c r="AX1545" s="29" t="s">
        <v>762</v>
      </c>
      <c r="AY1545" s="29" t="s">
        <v>763</v>
      </c>
      <c r="AZ1545" s="3">
        <v>5498</v>
      </c>
      <c r="BA1545" s="29" t="s">
        <v>60</v>
      </c>
      <c r="BB1545" s="29">
        <v>5498</v>
      </c>
      <c r="BC1545" s="29" t="s">
        <v>60</v>
      </c>
      <c r="BD1545" s="29" t="s">
        <v>60</v>
      </c>
      <c r="BE1545" s="29" t="s">
        <v>60</v>
      </c>
      <c r="BF1545" s="31" t="str">
        <f>IFERROR(VLOOKUP(Data_Power_app[[#This Row],[PRO ODER]],'Result'!H:J,3,0),"")</f>
        <v>LAMINATION 5</v>
      </c>
      <c r="BG1545" s="13" t="str">
        <f>IFERROR(VLOOKUP(Data_Power_app[[#This Row],[PRO ODER]]&amp;"LAM",'Real Time'!A:E,4,0),"")</f>
        <v>ML-06</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7">
        <v>1657</v>
      </c>
      <c r="B1546" s="29" t="s">
        <v>4203</v>
      </c>
      <c r="C1546" s="29" t="s">
        <v>4204</v>
      </c>
      <c r="D1546" s="29" t="s">
        <v>272</v>
      </c>
      <c r="E1546" s="29" t="s">
        <v>347</v>
      </c>
      <c r="F1546" s="29" t="s">
        <v>59</v>
      </c>
      <c r="G1546" s="29">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29" t="s">
        <v>242</v>
      </c>
      <c r="AH1546" s="29" t="s">
        <v>274</v>
      </c>
      <c r="AI1546" s="29" t="s">
        <v>4205</v>
      </c>
      <c r="AJ1546" s="29" t="s">
        <v>275</v>
      </c>
      <c r="AK1546" s="29" t="s">
        <v>65</v>
      </c>
      <c r="AL1546" s="29" t="s">
        <v>348</v>
      </c>
      <c r="AM1546" s="29" t="s">
        <v>349</v>
      </c>
      <c r="AN1546" s="29">
        <v>9.33371</v>
      </c>
      <c r="AO1546" s="29" t="s">
        <v>68</v>
      </c>
      <c r="AP1546" s="29"/>
      <c r="AQ1546" s="29"/>
      <c r="AR1546" s="29" t="s">
        <v>68</v>
      </c>
      <c r="AS1546" s="29"/>
      <c r="AT1546" s="29"/>
      <c r="AU1546" s="29" t="s">
        <v>350</v>
      </c>
      <c r="AV1546" s="29" t="s">
        <v>351</v>
      </c>
      <c r="AW1546" s="29">
        <v>40.817410000000002</v>
      </c>
      <c r="AX1546" s="29" t="s">
        <v>496</v>
      </c>
      <c r="AY1546" s="29" t="s">
        <v>497</v>
      </c>
      <c r="AZ1546" s="3">
        <v>603</v>
      </c>
      <c r="BA1546" s="29" t="s">
        <v>60</v>
      </c>
      <c r="BB1546" s="29">
        <v>603</v>
      </c>
      <c r="BC1546" s="29" t="s">
        <v>60</v>
      </c>
      <c r="BD1546" s="29" t="s">
        <v>60</v>
      </c>
      <c r="BE1546" s="29" t="s">
        <v>60</v>
      </c>
      <c r="BF1546" s="31" t="str">
        <f>IFERROR(VLOOKUP(Data_Power_app[[#This Row],[PRO ODER]],'Result'!H:J,3,0),"")</f>
        <v>LAMINATION 5</v>
      </c>
      <c r="BG1546" s="13" t="str">
        <f>IFERROR(VLOOKUP(Data_Power_app[[#This Row],[PRO ODER]]&amp;"LAM",'Real Time'!A:E,4,0),"")</f>
        <v>ML-04</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7">
        <v>1658</v>
      </c>
      <c r="B1547" s="29" t="s">
        <v>4206</v>
      </c>
      <c r="C1547" s="29" t="s">
        <v>4207</v>
      </c>
      <c r="D1547" s="29" t="s">
        <v>272</v>
      </c>
      <c r="E1547" s="29" t="s">
        <v>347</v>
      </c>
      <c r="F1547" s="29" t="s">
        <v>59</v>
      </c>
      <c r="G1547" s="29">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c r="V1547" s="4"/>
      <c r="W1547" s="4">
        <v>45822</v>
      </c>
      <c r="X1547" s="4"/>
      <c r="Y1547" s="4" t="s">
        <v>60</v>
      </c>
      <c r="Z1547" s="4">
        <v>45823</v>
      </c>
      <c r="AA1547" s="4"/>
      <c r="AB1547" s="4" t="s">
        <v>60</v>
      </c>
      <c r="AC1547" s="4">
        <v>45824</v>
      </c>
      <c r="AD1547" s="4">
        <v>45825</v>
      </c>
      <c r="AE1547" s="4">
        <v>45826</v>
      </c>
      <c r="AF1547" s="4"/>
      <c r="AG1547" s="29" t="s">
        <v>242</v>
      </c>
      <c r="AH1547" s="29" t="s">
        <v>274</v>
      </c>
      <c r="AI1547" s="29" t="s">
        <v>4205</v>
      </c>
      <c r="AJ1547" s="29" t="s">
        <v>275</v>
      </c>
      <c r="AK1547" s="29" t="s">
        <v>65</v>
      </c>
      <c r="AL1547" s="29" t="s">
        <v>348</v>
      </c>
      <c r="AM1547" s="29" t="s">
        <v>349</v>
      </c>
      <c r="AN1547" s="29">
        <v>9.2301599999999997</v>
      </c>
      <c r="AO1547" s="29" t="s">
        <v>68</v>
      </c>
      <c r="AP1547" s="29"/>
      <c r="AQ1547" s="29"/>
      <c r="AR1547" s="29" t="s">
        <v>68</v>
      </c>
      <c r="AS1547" s="29"/>
      <c r="AT1547" s="29"/>
      <c r="AU1547" s="29" t="s">
        <v>350</v>
      </c>
      <c r="AV1547" s="29" t="s">
        <v>351</v>
      </c>
      <c r="AW1547" s="29">
        <v>40.364289999999997</v>
      </c>
      <c r="AX1547" s="29" t="s">
        <v>496</v>
      </c>
      <c r="AY1547" s="29" t="s">
        <v>497</v>
      </c>
      <c r="AZ1547" s="3">
        <v>603</v>
      </c>
      <c r="BA1547" s="29" t="s">
        <v>60</v>
      </c>
      <c r="BB1547" s="29">
        <v>603</v>
      </c>
      <c r="BC1547" s="29" t="s">
        <v>60</v>
      </c>
      <c r="BD1547" s="29" t="s">
        <v>60</v>
      </c>
      <c r="BE1547" s="29" t="s">
        <v>60</v>
      </c>
      <c r="BF1547" s="31" t="str">
        <f>IFERROR(VLOOKUP(Data_Power_app[[#This Row],[PRO ODER]],'Result'!H:J,3,0),"")</f>
        <v>LAMINATION 5</v>
      </c>
      <c r="BG1547" s="13" t="str">
        <f>IFERROR(VLOOKUP(Data_Power_app[[#This Row],[PRO ODER]]&amp;"LAM",'Real Time'!A:E,4,0),"")</f>
        <v>ML-04</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7">
        <v>1659</v>
      </c>
      <c r="B1548" s="29" t="s">
        <v>12696</v>
      </c>
      <c r="C1548" s="29" t="s">
        <v>12697</v>
      </c>
      <c r="D1548" s="29" t="s">
        <v>86</v>
      </c>
      <c r="E1548" s="29" t="s">
        <v>182</v>
      </c>
      <c r="F1548" s="29" t="s">
        <v>59</v>
      </c>
      <c r="G1548" s="29">
        <v>25633</v>
      </c>
      <c r="H1548" s="4">
        <v>45820</v>
      </c>
      <c r="I1548" s="4">
        <v>45818</v>
      </c>
      <c r="J1548" s="4">
        <v>45819</v>
      </c>
      <c r="K1548" s="4">
        <v>45820</v>
      </c>
      <c r="L1548" s="4"/>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29" t="s">
        <v>119</v>
      </c>
      <c r="AH1548" s="29" t="s">
        <v>183</v>
      </c>
      <c r="AI1548" s="29" t="s">
        <v>4307</v>
      </c>
      <c r="AJ1548" s="29" t="s">
        <v>184</v>
      </c>
      <c r="AK1548" s="29" t="s">
        <v>65</v>
      </c>
      <c r="AL1548" s="29" t="s">
        <v>166</v>
      </c>
      <c r="AM1548" s="29" t="s">
        <v>167</v>
      </c>
      <c r="AN1548" s="29">
        <v>935.34842000000003</v>
      </c>
      <c r="AO1548" s="29" t="s">
        <v>68</v>
      </c>
      <c r="AP1548" s="29"/>
      <c r="AQ1548" s="29"/>
      <c r="AR1548" s="29" t="s">
        <v>68</v>
      </c>
      <c r="AS1548" s="29"/>
      <c r="AT1548" s="29"/>
      <c r="AU1548" s="29" t="s">
        <v>4308</v>
      </c>
      <c r="AV1548" s="29" t="s">
        <v>4309</v>
      </c>
      <c r="AW1548" s="29">
        <v>2045.7184500000001</v>
      </c>
      <c r="AX1548" s="29" t="s">
        <v>11685</v>
      </c>
      <c r="AY1548" s="29" t="s">
        <v>11686</v>
      </c>
      <c r="AZ1548" s="3">
        <v>18152</v>
      </c>
      <c r="BA1548" s="29" t="s">
        <v>60</v>
      </c>
      <c r="BB1548" s="29">
        <v>25633</v>
      </c>
      <c r="BC1548" s="29" t="s">
        <v>60</v>
      </c>
      <c r="BD1548" s="29" t="s">
        <v>60</v>
      </c>
      <c r="BE1548" s="29" t="s">
        <v>60</v>
      </c>
      <c r="BF1548" s="31" t="str">
        <f>IFERROR(VLOOKUP(Data_Power_app[[#This Row],[PRO ODER]],'Result'!H:J,3,0),"")</f>
        <v>LAMINATION 4</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1667</v>
      </c>
      <c r="B1549" s="29" t="s">
        <v>4208</v>
      </c>
      <c r="C1549" s="29" t="s">
        <v>4209</v>
      </c>
      <c r="D1549" s="29" t="s">
        <v>86</v>
      </c>
      <c r="E1549" s="29" t="s">
        <v>163</v>
      </c>
      <c r="F1549" s="29" t="s">
        <v>59</v>
      </c>
      <c r="G1549" s="29">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29" t="s">
        <v>312</v>
      </c>
      <c r="AH1549" s="29" t="s">
        <v>268</v>
      </c>
      <c r="AI1549" s="29" t="s">
        <v>761</v>
      </c>
      <c r="AJ1549" s="29" t="s">
        <v>194</v>
      </c>
      <c r="AK1549" s="29" t="s">
        <v>65</v>
      </c>
      <c r="AL1549" s="29" t="s">
        <v>269</v>
      </c>
      <c r="AM1549" s="29" t="s">
        <v>270</v>
      </c>
      <c r="AN1549" s="29">
        <v>3.091E-2</v>
      </c>
      <c r="AO1549" s="29" t="s">
        <v>68</v>
      </c>
      <c r="AP1549" s="29"/>
      <c r="AQ1549" s="29"/>
      <c r="AR1549" s="29" t="s">
        <v>68</v>
      </c>
      <c r="AS1549" s="29"/>
      <c r="AT1549" s="29"/>
      <c r="AU1549" s="29" t="s">
        <v>250</v>
      </c>
      <c r="AV1549" s="29" t="s">
        <v>251</v>
      </c>
      <c r="AW1549" s="29">
        <v>6.7599999999999993E-2</v>
      </c>
      <c r="AX1549" s="29" t="s">
        <v>700</v>
      </c>
      <c r="AY1549" s="29" t="s">
        <v>389</v>
      </c>
      <c r="AZ1549" s="3">
        <v>1</v>
      </c>
      <c r="BA1549" s="29" t="s">
        <v>60</v>
      </c>
      <c r="BB1549" s="29">
        <v>1</v>
      </c>
      <c r="BC1549" s="29" t="s">
        <v>60</v>
      </c>
      <c r="BD1549" s="29" t="s">
        <v>60</v>
      </c>
      <c r="BE1549" s="29" t="s">
        <v>60</v>
      </c>
      <c r="BF1549" s="31" t="str">
        <f>IFERROR(VLOOKUP(Data_Power_app[[#This Row],[PRO ODER]],'Result'!H:J,3,0),"")</f>
        <v>LAMINATION 5</v>
      </c>
      <c r="BG1549" s="13" t="str">
        <f>IFERROR(VLOOKUP(Data_Power_app[[#This Row],[PRO ODER]]&amp;"LAM",'Real Time'!A:E,4,0),"")</f>
        <v>ML-07</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7">
        <v>1668</v>
      </c>
      <c r="B1550" s="29" t="s">
        <v>4210</v>
      </c>
      <c r="C1550" s="29" t="s">
        <v>4211</v>
      </c>
      <c r="D1550" s="29" t="s">
        <v>86</v>
      </c>
      <c r="E1550" s="29" t="s">
        <v>163</v>
      </c>
      <c r="F1550" s="29" t="s">
        <v>59</v>
      </c>
      <c r="G1550" s="29">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c r="Y1550" s="4" t="s">
        <v>60</v>
      </c>
      <c r="Z1550" s="4">
        <v>45823</v>
      </c>
      <c r="AA1550" s="4"/>
      <c r="AB1550" s="4" t="s">
        <v>60</v>
      </c>
      <c r="AC1550" s="4">
        <v>45824</v>
      </c>
      <c r="AD1550" s="4">
        <v>45825</v>
      </c>
      <c r="AE1550" s="4">
        <v>45826</v>
      </c>
      <c r="AF1550" s="4"/>
      <c r="AG1550" s="29" t="s">
        <v>312</v>
      </c>
      <c r="AH1550" s="29" t="s">
        <v>268</v>
      </c>
      <c r="AI1550" s="29" t="s">
        <v>1843</v>
      </c>
      <c r="AJ1550" s="29" t="s">
        <v>194</v>
      </c>
      <c r="AK1550" s="29" t="s">
        <v>65</v>
      </c>
      <c r="AL1550" s="29" t="s">
        <v>269</v>
      </c>
      <c r="AM1550" s="29" t="s">
        <v>270</v>
      </c>
      <c r="AN1550" s="29">
        <v>2.35493</v>
      </c>
      <c r="AO1550" s="29" t="s">
        <v>68</v>
      </c>
      <c r="AP1550" s="29"/>
      <c r="AQ1550" s="29"/>
      <c r="AR1550" s="29" t="s">
        <v>68</v>
      </c>
      <c r="AS1550" s="29"/>
      <c r="AT1550" s="29"/>
      <c r="AU1550" s="29" t="s">
        <v>250</v>
      </c>
      <c r="AV1550" s="29" t="s">
        <v>251</v>
      </c>
      <c r="AW1550" s="29">
        <v>5.15029</v>
      </c>
      <c r="AX1550" s="29" t="s">
        <v>1844</v>
      </c>
      <c r="AY1550" s="29" t="s">
        <v>1845</v>
      </c>
      <c r="AZ1550" s="3">
        <v>72</v>
      </c>
      <c r="BA1550" s="29" t="s">
        <v>60</v>
      </c>
      <c r="BB1550" s="29">
        <v>72</v>
      </c>
      <c r="BC1550" s="29" t="s">
        <v>60</v>
      </c>
      <c r="BD1550" s="29" t="s">
        <v>60</v>
      </c>
      <c r="BE1550" s="29" t="s">
        <v>60</v>
      </c>
      <c r="BF1550" s="31" t="str">
        <f>IFERROR(VLOOKUP(Data_Power_app[[#This Row],[PRO ODER]],'Result'!H:J,3,0),"")</f>
        <v>LAMINATION 5</v>
      </c>
      <c r="BG1550" s="13" t="str">
        <f>IFERROR(VLOOKUP(Data_Power_app[[#This Row],[PRO ODER]]&amp;"LAM",'Real Time'!A:E,4,0),"")</f>
        <v>ML-07</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7">
        <v>1669</v>
      </c>
      <c r="B1551" s="29" t="s">
        <v>15102</v>
      </c>
      <c r="C1551" s="29" t="s">
        <v>15103</v>
      </c>
      <c r="D1551" s="29" t="s">
        <v>117</v>
      </c>
      <c r="E1551" s="29" t="s">
        <v>118</v>
      </c>
      <c r="F1551" s="29" t="s">
        <v>72</v>
      </c>
      <c r="G1551" s="29">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29" t="s">
        <v>119</v>
      </c>
      <c r="AH1551" s="29" t="s">
        <v>120</v>
      </c>
      <c r="AI1551" s="29" t="s">
        <v>15104</v>
      </c>
      <c r="AJ1551" s="29" t="s">
        <v>74</v>
      </c>
      <c r="AK1551" s="29" t="s">
        <v>100</v>
      </c>
      <c r="AL1551" s="29" t="s">
        <v>14235</v>
      </c>
      <c r="AM1551" s="29" t="s">
        <v>14236</v>
      </c>
      <c r="AN1551" s="29">
        <v>39.481470000000002</v>
      </c>
      <c r="AO1551" s="29" t="s">
        <v>68</v>
      </c>
      <c r="AP1551" s="29"/>
      <c r="AQ1551" s="29"/>
      <c r="AR1551" s="29" t="s">
        <v>68</v>
      </c>
      <c r="AS1551" s="29"/>
      <c r="AT1551" s="29"/>
      <c r="AU1551" s="29" t="s">
        <v>15105</v>
      </c>
      <c r="AV1551" s="29" t="s">
        <v>15106</v>
      </c>
      <c r="AW1551" s="29">
        <v>86.339010000000002</v>
      </c>
      <c r="AX1551" s="29" t="s">
        <v>15107</v>
      </c>
      <c r="AY1551" s="29" t="s">
        <v>15108</v>
      </c>
      <c r="AZ1551" s="3">
        <v>1932</v>
      </c>
      <c r="BA1551" s="29" t="s">
        <v>60</v>
      </c>
      <c r="BB1551" s="29">
        <v>1932</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1670</v>
      </c>
      <c r="B1552" s="29" t="s">
        <v>14232</v>
      </c>
      <c r="C1552" s="29" t="s">
        <v>14233</v>
      </c>
      <c r="D1552" s="29" t="s">
        <v>117</v>
      </c>
      <c r="E1552" s="29" t="s">
        <v>118</v>
      </c>
      <c r="F1552" s="29" t="s">
        <v>72</v>
      </c>
      <c r="G1552" s="29">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29" t="s">
        <v>119</v>
      </c>
      <c r="AH1552" s="29" t="s">
        <v>120</v>
      </c>
      <c r="AI1552" s="29" t="s">
        <v>14234</v>
      </c>
      <c r="AJ1552" s="29" t="s">
        <v>74</v>
      </c>
      <c r="AK1552" s="29" t="s">
        <v>100</v>
      </c>
      <c r="AL1552" s="29" t="s">
        <v>14235</v>
      </c>
      <c r="AM1552" s="29" t="s">
        <v>14236</v>
      </c>
      <c r="AN1552" s="29">
        <v>55.42418</v>
      </c>
      <c r="AO1552" s="29" t="s">
        <v>68</v>
      </c>
      <c r="AP1552" s="29"/>
      <c r="AQ1552" s="29"/>
      <c r="AR1552" s="29" t="s">
        <v>68</v>
      </c>
      <c r="AS1552" s="29"/>
      <c r="AT1552" s="29"/>
      <c r="AU1552" s="29" t="s">
        <v>14237</v>
      </c>
      <c r="AV1552" s="29" t="s">
        <v>14238</v>
      </c>
      <c r="AW1552" s="29">
        <v>121.19962</v>
      </c>
      <c r="AX1552" s="29" t="s">
        <v>14239</v>
      </c>
      <c r="AY1552" s="29" t="s">
        <v>14240</v>
      </c>
      <c r="AZ1552" s="3">
        <v>2760</v>
      </c>
      <c r="BA1552" s="29" t="s">
        <v>60</v>
      </c>
      <c r="BB1552" s="29">
        <v>2760</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1671</v>
      </c>
      <c r="B1553" s="29" t="s">
        <v>14241</v>
      </c>
      <c r="C1553" s="29" t="s">
        <v>14242</v>
      </c>
      <c r="D1553" s="29" t="s">
        <v>117</v>
      </c>
      <c r="E1553" s="29" t="s">
        <v>118</v>
      </c>
      <c r="F1553" s="29" t="s">
        <v>72</v>
      </c>
      <c r="G1553" s="29">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29" t="s">
        <v>119</v>
      </c>
      <c r="AH1553" s="29" t="s">
        <v>3798</v>
      </c>
      <c r="AI1553" s="29" t="s">
        <v>14243</v>
      </c>
      <c r="AJ1553" s="29" t="s">
        <v>74</v>
      </c>
      <c r="AK1553" s="29" t="s">
        <v>100</v>
      </c>
      <c r="AL1553" s="29" t="s">
        <v>14244</v>
      </c>
      <c r="AM1553" s="29" t="s">
        <v>14245</v>
      </c>
      <c r="AN1553" s="29">
        <v>55.577640000000002</v>
      </c>
      <c r="AO1553" s="29" t="s">
        <v>68</v>
      </c>
      <c r="AP1553" s="29"/>
      <c r="AQ1553" s="29"/>
      <c r="AR1553" s="29" t="s">
        <v>68</v>
      </c>
      <c r="AS1553" s="29"/>
      <c r="AT1553" s="29"/>
      <c r="AU1553" s="29" t="s">
        <v>14246</v>
      </c>
      <c r="AV1553" s="29" t="s">
        <v>14247</v>
      </c>
      <c r="AW1553" s="29">
        <v>121.53538</v>
      </c>
      <c r="AX1553" s="29" t="s">
        <v>14248</v>
      </c>
      <c r="AY1553" s="29" t="s">
        <v>14249</v>
      </c>
      <c r="AZ1553" s="3">
        <v>2712</v>
      </c>
      <c r="BA1553" s="29" t="s">
        <v>60</v>
      </c>
      <c r="BB1553" s="29">
        <v>2712</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1672</v>
      </c>
      <c r="B1554" s="29" t="s">
        <v>14250</v>
      </c>
      <c r="C1554" s="29" t="s">
        <v>14251</v>
      </c>
      <c r="D1554" s="29" t="s">
        <v>117</v>
      </c>
      <c r="E1554" s="29" t="s">
        <v>118</v>
      </c>
      <c r="F1554" s="29" t="s">
        <v>72</v>
      </c>
      <c r="G1554" s="29">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29" t="s">
        <v>119</v>
      </c>
      <c r="AH1554" s="29" t="s">
        <v>3798</v>
      </c>
      <c r="AI1554" s="29" t="s">
        <v>14243</v>
      </c>
      <c r="AJ1554" s="29" t="s">
        <v>74</v>
      </c>
      <c r="AK1554" s="29" t="s">
        <v>100</v>
      </c>
      <c r="AL1554" s="29" t="s">
        <v>14244</v>
      </c>
      <c r="AM1554" s="29" t="s">
        <v>14245</v>
      </c>
      <c r="AN1554" s="29">
        <v>36.516930000000002</v>
      </c>
      <c r="AO1554" s="29" t="s">
        <v>68</v>
      </c>
      <c r="AP1554" s="29"/>
      <c r="AQ1554" s="29"/>
      <c r="AR1554" s="29" t="s">
        <v>68</v>
      </c>
      <c r="AS1554" s="29"/>
      <c r="AT1554" s="29"/>
      <c r="AU1554" s="29" t="s">
        <v>14246</v>
      </c>
      <c r="AV1554" s="29" t="s">
        <v>14247</v>
      </c>
      <c r="AW1554" s="29">
        <v>79.853380000000001</v>
      </c>
      <c r="AX1554" s="29" t="s">
        <v>14248</v>
      </c>
      <c r="AY1554" s="29" t="s">
        <v>14249</v>
      </c>
      <c r="AZ1554" s="3">
        <v>1812</v>
      </c>
      <c r="BA1554" s="29" t="s">
        <v>60</v>
      </c>
      <c r="BB1554" s="29">
        <v>1812</v>
      </c>
      <c r="BC1554" s="29" t="s">
        <v>60</v>
      </c>
      <c r="BD1554" s="29" t="s">
        <v>60</v>
      </c>
      <c r="BE1554" s="29" t="s">
        <v>60</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1673</v>
      </c>
      <c r="B1555" s="29" t="s">
        <v>14252</v>
      </c>
      <c r="C1555" s="29" t="s">
        <v>14253</v>
      </c>
      <c r="D1555" s="29" t="s">
        <v>117</v>
      </c>
      <c r="E1555" s="29" t="s">
        <v>118</v>
      </c>
      <c r="F1555" s="29" t="s">
        <v>72</v>
      </c>
      <c r="G1555" s="29">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29" t="s">
        <v>119</v>
      </c>
      <c r="AH1555" s="29" t="s">
        <v>120</v>
      </c>
      <c r="AI1555" s="29" t="s">
        <v>14234</v>
      </c>
      <c r="AJ1555" s="29" t="s">
        <v>74</v>
      </c>
      <c r="AK1555" s="29" t="s">
        <v>100</v>
      </c>
      <c r="AL1555" s="29" t="s">
        <v>14235</v>
      </c>
      <c r="AM1555" s="29" t="s">
        <v>14236</v>
      </c>
      <c r="AN1555" s="29">
        <v>196.14192</v>
      </c>
      <c r="AO1555" s="29" t="s">
        <v>68</v>
      </c>
      <c r="AP1555" s="29"/>
      <c r="AQ1555" s="29"/>
      <c r="AR1555" s="29" t="s">
        <v>68</v>
      </c>
      <c r="AS1555" s="29"/>
      <c r="AT1555" s="29"/>
      <c r="AU1555" s="29" t="s">
        <v>14237</v>
      </c>
      <c r="AV1555" s="29" t="s">
        <v>14238</v>
      </c>
      <c r="AW1555" s="29">
        <v>428.93040000000002</v>
      </c>
      <c r="AX1555" s="29" t="s">
        <v>14239</v>
      </c>
      <c r="AY1555" s="29" t="s">
        <v>14240</v>
      </c>
      <c r="AZ1555" s="3">
        <v>9600</v>
      </c>
      <c r="BA1555" s="29" t="s">
        <v>60</v>
      </c>
      <c r="BB1555" s="29">
        <v>9600</v>
      </c>
      <c r="BC1555" s="29" t="s">
        <v>60</v>
      </c>
      <c r="BD1555" s="29" t="s">
        <v>60</v>
      </c>
      <c r="BE1555" s="29" t="s">
        <v>60</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1674</v>
      </c>
      <c r="B1556" s="29" t="s">
        <v>4212</v>
      </c>
      <c r="C1556" s="29" t="s">
        <v>4213</v>
      </c>
      <c r="D1556" s="29" t="s">
        <v>272</v>
      </c>
      <c r="E1556" s="29" t="s">
        <v>490</v>
      </c>
      <c r="F1556" s="29" t="s">
        <v>59</v>
      </c>
      <c r="G1556" s="29">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29" t="s">
        <v>312</v>
      </c>
      <c r="AH1556" s="29" t="s">
        <v>274</v>
      </c>
      <c r="AI1556" s="29" t="s">
        <v>495</v>
      </c>
      <c r="AJ1556" s="29" t="s">
        <v>275</v>
      </c>
      <c r="AK1556" s="29" t="s">
        <v>65</v>
      </c>
      <c r="AL1556" s="29" t="s">
        <v>348</v>
      </c>
      <c r="AM1556" s="29" t="s">
        <v>349</v>
      </c>
      <c r="AN1556" s="29">
        <v>16.06765</v>
      </c>
      <c r="AO1556" s="29" t="s">
        <v>68</v>
      </c>
      <c r="AP1556" s="29"/>
      <c r="AQ1556" s="29"/>
      <c r="AR1556" s="29" t="s">
        <v>68</v>
      </c>
      <c r="AS1556" s="29"/>
      <c r="AT1556" s="29"/>
      <c r="AU1556" s="29" t="s">
        <v>350</v>
      </c>
      <c r="AV1556" s="29" t="s">
        <v>351</v>
      </c>
      <c r="AW1556" s="29">
        <v>70.267259999999993</v>
      </c>
      <c r="AX1556" s="29" t="s">
        <v>496</v>
      </c>
      <c r="AY1556" s="29" t="s">
        <v>497</v>
      </c>
      <c r="AZ1556" s="3">
        <v>998</v>
      </c>
      <c r="BA1556" s="29" t="s">
        <v>60</v>
      </c>
      <c r="BB1556" s="29">
        <v>998</v>
      </c>
      <c r="BC1556" s="29" t="s">
        <v>60</v>
      </c>
      <c r="BD1556" s="29" t="s">
        <v>60</v>
      </c>
      <c r="BE1556" s="29" t="s">
        <v>60</v>
      </c>
      <c r="BF1556" s="31" t="str">
        <f>IFERROR(VLOOKUP(Data_Power_app[[#This Row],[PRO ODER]],'Result'!H:J,3,0),"")</f>
        <v>LAMINATION 6</v>
      </c>
      <c r="BG1556" s="13"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7">
        <v>1675</v>
      </c>
      <c r="B1557" s="29" t="s">
        <v>4214</v>
      </c>
      <c r="C1557" s="29" t="s">
        <v>4215</v>
      </c>
      <c r="D1557" s="29" t="s">
        <v>272</v>
      </c>
      <c r="E1557" s="29" t="s">
        <v>490</v>
      </c>
      <c r="F1557" s="29" t="s">
        <v>59</v>
      </c>
      <c r="G1557" s="29">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29" t="s">
        <v>62</v>
      </c>
      <c r="AH1557" s="29" t="s">
        <v>274</v>
      </c>
      <c r="AI1557" s="29" t="s">
        <v>492</v>
      </c>
      <c r="AJ1557" s="29" t="s">
        <v>275</v>
      </c>
      <c r="AK1557" s="29" t="s">
        <v>100</v>
      </c>
      <c r="AL1557" s="29" t="s">
        <v>348</v>
      </c>
      <c r="AM1557" s="29" t="s">
        <v>349</v>
      </c>
      <c r="AN1557" s="29">
        <v>28.96799</v>
      </c>
      <c r="AO1557" s="29" t="s">
        <v>68</v>
      </c>
      <c r="AP1557" s="29"/>
      <c r="AQ1557" s="29"/>
      <c r="AR1557" s="29" t="s">
        <v>68</v>
      </c>
      <c r="AS1557" s="29"/>
      <c r="AT1557" s="29"/>
      <c r="AU1557" s="29" t="s">
        <v>350</v>
      </c>
      <c r="AV1557" s="29" t="s">
        <v>351</v>
      </c>
      <c r="AW1557" s="29">
        <v>126.6982</v>
      </c>
      <c r="AX1557" s="29" t="s">
        <v>493</v>
      </c>
      <c r="AY1557" s="29" t="s">
        <v>494</v>
      </c>
      <c r="AZ1557" s="3">
        <v>1514</v>
      </c>
      <c r="BA1557" s="29" t="s">
        <v>60</v>
      </c>
      <c r="BB1557" s="29">
        <v>1514</v>
      </c>
      <c r="BC1557" s="29" t="s">
        <v>60</v>
      </c>
      <c r="BD1557" s="29" t="s">
        <v>60</v>
      </c>
      <c r="BE1557" s="29" t="s">
        <v>60</v>
      </c>
      <c r="BF1557" s="31" t="str">
        <f>IFERROR(VLOOKUP(Data_Power_app[[#This Row],[PRO ODER]],'Result'!H:J,3,0),"")</f>
        <v>LAMINATION 6</v>
      </c>
      <c r="BG1557" s="13"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7">
        <v>1676</v>
      </c>
      <c r="B1558" s="29" t="s">
        <v>4216</v>
      </c>
      <c r="C1558" s="29" t="s">
        <v>4217</v>
      </c>
      <c r="D1558" s="29" t="s">
        <v>272</v>
      </c>
      <c r="E1558" s="29" t="s">
        <v>490</v>
      </c>
      <c r="F1558" s="29" t="s">
        <v>59</v>
      </c>
      <c r="G1558" s="29">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45819</v>
      </c>
      <c r="AC1558" s="4">
        <v>45824</v>
      </c>
      <c r="AD1558" s="4">
        <v>45825</v>
      </c>
      <c r="AE1558" s="4">
        <v>45826</v>
      </c>
      <c r="AF1558" s="4"/>
      <c r="AG1558" s="29" t="s">
        <v>1107</v>
      </c>
      <c r="AH1558" s="29" t="s">
        <v>274</v>
      </c>
      <c r="AI1558" s="29" t="s">
        <v>492</v>
      </c>
      <c r="AJ1558" s="29" t="s">
        <v>275</v>
      </c>
      <c r="AK1558" s="29" t="s">
        <v>100</v>
      </c>
      <c r="AL1558" s="29" t="s">
        <v>348</v>
      </c>
      <c r="AM1558" s="29" t="s">
        <v>349</v>
      </c>
      <c r="AN1558" s="29">
        <v>26.760819999999999</v>
      </c>
      <c r="AO1558" s="29" t="s">
        <v>68</v>
      </c>
      <c r="AP1558" s="29"/>
      <c r="AQ1558" s="29"/>
      <c r="AR1558" s="29" t="s">
        <v>68</v>
      </c>
      <c r="AS1558" s="29"/>
      <c r="AT1558" s="29"/>
      <c r="AU1558" s="29" t="s">
        <v>350</v>
      </c>
      <c r="AV1558" s="29" t="s">
        <v>351</v>
      </c>
      <c r="AW1558" s="29">
        <v>117.04396</v>
      </c>
      <c r="AX1558" s="29" t="s">
        <v>493</v>
      </c>
      <c r="AY1558" s="29" t="s">
        <v>494</v>
      </c>
      <c r="AZ1558" s="3">
        <v>1412</v>
      </c>
      <c r="BA1558" s="29" t="s">
        <v>60</v>
      </c>
      <c r="BB1558" s="29">
        <v>1412</v>
      </c>
      <c r="BC1558" s="29" t="s">
        <v>60</v>
      </c>
      <c r="BD1558" s="29" t="s">
        <v>60</v>
      </c>
      <c r="BE1558" s="29" t="s">
        <v>60</v>
      </c>
      <c r="BF1558" s="31" t="str">
        <f>IFERROR(VLOOKUP(Data_Power_app[[#This Row],[PRO ODER]],'Result'!H:J,3,0),"")</f>
        <v>LAMINATION 6</v>
      </c>
      <c r="BG1558" s="13"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7">
        <v>1677</v>
      </c>
      <c r="B1559" s="29" t="s">
        <v>4218</v>
      </c>
      <c r="C1559" s="29" t="s">
        <v>4219</v>
      </c>
      <c r="D1559" s="29" t="s">
        <v>272</v>
      </c>
      <c r="E1559" s="29" t="s">
        <v>490</v>
      </c>
      <c r="F1559" s="29" t="s">
        <v>59</v>
      </c>
      <c r="G1559" s="29">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29" t="s">
        <v>62</v>
      </c>
      <c r="AH1559" s="29" t="s">
        <v>274</v>
      </c>
      <c r="AI1559" s="29" t="s">
        <v>492</v>
      </c>
      <c r="AJ1559" s="29" t="s">
        <v>275</v>
      </c>
      <c r="AK1559" s="29" t="s">
        <v>100</v>
      </c>
      <c r="AL1559" s="29" t="s">
        <v>348</v>
      </c>
      <c r="AM1559" s="29" t="s">
        <v>349</v>
      </c>
      <c r="AN1559" s="29">
        <v>15.84956</v>
      </c>
      <c r="AO1559" s="29" t="s">
        <v>68</v>
      </c>
      <c r="AP1559" s="29"/>
      <c r="AQ1559" s="29"/>
      <c r="AR1559" s="29" t="s">
        <v>68</v>
      </c>
      <c r="AS1559" s="29"/>
      <c r="AT1559" s="29"/>
      <c r="AU1559" s="29" t="s">
        <v>350</v>
      </c>
      <c r="AV1559" s="29" t="s">
        <v>351</v>
      </c>
      <c r="AW1559" s="29">
        <v>69.32056</v>
      </c>
      <c r="AX1559" s="29" t="s">
        <v>493</v>
      </c>
      <c r="AY1559" s="29" t="s">
        <v>494</v>
      </c>
      <c r="AZ1559" s="3">
        <v>833</v>
      </c>
      <c r="BA1559" s="29" t="s">
        <v>60</v>
      </c>
      <c r="BB1559" s="29">
        <v>833</v>
      </c>
      <c r="BC1559" s="29" t="s">
        <v>60</v>
      </c>
      <c r="BD1559" s="29" t="s">
        <v>60</v>
      </c>
      <c r="BE1559" s="29" t="s">
        <v>60</v>
      </c>
      <c r="BF1559" s="31" t="str">
        <f>IFERROR(VLOOKUP(Data_Power_app[[#This Row],[PRO ODER]],'Result'!H:J,3,0),"")</f>
        <v>LAMINATION 6</v>
      </c>
      <c r="BG1559" s="13" t="str">
        <f>IFERROR(VLOOKUP(Data_Power_app[[#This Row],[PRO ODER]]&amp;"LAM",'Real Time'!A:E,4,0),"")</f>
        <v>ML-06</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7">
        <v>1678</v>
      </c>
      <c r="B1560" s="29" t="s">
        <v>4220</v>
      </c>
      <c r="C1560" s="29" t="s">
        <v>4221</v>
      </c>
      <c r="D1560" s="29" t="s">
        <v>222</v>
      </c>
      <c r="E1560" s="29" t="s">
        <v>112</v>
      </c>
      <c r="F1560" s="29" t="s">
        <v>59</v>
      </c>
      <c r="G1560" s="29">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29" t="s">
        <v>88</v>
      </c>
      <c r="AH1560" s="29" t="s">
        <v>371</v>
      </c>
      <c r="AI1560" s="29" t="s">
        <v>4222</v>
      </c>
      <c r="AJ1560" s="29" t="s">
        <v>372</v>
      </c>
      <c r="AK1560" s="29" t="s">
        <v>100</v>
      </c>
      <c r="AL1560" s="29" t="s">
        <v>373</v>
      </c>
      <c r="AM1560" s="29" t="s">
        <v>374</v>
      </c>
      <c r="AN1560" s="29">
        <v>1.11968</v>
      </c>
      <c r="AO1560" s="29" t="s">
        <v>68</v>
      </c>
      <c r="AP1560" s="29"/>
      <c r="AQ1560" s="29"/>
      <c r="AR1560" s="29" t="s">
        <v>68</v>
      </c>
      <c r="AS1560" s="29"/>
      <c r="AT1560" s="29"/>
      <c r="AU1560" s="29" t="s">
        <v>4223</v>
      </c>
      <c r="AV1560" s="29" t="s">
        <v>4224</v>
      </c>
      <c r="AW1560" s="29">
        <v>4.8970099999999999</v>
      </c>
      <c r="AX1560" s="29" t="s">
        <v>4225</v>
      </c>
      <c r="AY1560" s="29" t="s">
        <v>4226</v>
      </c>
      <c r="AZ1560" s="3">
        <v>60</v>
      </c>
      <c r="BA1560" s="29" t="s">
        <v>60</v>
      </c>
      <c r="BB1560" s="29">
        <v>60</v>
      </c>
      <c r="BC1560" s="29" t="s">
        <v>60</v>
      </c>
      <c r="BD1560" s="29" t="s">
        <v>60</v>
      </c>
      <c r="BE1560" s="29" t="s">
        <v>60</v>
      </c>
      <c r="BF1560" s="31" t="str">
        <f>IFERROR(VLOOKUP(Data_Power_app[[#This Row],[PRO ODER]],'Result'!H:J,3,0),"")</f>
        <v>LAMINATION 7</v>
      </c>
      <c r="BG1560" s="13" t="str">
        <f>IFERROR(VLOOKUP(Data_Power_app[[#This Row],[PRO ODER]]&amp;"LAM",'Real Time'!A:E,4,0),"")</f>
        <v>ML-05</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7">
        <v>1679</v>
      </c>
      <c r="B1561" s="29" t="s">
        <v>8328</v>
      </c>
      <c r="C1561" s="29" t="s">
        <v>8329</v>
      </c>
      <c r="D1561" s="29" t="s">
        <v>86</v>
      </c>
      <c r="E1561" s="29" t="s">
        <v>163</v>
      </c>
      <c r="F1561" s="29" t="s">
        <v>72</v>
      </c>
      <c r="G1561" s="29">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c r="AG1561" s="29" t="s">
        <v>62</v>
      </c>
      <c r="AH1561" s="29" t="s">
        <v>547</v>
      </c>
      <c r="AI1561" s="29" t="s">
        <v>8330</v>
      </c>
      <c r="AJ1561" s="29" t="s">
        <v>74</v>
      </c>
      <c r="AK1561" s="29" t="s">
        <v>65</v>
      </c>
      <c r="AL1561" s="29" t="s">
        <v>161</v>
      </c>
      <c r="AM1561" s="29" t="s">
        <v>162</v>
      </c>
      <c r="AN1561" s="29">
        <v>0.99663000000000002</v>
      </c>
      <c r="AO1561" s="29" t="s">
        <v>68</v>
      </c>
      <c r="AP1561" s="29"/>
      <c r="AQ1561" s="29"/>
      <c r="AR1561" s="29" t="s">
        <v>68</v>
      </c>
      <c r="AS1561" s="29"/>
      <c r="AT1561" s="29"/>
      <c r="AU1561" s="29" t="s">
        <v>561</v>
      </c>
      <c r="AV1561" s="29" t="s">
        <v>562</v>
      </c>
      <c r="AW1561" s="29">
        <v>2.1794899999999999</v>
      </c>
      <c r="AX1561" s="29" t="s">
        <v>8331</v>
      </c>
      <c r="AY1561" s="29" t="s">
        <v>8332</v>
      </c>
      <c r="AZ1561" s="3">
        <v>49</v>
      </c>
      <c r="BA1561" s="29" t="s">
        <v>60</v>
      </c>
      <c r="BB1561" s="29">
        <v>49</v>
      </c>
      <c r="BC1561" s="29" t="s">
        <v>60</v>
      </c>
      <c r="BD1561" s="29" t="s">
        <v>60</v>
      </c>
      <c r="BE1561" s="29" t="s">
        <v>60</v>
      </c>
      <c r="BF1561" s="31" t="str">
        <f>IFERROR(VLOOKUP(Data_Power_app[[#This Row],[PRO ODER]],'Result'!H:J,3,0),"")</f>
        <v/>
      </c>
      <c r="BG1561" s="13" t="str">
        <f>IFERROR(VLOOKUP(Data_Power_app[[#This Row],[PRO ODER]]&amp;"LAM",'Real Time'!A:E,4,0),"")</f>
        <v>ML-03</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1680</v>
      </c>
      <c r="B1562" s="29" t="s">
        <v>14254</v>
      </c>
      <c r="C1562" s="29" t="s">
        <v>14255</v>
      </c>
      <c r="D1562" s="29" t="s">
        <v>86</v>
      </c>
      <c r="E1562" s="29" t="s">
        <v>163</v>
      </c>
      <c r="F1562" s="29" t="s">
        <v>72</v>
      </c>
      <c r="G1562" s="29">
        <v>1000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525</v>
      </c>
      <c r="AI1562" s="29" t="s">
        <v>2723</v>
      </c>
      <c r="AJ1562" s="29" t="s">
        <v>74</v>
      </c>
      <c r="AK1562" s="29" t="s">
        <v>65</v>
      </c>
      <c r="AL1562" s="29" t="s">
        <v>161</v>
      </c>
      <c r="AM1562" s="29" t="s">
        <v>162</v>
      </c>
      <c r="AN1562" s="29">
        <v>24.5243</v>
      </c>
      <c r="AO1562" s="29" t="s">
        <v>68</v>
      </c>
      <c r="AP1562" s="29"/>
      <c r="AQ1562" s="29"/>
      <c r="AR1562" s="29" t="s">
        <v>68</v>
      </c>
      <c r="AS1562" s="29"/>
      <c r="AT1562" s="29"/>
      <c r="AU1562" s="29" t="s">
        <v>296</v>
      </c>
      <c r="AV1562" s="29" t="s">
        <v>297</v>
      </c>
      <c r="AW1562" s="29">
        <v>53.632100000000001</v>
      </c>
      <c r="AX1562" s="29" t="s">
        <v>211</v>
      </c>
      <c r="AY1562" s="29" t="s">
        <v>212</v>
      </c>
      <c r="AZ1562" s="3">
        <v>1000</v>
      </c>
      <c r="BA1562" s="29" t="s">
        <v>213</v>
      </c>
      <c r="BB1562" s="29">
        <v>1000</v>
      </c>
      <c r="BC1562" s="29" t="s">
        <v>60</v>
      </c>
      <c r="BD1562" s="29" t="s">
        <v>60</v>
      </c>
      <c r="BE1562" s="29" t="s">
        <v>670</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1681</v>
      </c>
      <c r="B1563" s="29" t="s">
        <v>14256</v>
      </c>
      <c r="C1563" s="29" t="s">
        <v>14257</v>
      </c>
      <c r="D1563" s="29" t="s">
        <v>86</v>
      </c>
      <c r="E1563" s="29" t="s">
        <v>163</v>
      </c>
      <c r="F1563" s="29" t="s">
        <v>72</v>
      </c>
      <c r="G1563" s="29">
        <v>1000</v>
      </c>
      <c r="H1563" s="4">
        <v>45819</v>
      </c>
      <c r="I1563" s="4">
        <v>45819</v>
      </c>
      <c r="J1563" s="4">
        <v>45819</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525</v>
      </c>
      <c r="AI1563" s="29" t="s">
        <v>2723</v>
      </c>
      <c r="AJ1563" s="29" t="s">
        <v>74</v>
      </c>
      <c r="AK1563" s="29" t="s">
        <v>65</v>
      </c>
      <c r="AL1563" s="29" t="s">
        <v>161</v>
      </c>
      <c r="AM1563" s="29" t="s">
        <v>162</v>
      </c>
      <c r="AN1563" s="29">
        <v>23.411899999999999</v>
      </c>
      <c r="AO1563" s="29" t="s">
        <v>68</v>
      </c>
      <c r="AP1563" s="29"/>
      <c r="AQ1563" s="29"/>
      <c r="AR1563" s="29" t="s">
        <v>68</v>
      </c>
      <c r="AS1563" s="29"/>
      <c r="AT1563" s="29"/>
      <c r="AU1563" s="29" t="s">
        <v>296</v>
      </c>
      <c r="AV1563" s="29" t="s">
        <v>297</v>
      </c>
      <c r="AW1563" s="29">
        <v>51.191000000000003</v>
      </c>
      <c r="AX1563" s="29" t="s">
        <v>211</v>
      </c>
      <c r="AY1563" s="29" t="s">
        <v>212</v>
      </c>
      <c r="AZ1563" s="3">
        <v>1000</v>
      </c>
      <c r="BA1563" s="29" t="s">
        <v>213</v>
      </c>
      <c r="BB1563" s="29">
        <v>1000</v>
      </c>
      <c r="BC1563" s="29" t="s">
        <v>60</v>
      </c>
      <c r="BD1563" s="29" t="s">
        <v>60</v>
      </c>
      <c r="BE1563" s="29" t="s">
        <v>670</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1682</v>
      </c>
      <c r="B1564" s="29" t="s">
        <v>14258</v>
      </c>
      <c r="C1564" s="29" t="s">
        <v>14259</v>
      </c>
      <c r="D1564" s="29" t="s">
        <v>86</v>
      </c>
      <c r="E1564" s="29" t="s">
        <v>170</v>
      </c>
      <c r="F1564" s="29" t="s">
        <v>72</v>
      </c>
      <c r="G1564" s="29">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316</v>
      </c>
      <c r="AI1564" s="29" t="s">
        <v>5184</v>
      </c>
      <c r="AJ1564" s="29" t="s">
        <v>74</v>
      </c>
      <c r="AK1564" s="29" t="s">
        <v>100</v>
      </c>
      <c r="AL1564" s="29" t="s">
        <v>317</v>
      </c>
      <c r="AM1564" s="29" t="s">
        <v>318</v>
      </c>
      <c r="AN1564" s="29">
        <v>61.620620000000002</v>
      </c>
      <c r="AO1564" s="29" t="s">
        <v>68</v>
      </c>
      <c r="AP1564" s="29"/>
      <c r="AQ1564" s="29"/>
      <c r="AR1564" s="29" t="s">
        <v>68</v>
      </c>
      <c r="AS1564" s="29"/>
      <c r="AT1564" s="29"/>
      <c r="AU1564" s="29" t="s">
        <v>5185</v>
      </c>
      <c r="AV1564" s="29" t="s">
        <v>5186</v>
      </c>
      <c r="AW1564" s="29">
        <v>134.76567</v>
      </c>
      <c r="AX1564" s="29" t="s">
        <v>5187</v>
      </c>
      <c r="AY1564" s="29" t="s">
        <v>5188</v>
      </c>
      <c r="AZ1564" s="3">
        <v>2679</v>
      </c>
      <c r="BA1564" s="29" t="s">
        <v>213</v>
      </c>
      <c r="BB1564" s="29">
        <v>2679</v>
      </c>
      <c r="BC1564" s="29" t="s">
        <v>60</v>
      </c>
      <c r="BD1564" s="29" t="s">
        <v>60</v>
      </c>
      <c r="BE1564" s="29" t="s">
        <v>319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1683</v>
      </c>
      <c r="B1565" s="29" t="s">
        <v>14260</v>
      </c>
      <c r="C1565" s="29" t="s">
        <v>14261</v>
      </c>
      <c r="D1565" s="29" t="s">
        <v>86</v>
      </c>
      <c r="E1565" s="29" t="s">
        <v>170</v>
      </c>
      <c r="F1565" s="29" t="s">
        <v>72</v>
      </c>
      <c r="G1565" s="29">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287</v>
      </c>
      <c r="AI1565" s="29" t="s">
        <v>14262</v>
      </c>
      <c r="AJ1565" s="29" t="s">
        <v>74</v>
      </c>
      <c r="AK1565" s="29" t="s">
        <v>65</v>
      </c>
      <c r="AL1565" s="29" t="s">
        <v>248</v>
      </c>
      <c r="AM1565" s="29" t="s">
        <v>249</v>
      </c>
      <c r="AN1565" s="29">
        <v>118.79449</v>
      </c>
      <c r="AO1565" s="29" t="s">
        <v>68</v>
      </c>
      <c r="AP1565" s="29"/>
      <c r="AQ1565" s="29"/>
      <c r="AR1565" s="29" t="s">
        <v>68</v>
      </c>
      <c r="AS1565" s="29"/>
      <c r="AT1565" s="29"/>
      <c r="AU1565" s="29" t="s">
        <v>3932</v>
      </c>
      <c r="AV1565" s="29" t="s">
        <v>3933</v>
      </c>
      <c r="AW1565" s="29">
        <v>259.79617000000002</v>
      </c>
      <c r="AX1565" s="29" t="s">
        <v>289</v>
      </c>
      <c r="AY1565" s="29" t="s">
        <v>290</v>
      </c>
      <c r="AZ1565" s="3">
        <v>5021</v>
      </c>
      <c r="BA1565" s="29" t="s">
        <v>213</v>
      </c>
      <c r="BB1565" s="29">
        <v>5021</v>
      </c>
      <c r="BC1565" s="29" t="s">
        <v>60</v>
      </c>
      <c r="BD1565" s="29" t="s">
        <v>60</v>
      </c>
      <c r="BE1565" s="29" t="s">
        <v>291</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1684</v>
      </c>
      <c r="B1566" s="29" t="s">
        <v>14263</v>
      </c>
      <c r="C1566" s="29" t="s">
        <v>14264</v>
      </c>
      <c r="D1566" s="29" t="s">
        <v>86</v>
      </c>
      <c r="E1566" s="29" t="s">
        <v>170</v>
      </c>
      <c r="F1566" s="29" t="s">
        <v>72</v>
      </c>
      <c r="G1566" s="29">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287</v>
      </c>
      <c r="AI1566" s="29" t="s">
        <v>14265</v>
      </c>
      <c r="AJ1566" s="29" t="s">
        <v>74</v>
      </c>
      <c r="AK1566" s="29" t="s">
        <v>65</v>
      </c>
      <c r="AL1566" s="29" t="s">
        <v>248</v>
      </c>
      <c r="AM1566" s="29" t="s">
        <v>249</v>
      </c>
      <c r="AN1566" s="29">
        <v>112.35154</v>
      </c>
      <c r="AO1566" s="29" t="s">
        <v>68</v>
      </c>
      <c r="AP1566" s="29"/>
      <c r="AQ1566" s="29"/>
      <c r="AR1566" s="29" t="s">
        <v>68</v>
      </c>
      <c r="AS1566" s="29"/>
      <c r="AT1566" s="29"/>
      <c r="AU1566" s="29" t="s">
        <v>3932</v>
      </c>
      <c r="AV1566" s="29" t="s">
        <v>3933</v>
      </c>
      <c r="AW1566" s="29">
        <v>245.70427000000001</v>
      </c>
      <c r="AX1566" s="29" t="s">
        <v>5390</v>
      </c>
      <c r="AY1566" s="29" t="s">
        <v>290</v>
      </c>
      <c r="AZ1566" s="3">
        <v>4509</v>
      </c>
      <c r="BA1566" s="29" t="s">
        <v>213</v>
      </c>
      <c r="BB1566" s="29">
        <v>4509</v>
      </c>
      <c r="BC1566" s="29" t="s">
        <v>60</v>
      </c>
      <c r="BD1566" s="29" t="s">
        <v>60</v>
      </c>
      <c r="BE1566" s="29" t="s">
        <v>291</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1685</v>
      </c>
      <c r="B1567" s="29" t="s">
        <v>14266</v>
      </c>
      <c r="C1567" s="29" t="s">
        <v>14267</v>
      </c>
      <c r="D1567" s="29" t="s">
        <v>86</v>
      </c>
      <c r="E1567" s="29" t="s">
        <v>170</v>
      </c>
      <c r="F1567" s="29" t="s">
        <v>72</v>
      </c>
      <c r="G1567" s="29">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287</v>
      </c>
      <c r="AI1567" s="29" t="s">
        <v>5389</v>
      </c>
      <c r="AJ1567" s="29" t="s">
        <v>74</v>
      </c>
      <c r="AK1567" s="29" t="s">
        <v>65</v>
      </c>
      <c r="AL1567" s="29" t="s">
        <v>248</v>
      </c>
      <c r="AM1567" s="29" t="s">
        <v>249</v>
      </c>
      <c r="AN1567" s="29">
        <v>112.65589</v>
      </c>
      <c r="AO1567" s="29" t="s">
        <v>68</v>
      </c>
      <c r="AP1567" s="29"/>
      <c r="AQ1567" s="29"/>
      <c r="AR1567" s="29" t="s">
        <v>68</v>
      </c>
      <c r="AS1567" s="29"/>
      <c r="AT1567" s="29"/>
      <c r="AU1567" s="29" t="s">
        <v>250</v>
      </c>
      <c r="AV1567" s="29" t="s">
        <v>251</v>
      </c>
      <c r="AW1567" s="29">
        <v>246.37027</v>
      </c>
      <c r="AX1567" s="29" t="s">
        <v>5390</v>
      </c>
      <c r="AY1567" s="29" t="s">
        <v>290</v>
      </c>
      <c r="AZ1567" s="3">
        <v>4500</v>
      </c>
      <c r="BA1567" s="29" t="s">
        <v>213</v>
      </c>
      <c r="BB1567" s="29">
        <v>4500</v>
      </c>
      <c r="BC1567" s="29" t="s">
        <v>60</v>
      </c>
      <c r="BD1567" s="29" t="s">
        <v>60</v>
      </c>
      <c r="BE1567" s="29" t="s">
        <v>291</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1686</v>
      </c>
      <c r="B1568" s="29" t="s">
        <v>14268</v>
      </c>
      <c r="C1568" s="29" t="s">
        <v>14269</v>
      </c>
      <c r="D1568" s="29" t="s">
        <v>86</v>
      </c>
      <c r="E1568" s="29" t="s">
        <v>201</v>
      </c>
      <c r="F1568" s="29" t="s">
        <v>72</v>
      </c>
      <c r="G1568" s="29">
        <v>6996</v>
      </c>
      <c r="H1568" s="4">
        <v>45819</v>
      </c>
      <c r="I1568" s="4">
        <v>45819</v>
      </c>
      <c r="J1568" s="4">
        <v>45819</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247</v>
      </c>
      <c r="AI1568" s="29" t="s">
        <v>7933</v>
      </c>
      <c r="AJ1568" s="29" t="s">
        <v>74</v>
      </c>
      <c r="AK1568" s="29" t="s">
        <v>65</v>
      </c>
      <c r="AL1568" s="29" t="s">
        <v>248</v>
      </c>
      <c r="AM1568" s="29" t="s">
        <v>249</v>
      </c>
      <c r="AN1568" s="29">
        <v>147.27223000000001</v>
      </c>
      <c r="AO1568" s="29" t="s">
        <v>68</v>
      </c>
      <c r="AP1568" s="29"/>
      <c r="AQ1568" s="29"/>
      <c r="AR1568" s="29" t="s">
        <v>68</v>
      </c>
      <c r="AS1568" s="29"/>
      <c r="AT1568" s="29"/>
      <c r="AU1568" s="29" t="s">
        <v>7934</v>
      </c>
      <c r="AV1568" s="29" t="s">
        <v>7935</v>
      </c>
      <c r="AW1568" s="29">
        <v>322.03868</v>
      </c>
      <c r="AX1568" s="29" t="s">
        <v>7936</v>
      </c>
      <c r="AY1568" s="29" t="s">
        <v>7937</v>
      </c>
      <c r="AZ1568" s="3">
        <v>6996</v>
      </c>
      <c r="BA1568" s="29" t="s">
        <v>213</v>
      </c>
      <c r="BB1568" s="29">
        <v>6996</v>
      </c>
      <c r="BC1568" s="29" t="s">
        <v>60</v>
      </c>
      <c r="BD1568" s="29" t="s">
        <v>60</v>
      </c>
      <c r="BE1568" s="29" t="s">
        <v>241</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1687</v>
      </c>
      <c r="B1569" s="29" t="s">
        <v>12698</v>
      </c>
      <c r="C1569" s="29" t="s">
        <v>12699</v>
      </c>
      <c r="D1569" s="29" t="s">
        <v>86</v>
      </c>
      <c r="E1569" s="29" t="s">
        <v>170</v>
      </c>
      <c r="F1569" s="29" t="s">
        <v>72</v>
      </c>
      <c r="G1569" s="29">
        <v>4545</v>
      </c>
      <c r="H1569" s="4">
        <v>45819</v>
      </c>
      <c r="I1569" s="4">
        <v>45818</v>
      </c>
      <c r="J1569" s="4" t="s">
        <v>68</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187</v>
      </c>
      <c r="AI1569" s="29" t="s">
        <v>12700</v>
      </c>
      <c r="AJ1569" s="29" t="s">
        <v>74</v>
      </c>
      <c r="AK1569" s="29" t="s">
        <v>65</v>
      </c>
      <c r="AL1569" s="29" t="s">
        <v>188</v>
      </c>
      <c r="AM1569" s="29" t="s">
        <v>189</v>
      </c>
      <c r="AN1569" s="29">
        <v>132.42089000000001</v>
      </c>
      <c r="AO1569" s="29" t="s">
        <v>93</v>
      </c>
      <c r="AP1569" s="29" t="s">
        <v>94</v>
      </c>
      <c r="AQ1569" s="29">
        <v>132.42089000000001</v>
      </c>
      <c r="AR1569" s="29" t="s">
        <v>68</v>
      </c>
      <c r="AS1569" s="29"/>
      <c r="AT1569" s="29"/>
      <c r="AU1569" s="29" t="s">
        <v>591</v>
      </c>
      <c r="AV1569" s="29" t="s">
        <v>592</v>
      </c>
      <c r="AW1569" s="29">
        <v>246.15209999999999</v>
      </c>
      <c r="AX1569" s="29" t="s">
        <v>68</v>
      </c>
      <c r="AY1569" s="29" t="s">
        <v>68</v>
      </c>
      <c r="AZ1569" s="3" t="s">
        <v>68</v>
      </c>
      <c r="BA1569" s="29" t="s">
        <v>60</v>
      </c>
      <c r="BB1569" s="29">
        <v>4545</v>
      </c>
      <c r="BC1569" s="29" t="s">
        <v>60</v>
      </c>
      <c r="BD1569" s="29" t="s">
        <v>60</v>
      </c>
      <c r="BE1569" s="29" t="s">
        <v>60</v>
      </c>
      <c r="BF1569" s="31" t="str">
        <f>IFERROR(VLOOKUP(Data_Power_app[[#This Row],[PRO ODER]],'Result'!H:J,3,0),"")</f>
        <v>LAMINATION 2</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1688</v>
      </c>
      <c r="B1570" s="29" t="s">
        <v>14270</v>
      </c>
      <c r="C1570" s="29" t="s">
        <v>14271</v>
      </c>
      <c r="D1570" s="29" t="s">
        <v>86</v>
      </c>
      <c r="E1570" s="29" t="s">
        <v>170</v>
      </c>
      <c r="F1570" s="29" t="s">
        <v>72</v>
      </c>
      <c r="G1570" s="29">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187</v>
      </c>
      <c r="AI1570" s="29" t="s">
        <v>1780</v>
      </c>
      <c r="AJ1570" s="29" t="s">
        <v>74</v>
      </c>
      <c r="AK1570" s="29" t="s">
        <v>100</v>
      </c>
      <c r="AL1570" s="29" t="s">
        <v>188</v>
      </c>
      <c r="AM1570" s="29" t="s">
        <v>189</v>
      </c>
      <c r="AN1570" s="29">
        <v>70.426410000000004</v>
      </c>
      <c r="AO1570" s="29" t="s">
        <v>93</v>
      </c>
      <c r="AP1570" s="29" t="s">
        <v>94</v>
      </c>
      <c r="AQ1570" s="29">
        <v>70.426410000000004</v>
      </c>
      <c r="AR1570" s="29" t="s">
        <v>68</v>
      </c>
      <c r="AS1570" s="29"/>
      <c r="AT1570" s="29"/>
      <c r="AU1570" s="29" t="s">
        <v>1781</v>
      </c>
      <c r="AV1570" s="29" t="s">
        <v>1782</v>
      </c>
      <c r="AW1570" s="29">
        <v>130.91439</v>
      </c>
      <c r="AX1570" s="29" t="s">
        <v>68</v>
      </c>
      <c r="AY1570" s="29" t="s">
        <v>68</v>
      </c>
      <c r="AZ1570" s="3" t="s">
        <v>68</v>
      </c>
      <c r="BA1570" s="29" t="s">
        <v>60</v>
      </c>
      <c r="BB1570" s="29">
        <v>2213</v>
      </c>
      <c r="BC1570" s="29" t="s">
        <v>60</v>
      </c>
      <c r="BD1570" s="29" t="s">
        <v>60</v>
      </c>
      <c r="BE1570" s="29" t="s">
        <v>60</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1689</v>
      </c>
      <c r="B1571" s="29" t="s">
        <v>14272</v>
      </c>
      <c r="C1571" s="29" t="s">
        <v>14273</v>
      </c>
      <c r="D1571" s="29" t="s">
        <v>86</v>
      </c>
      <c r="E1571" s="29" t="s">
        <v>170</v>
      </c>
      <c r="F1571" s="29" t="s">
        <v>72</v>
      </c>
      <c r="G1571" s="29">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187</v>
      </c>
      <c r="AI1571" s="29" t="s">
        <v>14274</v>
      </c>
      <c r="AJ1571" s="29" t="s">
        <v>74</v>
      </c>
      <c r="AK1571" s="29" t="s">
        <v>65</v>
      </c>
      <c r="AL1571" s="29" t="s">
        <v>188</v>
      </c>
      <c r="AM1571" s="29" t="s">
        <v>189</v>
      </c>
      <c r="AN1571" s="29">
        <v>118.05562</v>
      </c>
      <c r="AO1571" s="29" t="s">
        <v>93</v>
      </c>
      <c r="AP1571" s="29" t="s">
        <v>94</v>
      </c>
      <c r="AQ1571" s="29">
        <v>118.05562</v>
      </c>
      <c r="AR1571" s="29" t="s">
        <v>68</v>
      </c>
      <c r="AS1571" s="29"/>
      <c r="AT1571" s="29"/>
      <c r="AU1571" s="29" t="s">
        <v>14275</v>
      </c>
      <c r="AV1571" s="29" t="s">
        <v>14276</v>
      </c>
      <c r="AW1571" s="29">
        <v>219.44754</v>
      </c>
      <c r="AX1571" s="29" t="s">
        <v>68</v>
      </c>
      <c r="AY1571" s="29" t="s">
        <v>68</v>
      </c>
      <c r="AZ1571" s="3" t="s">
        <v>68</v>
      </c>
      <c r="BA1571" s="29" t="s">
        <v>60</v>
      </c>
      <c r="BB1571" s="29">
        <v>4263</v>
      </c>
      <c r="BC1571" s="29" t="s">
        <v>60</v>
      </c>
      <c r="BD1571" s="29" t="s">
        <v>60</v>
      </c>
      <c r="BE1571" s="29" t="s">
        <v>60</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1690</v>
      </c>
      <c r="B1572" s="29" t="s">
        <v>14277</v>
      </c>
      <c r="C1572" s="29" t="s">
        <v>14278</v>
      </c>
      <c r="D1572" s="29" t="s">
        <v>86</v>
      </c>
      <c r="E1572" s="29" t="s">
        <v>170</v>
      </c>
      <c r="F1572" s="29" t="s">
        <v>72</v>
      </c>
      <c r="G1572" s="29">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187</v>
      </c>
      <c r="AI1572" s="29" t="s">
        <v>487</v>
      </c>
      <c r="AJ1572" s="29" t="s">
        <v>74</v>
      </c>
      <c r="AK1572" s="29" t="s">
        <v>100</v>
      </c>
      <c r="AL1572" s="29" t="s">
        <v>188</v>
      </c>
      <c r="AM1572" s="29" t="s">
        <v>189</v>
      </c>
      <c r="AN1572" s="29">
        <v>126.21774000000001</v>
      </c>
      <c r="AO1572" s="29" t="s">
        <v>93</v>
      </c>
      <c r="AP1572" s="29" t="s">
        <v>94</v>
      </c>
      <c r="AQ1572" s="29">
        <v>126.21774000000001</v>
      </c>
      <c r="AR1572" s="29" t="s">
        <v>68</v>
      </c>
      <c r="AS1572" s="29"/>
      <c r="AT1572" s="29"/>
      <c r="AU1572" s="29" t="s">
        <v>488</v>
      </c>
      <c r="AV1572" s="29" t="s">
        <v>489</v>
      </c>
      <c r="AW1572" s="29">
        <v>234.62603999999999</v>
      </c>
      <c r="AX1572" s="29" t="s">
        <v>68</v>
      </c>
      <c r="AY1572" s="29" t="s">
        <v>68</v>
      </c>
      <c r="AZ1572" s="3" t="s">
        <v>68</v>
      </c>
      <c r="BA1572" s="29" t="s">
        <v>60</v>
      </c>
      <c r="BB1572" s="29">
        <v>3854</v>
      </c>
      <c r="BC1572" s="29" t="s">
        <v>60</v>
      </c>
      <c r="BD1572" s="29" t="s">
        <v>60</v>
      </c>
      <c r="BE1572" s="29" t="s">
        <v>60</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1691</v>
      </c>
      <c r="B1573" s="29" t="s">
        <v>14279</v>
      </c>
      <c r="C1573" s="29" t="s">
        <v>14280</v>
      </c>
      <c r="D1573" s="29" t="s">
        <v>86</v>
      </c>
      <c r="E1573" s="29" t="s">
        <v>235</v>
      </c>
      <c r="F1573" s="29" t="s">
        <v>72</v>
      </c>
      <c r="G1573" s="29">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8003</v>
      </c>
      <c r="AJ1573" s="29" t="s">
        <v>74</v>
      </c>
      <c r="AK1573" s="29" t="s">
        <v>65</v>
      </c>
      <c r="AL1573" s="29" t="s">
        <v>237</v>
      </c>
      <c r="AM1573" s="29" t="s">
        <v>238</v>
      </c>
      <c r="AN1573" s="29">
        <v>0.34329999999999999</v>
      </c>
      <c r="AO1573" s="29" t="s">
        <v>68</v>
      </c>
      <c r="AP1573" s="29"/>
      <c r="AQ1573" s="29"/>
      <c r="AR1573" s="29" t="s">
        <v>68</v>
      </c>
      <c r="AS1573" s="29"/>
      <c r="AT1573" s="29"/>
      <c r="AU1573" s="29" t="s">
        <v>8004</v>
      </c>
      <c r="AV1573" s="29" t="s">
        <v>8005</v>
      </c>
      <c r="AW1573" s="29">
        <v>0.75087000000000004</v>
      </c>
      <c r="AX1573" s="29" t="s">
        <v>8006</v>
      </c>
      <c r="AY1573" s="29" t="s">
        <v>8007</v>
      </c>
      <c r="AZ1573" s="3">
        <v>10</v>
      </c>
      <c r="BA1573" s="29" t="s">
        <v>213</v>
      </c>
      <c r="BB1573" s="29">
        <v>10</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1692</v>
      </c>
      <c r="B1574" s="29" t="s">
        <v>14281</v>
      </c>
      <c r="C1574" s="29" t="s">
        <v>14282</v>
      </c>
      <c r="D1574" s="29" t="s">
        <v>86</v>
      </c>
      <c r="E1574" s="29" t="s">
        <v>235</v>
      </c>
      <c r="F1574" s="29" t="s">
        <v>72</v>
      </c>
      <c r="G1574" s="29">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8003</v>
      </c>
      <c r="AJ1574" s="29" t="s">
        <v>74</v>
      </c>
      <c r="AK1574" s="29" t="s">
        <v>65</v>
      </c>
      <c r="AL1574" s="29" t="s">
        <v>237</v>
      </c>
      <c r="AM1574" s="29" t="s">
        <v>238</v>
      </c>
      <c r="AN1574" s="29">
        <v>0.34329999999999999</v>
      </c>
      <c r="AO1574" s="29" t="s">
        <v>68</v>
      </c>
      <c r="AP1574" s="29"/>
      <c r="AQ1574" s="29"/>
      <c r="AR1574" s="29" t="s">
        <v>68</v>
      </c>
      <c r="AS1574" s="29"/>
      <c r="AT1574" s="29"/>
      <c r="AU1574" s="29" t="s">
        <v>8004</v>
      </c>
      <c r="AV1574" s="29" t="s">
        <v>8005</v>
      </c>
      <c r="AW1574" s="29">
        <v>0.75087000000000004</v>
      </c>
      <c r="AX1574" s="29" t="s">
        <v>8006</v>
      </c>
      <c r="AY1574" s="29" t="s">
        <v>8007</v>
      </c>
      <c r="AZ1574" s="3">
        <v>10</v>
      </c>
      <c r="BA1574" s="29" t="s">
        <v>213</v>
      </c>
      <c r="BB1574" s="29">
        <v>10</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1693</v>
      </c>
      <c r="B1575" s="29" t="s">
        <v>14283</v>
      </c>
      <c r="C1575" s="29" t="s">
        <v>14284</v>
      </c>
      <c r="D1575" s="29" t="s">
        <v>86</v>
      </c>
      <c r="E1575" s="29" t="s">
        <v>235</v>
      </c>
      <c r="F1575" s="29" t="s">
        <v>72</v>
      </c>
      <c r="G1575" s="29">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8003</v>
      </c>
      <c r="AJ1575" s="29" t="s">
        <v>74</v>
      </c>
      <c r="AK1575" s="29" t="s">
        <v>65</v>
      </c>
      <c r="AL1575" s="29" t="s">
        <v>237</v>
      </c>
      <c r="AM1575" s="29" t="s">
        <v>238</v>
      </c>
      <c r="AN1575" s="29">
        <v>0.29426999999999998</v>
      </c>
      <c r="AO1575" s="29" t="s">
        <v>68</v>
      </c>
      <c r="AP1575" s="29"/>
      <c r="AQ1575" s="29"/>
      <c r="AR1575" s="29" t="s">
        <v>68</v>
      </c>
      <c r="AS1575" s="29"/>
      <c r="AT1575" s="29"/>
      <c r="AU1575" s="29" t="s">
        <v>8004</v>
      </c>
      <c r="AV1575" s="29" t="s">
        <v>8005</v>
      </c>
      <c r="AW1575" s="29">
        <v>0.64365000000000006</v>
      </c>
      <c r="AX1575" s="29" t="s">
        <v>8006</v>
      </c>
      <c r="AY1575" s="29" t="s">
        <v>8007</v>
      </c>
      <c r="AZ1575" s="3">
        <v>10</v>
      </c>
      <c r="BA1575" s="29" t="s">
        <v>213</v>
      </c>
      <c r="BB1575" s="29">
        <v>10</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1694</v>
      </c>
      <c r="B1576" s="29" t="s">
        <v>14285</v>
      </c>
      <c r="C1576" s="29" t="s">
        <v>14286</v>
      </c>
      <c r="D1576" s="29" t="s">
        <v>86</v>
      </c>
      <c r="E1576" s="29" t="s">
        <v>235</v>
      </c>
      <c r="F1576" s="29" t="s">
        <v>72</v>
      </c>
      <c r="G1576" s="29">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8003</v>
      </c>
      <c r="AJ1576" s="29" t="s">
        <v>74</v>
      </c>
      <c r="AK1576" s="29" t="s">
        <v>65</v>
      </c>
      <c r="AL1576" s="29" t="s">
        <v>237</v>
      </c>
      <c r="AM1576" s="29" t="s">
        <v>238</v>
      </c>
      <c r="AN1576" s="29">
        <v>4.4140699999999997</v>
      </c>
      <c r="AO1576" s="29" t="s">
        <v>68</v>
      </c>
      <c r="AP1576" s="29"/>
      <c r="AQ1576" s="29"/>
      <c r="AR1576" s="29" t="s">
        <v>68</v>
      </c>
      <c r="AS1576" s="29"/>
      <c r="AT1576" s="29"/>
      <c r="AU1576" s="29" t="s">
        <v>8004</v>
      </c>
      <c r="AV1576" s="29" t="s">
        <v>8005</v>
      </c>
      <c r="AW1576" s="29">
        <v>9.6547099999999997</v>
      </c>
      <c r="AX1576" s="29" t="s">
        <v>8006</v>
      </c>
      <c r="AY1576" s="29" t="s">
        <v>8007</v>
      </c>
      <c r="AZ1576" s="3">
        <v>150</v>
      </c>
      <c r="BA1576" s="29" t="s">
        <v>213</v>
      </c>
      <c r="BB1576" s="29">
        <v>150</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1695</v>
      </c>
      <c r="B1577" s="29" t="s">
        <v>14287</v>
      </c>
      <c r="C1577" s="29" t="s">
        <v>14288</v>
      </c>
      <c r="D1577" s="29" t="s">
        <v>86</v>
      </c>
      <c r="E1577" s="29" t="s">
        <v>235</v>
      </c>
      <c r="F1577" s="29" t="s">
        <v>72</v>
      </c>
      <c r="G1577" s="29">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8003</v>
      </c>
      <c r="AJ1577" s="29" t="s">
        <v>74</v>
      </c>
      <c r="AK1577" s="29" t="s">
        <v>65</v>
      </c>
      <c r="AL1577" s="29" t="s">
        <v>237</v>
      </c>
      <c r="AM1577" s="29" t="s">
        <v>238</v>
      </c>
      <c r="AN1577" s="29">
        <v>2.3541699999999999</v>
      </c>
      <c r="AO1577" s="29" t="s">
        <v>68</v>
      </c>
      <c r="AP1577" s="29"/>
      <c r="AQ1577" s="29"/>
      <c r="AR1577" s="29" t="s">
        <v>68</v>
      </c>
      <c r="AS1577" s="29"/>
      <c r="AT1577" s="29"/>
      <c r="AU1577" s="29" t="s">
        <v>8004</v>
      </c>
      <c r="AV1577" s="29" t="s">
        <v>8005</v>
      </c>
      <c r="AW1577" s="29">
        <v>5.1491800000000003</v>
      </c>
      <c r="AX1577" s="29" t="s">
        <v>8006</v>
      </c>
      <c r="AY1577" s="29" t="s">
        <v>8007</v>
      </c>
      <c r="AZ1577" s="3">
        <v>80</v>
      </c>
      <c r="BA1577" s="29" t="s">
        <v>213</v>
      </c>
      <c r="BB1577" s="29">
        <v>80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1696</v>
      </c>
      <c r="B1578" s="29" t="s">
        <v>14289</v>
      </c>
      <c r="C1578" s="29" t="s">
        <v>14290</v>
      </c>
      <c r="D1578" s="29" t="s">
        <v>86</v>
      </c>
      <c r="E1578" s="29" t="s">
        <v>235</v>
      </c>
      <c r="F1578" s="29" t="s">
        <v>72</v>
      </c>
      <c r="G1578" s="29">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8003</v>
      </c>
      <c r="AJ1578" s="29" t="s">
        <v>74</v>
      </c>
      <c r="AK1578" s="29" t="s">
        <v>65</v>
      </c>
      <c r="AL1578" s="29" t="s">
        <v>237</v>
      </c>
      <c r="AM1578" s="29" t="s">
        <v>238</v>
      </c>
      <c r="AN1578" s="29">
        <v>15.30209</v>
      </c>
      <c r="AO1578" s="29" t="s">
        <v>68</v>
      </c>
      <c r="AP1578" s="29"/>
      <c r="AQ1578" s="29"/>
      <c r="AR1578" s="29" t="s">
        <v>68</v>
      </c>
      <c r="AS1578" s="29"/>
      <c r="AT1578" s="29"/>
      <c r="AU1578" s="29" t="s">
        <v>8004</v>
      </c>
      <c r="AV1578" s="29" t="s">
        <v>8005</v>
      </c>
      <c r="AW1578" s="29">
        <v>33.469639999999998</v>
      </c>
      <c r="AX1578" s="29" t="s">
        <v>8006</v>
      </c>
      <c r="AY1578" s="29" t="s">
        <v>8007</v>
      </c>
      <c r="AZ1578" s="3">
        <v>520</v>
      </c>
      <c r="BA1578" s="29" t="s">
        <v>213</v>
      </c>
      <c r="BB1578" s="29">
        <v>520</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1697</v>
      </c>
      <c r="B1579" s="29" t="s">
        <v>14291</v>
      </c>
      <c r="C1579" s="29" t="s">
        <v>14292</v>
      </c>
      <c r="D1579" s="29" t="s">
        <v>86</v>
      </c>
      <c r="E1579" s="29" t="s">
        <v>235</v>
      </c>
      <c r="F1579" s="29" t="s">
        <v>72</v>
      </c>
      <c r="G1579" s="29">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8003</v>
      </c>
      <c r="AJ1579" s="29" t="s">
        <v>74</v>
      </c>
      <c r="AK1579" s="29" t="s">
        <v>65</v>
      </c>
      <c r="AL1579" s="29" t="s">
        <v>237</v>
      </c>
      <c r="AM1579" s="29" t="s">
        <v>238</v>
      </c>
      <c r="AN1579" s="29">
        <v>6.4465300000000001</v>
      </c>
      <c r="AO1579" s="29" t="s">
        <v>68</v>
      </c>
      <c r="AP1579" s="29"/>
      <c r="AQ1579" s="29"/>
      <c r="AR1579" s="29" t="s">
        <v>68</v>
      </c>
      <c r="AS1579" s="29"/>
      <c r="AT1579" s="29"/>
      <c r="AU1579" s="29" t="s">
        <v>8004</v>
      </c>
      <c r="AV1579" s="29" t="s">
        <v>8005</v>
      </c>
      <c r="AW1579" s="29">
        <v>14.10195</v>
      </c>
      <c r="AX1579" s="29" t="s">
        <v>8006</v>
      </c>
      <c r="AY1579" s="29" t="s">
        <v>8007</v>
      </c>
      <c r="AZ1579" s="3">
        <v>241</v>
      </c>
      <c r="BA1579" s="29" t="s">
        <v>213</v>
      </c>
      <c r="BB1579" s="29">
        <v>241</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1698</v>
      </c>
      <c r="B1580" s="29" t="s">
        <v>14293</v>
      </c>
      <c r="C1580" s="29" t="s">
        <v>14294</v>
      </c>
      <c r="D1580" s="29" t="s">
        <v>86</v>
      </c>
      <c r="E1580" s="29" t="s">
        <v>235</v>
      </c>
      <c r="F1580" s="29" t="s">
        <v>72</v>
      </c>
      <c r="G1580" s="29">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8003</v>
      </c>
      <c r="AJ1580" s="29" t="s">
        <v>74</v>
      </c>
      <c r="AK1580" s="29" t="s">
        <v>65</v>
      </c>
      <c r="AL1580" s="29" t="s">
        <v>237</v>
      </c>
      <c r="AM1580" s="29" t="s">
        <v>238</v>
      </c>
      <c r="AN1580" s="29">
        <v>24.34168</v>
      </c>
      <c r="AO1580" s="29" t="s">
        <v>68</v>
      </c>
      <c r="AP1580" s="29"/>
      <c r="AQ1580" s="29"/>
      <c r="AR1580" s="29" t="s">
        <v>68</v>
      </c>
      <c r="AS1580" s="29"/>
      <c r="AT1580" s="29"/>
      <c r="AU1580" s="29" t="s">
        <v>8004</v>
      </c>
      <c r="AV1580" s="29" t="s">
        <v>8005</v>
      </c>
      <c r="AW1580" s="29">
        <v>53.248010000000001</v>
      </c>
      <c r="AX1580" s="29" t="s">
        <v>8006</v>
      </c>
      <c r="AY1580" s="29" t="s">
        <v>8007</v>
      </c>
      <c r="AZ1580" s="3">
        <v>910</v>
      </c>
      <c r="BA1580" s="29" t="s">
        <v>213</v>
      </c>
      <c r="BB1580" s="29">
        <v>910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1699</v>
      </c>
      <c r="B1581" s="29" t="s">
        <v>14295</v>
      </c>
      <c r="C1581" s="29" t="s">
        <v>14296</v>
      </c>
      <c r="D1581" s="29" t="s">
        <v>86</v>
      </c>
      <c r="E1581" s="29" t="s">
        <v>235</v>
      </c>
      <c r="F1581" s="29" t="s">
        <v>72</v>
      </c>
      <c r="G1581" s="29">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8003</v>
      </c>
      <c r="AJ1581" s="29" t="s">
        <v>74</v>
      </c>
      <c r="AK1581" s="29" t="s">
        <v>65</v>
      </c>
      <c r="AL1581" s="29" t="s">
        <v>237</v>
      </c>
      <c r="AM1581" s="29" t="s">
        <v>238</v>
      </c>
      <c r="AN1581" s="29">
        <v>8.0247299999999999</v>
      </c>
      <c r="AO1581" s="29" t="s">
        <v>68</v>
      </c>
      <c r="AP1581" s="29"/>
      <c r="AQ1581" s="29"/>
      <c r="AR1581" s="29" t="s">
        <v>68</v>
      </c>
      <c r="AS1581" s="29"/>
      <c r="AT1581" s="29"/>
      <c r="AU1581" s="29" t="s">
        <v>8004</v>
      </c>
      <c r="AV1581" s="29" t="s">
        <v>8005</v>
      </c>
      <c r="AW1581" s="29">
        <v>17.554290000000002</v>
      </c>
      <c r="AX1581" s="29" t="s">
        <v>8006</v>
      </c>
      <c r="AY1581" s="29" t="s">
        <v>8007</v>
      </c>
      <c r="AZ1581" s="3">
        <v>300</v>
      </c>
      <c r="BA1581" s="29" t="s">
        <v>213</v>
      </c>
      <c r="BB1581" s="29">
        <v>300</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1700</v>
      </c>
      <c r="B1582" s="29" t="s">
        <v>14297</v>
      </c>
      <c r="C1582" s="29" t="s">
        <v>14298</v>
      </c>
      <c r="D1582" s="29" t="s">
        <v>86</v>
      </c>
      <c r="E1582" s="29" t="s">
        <v>235</v>
      </c>
      <c r="F1582" s="29" t="s">
        <v>72</v>
      </c>
      <c r="G1582" s="29">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236</v>
      </c>
      <c r="AI1582" s="29" t="s">
        <v>8003</v>
      </c>
      <c r="AJ1582" s="29" t="s">
        <v>74</v>
      </c>
      <c r="AK1582" s="29" t="s">
        <v>65</v>
      </c>
      <c r="AL1582" s="29" t="s">
        <v>237</v>
      </c>
      <c r="AM1582" s="29" t="s">
        <v>238</v>
      </c>
      <c r="AN1582" s="29">
        <v>22.201750000000001</v>
      </c>
      <c r="AO1582" s="29" t="s">
        <v>68</v>
      </c>
      <c r="AP1582" s="29"/>
      <c r="AQ1582" s="29"/>
      <c r="AR1582" s="29" t="s">
        <v>68</v>
      </c>
      <c r="AS1582" s="29"/>
      <c r="AT1582" s="29"/>
      <c r="AU1582" s="29" t="s">
        <v>8004</v>
      </c>
      <c r="AV1582" s="29" t="s">
        <v>8005</v>
      </c>
      <c r="AW1582" s="29">
        <v>48.566870000000002</v>
      </c>
      <c r="AX1582" s="29" t="s">
        <v>8006</v>
      </c>
      <c r="AY1582" s="29" t="s">
        <v>8007</v>
      </c>
      <c r="AZ1582" s="3">
        <v>830</v>
      </c>
      <c r="BA1582" s="29" t="s">
        <v>213</v>
      </c>
      <c r="BB1582" s="29">
        <v>830</v>
      </c>
      <c r="BC1582" s="29" t="s">
        <v>60</v>
      </c>
      <c r="BD1582" s="29" t="s">
        <v>60</v>
      </c>
      <c r="BE1582" s="29" t="s">
        <v>239</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1701</v>
      </c>
      <c r="B1583" s="29" t="s">
        <v>14299</v>
      </c>
      <c r="C1583" s="29" t="s">
        <v>14300</v>
      </c>
      <c r="D1583" s="29" t="s">
        <v>86</v>
      </c>
      <c r="E1583" s="29" t="s">
        <v>235</v>
      </c>
      <c r="F1583" s="29" t="s">
        <v>72</v>
      </c>
      <c r="G1583" s="29">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236</v>
      </c>
      <c r="AI1583" s="29" t="s">
        <v>8003</v>
      </c>
      <c r="AJ1583" s="29" t="s">
        <v>74</v>
      </c>
      <c r="AK1583" s="29" t="s">
        <v>65</v>
      </c>
      <c r="AL1583" s="29" t="s">
        <v>237</v>
      </c>
      <c r="AM1583" s="29" t="s">
        <v>238</v>
      </c>
      <c r="AN1583" s="29">
        <v>4.4482600000000003</v>
      </c>
      <c r="AO1583" s="29" t="s">
        <v>68</v>
      </c>
      <c r="AP1583" s="29"/>
      <c r="AQ1583" s="29"/>
      <c r="AR1583" s="29" t="s">
        <v>68</v>
      </c>
      <c r="AS1583" s="29"/>
      <c r="AT1583" s="29"/>
      <c r="AU1583" s="29" t="s">
        <v>8004</v>
      </c>
      <c r="AV1583" s="29" t="s">
        <v>8005</v>
      </c>
      <c r="AW1583" s="29">
        <v>9.7262900000000005</v>
      </c>
      <c r="AX1583" s="29" t="s">
        <v>8006</v>
      </c>
      <c r="AY1583" s="29" t="s">
        <v>8007</v>
      </c>
      <c r="AZ1583" s="3">
        <v>190</v>
      </c>
      <c r="BA1583" s="29" t="s">
        <v>213</v>
      </c>
      <c r="BB1583" s="29">
        <v>190</v>
      </c>
      <c r="BC1583" s="29" t="s">
        <v>60</v>
      </c>
      <c r="BD1583" s="29" t="s">
        <v>60</v>
      </c>
      <c r="BE1583" s="29" t="s">
        <v>239</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1702</v>
      </c>
      <c r="B1584" s="29" t="s">
        <v>14301</v>
      </c>
      <c r="C1584" s="29" t="s">
        <v>14302</v>
      </c>
      <c r="D1584" s="29" t="s">
        <v>86</v>
      </c>
      <c r="E1584" s="29" t="s">
        <v>235</v>
      </c>
      <c r="F1584" s="29" t="s">
        <v>72</v>
      </c>
      <c r="G1584" s="29">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236</v>
      </c>
      <c r="AI1584" s="29" t="s">
        <v>8003</v>
      </c>
      <c r="AJ1584" s="29" t="s">
        <v>74</v>
      </c>
      <c r="AK1584" s="29" t="s">
        <v>65</v>
      </c>
      <c r="AL1584" s="29" t="s">
        <v>237</v>
      </c>
      <c r="AM1584" s="29" t="s">
        <v>238</v>
      </c>
      <c r="AN1584" s="29">
        <v>11.003590000000001</v>
      </c>
      <c r="AO1584" s="29" t="s">
        <v>68</v>
      </c>
      <c r="AP1584" s="29"/>
      <c r="AQ1584" s="29"/>
      <c r="AR1584" s="29" t="s">
        <v>68</v>
      </c>
      <c r="AS1584" s="29"/>
      <c r="AT1584" s="29"/>
      <c r="AU1584" s="29" t="s">
        <v>8004</v>
      </c>
      <c r="AV1584" s="29" t="s">
        <v>8005</v>
      </c>
      <c r="AW1584" s="29">
        <v>24.05977</v>
      </c>
      <c r="AX1584" s="29" t="s">
        <v>8006</v>
      </c>
      <c r="AY1584" s="29" t="s">
        <v>8007</v>
      </c>
      <c r="AZ1584" s="3">
        <v>470</v>
      </c>
      <c r="BA1584" s="29" t="s">
        <v>213</v>
      </c>
      <c r="BB1584" s="29">
        <v>470</v>
      </c>
      <c r="BC1584" s="29" t="s">
        <v>60</v>
      </c>
      <c r="BD1584" s="29" t="s">
        <v>60</v>
      </c>
      <c r="BE1584" s="29" t="s">
        <v>239</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1703</v>
      </c>
      <c r="B1585" s="29" t="s">
        <v>14303</v>
      </c>
      <c r="C1585" s="29" t="s">
        <v>14304</v>
      </c>
      <c r="D1585" s="29" t="s">
        <v>86</v>
      </c>
      <c r="E1585" s="29" t="s">
        <v>235</v>
      </c>
      <c r="F1585" s="29" t="s">
        <v>72</v>
      </c>
      <c r="G1585" s="29">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236</v>
      </c>
      <c r="AI1585" s="29" t="s">
        <v>8003</v>
      </c>
      <c r="AJ1585" s="29" t="s">
        <v>74</v>
      </c>
      <c r="AK1585" s="29" t="s">
        <v>65</v>
      </c>
      <c r="AL1585" s="29" t="s">
        <v>237</v>
      </c>
      <c r="AM1585" s="29" t="s">
        <v>238</v>
      </c>
      <c r="AN1585" s="29">
        <v>0.70235999999999998</v>
      </c>
      <c r="AO1585" s="29" t="s">
        <v>68</v>
      </c>
      <c r="AP1585" s="29"/>
      <c r="AQ1585" s="29"/>
      <c r="AR1585" s="29" t="s">
        <v>68</v>
      </c>
      <c r="AS1585" s="29"/>
      <c r="AT1585" s="29"/>
      <c r="AU1585" s="29" t="s">
        <v>8004</v>
      </c>
      <c r="AV1585" s="29" t="s">
        <v>8005</v>
      </c>
      <c r="AW1585" s="29">
        <v>1.53573</v>
      </c>
      <c r="AX1585" s="29" t="s">
        <v>8006</v>
      </c>
      <c r="AY1585" s="29" t="s">
        <v>8007</v>
      </c>
      <c r="AZ1585" s="3">
        <v>30</v>
      </c>
      <c r="BA1585" s="29" t="s">
        <v>213</v>
      </c>
      <c r="BB1585" s="29">
        <v>30</v>
      </c>
      <c r="BC1585" s="29" t="s">
        <v>60</v>
      </c>
      <c r="BD1585" s="29" t="s">
        <v>60</v>
      </c>
      <c r="BE1585" s="29" t="s">
        <v>239</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1704</v>
      </c>
      <c r="B1586" s="29" t="s">
        <v>14305</v>
      </c>
      <c r="C1586" s="29" t="s">
        <v>14306</v>
      </c>
      <c r="D1586" s="29" t="s">
        <v>86</v>
      </c>
      <c r="E1586" s="29" t="s">
        <v>235</v>
      </c>
      <c r="F1586" s="29" t="s">
        <v>72</v>
      </c>
      <c r="G1586" s="29">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236</v>
      </c>
      <c r="AI1586" s="29" t="s">
        <v>8003</v>
      </c>
      <c r="AJ1586" s="29" t="s">
        <v>74</v>
      </c>
      <c r="AK1586" s="29" t="s">
        <v>65</v>
      </c>
      <c r="AL1586" s="29" t="s">
        <v>237</v>
      </c>
      <c r="AM1586" s="29" t="s">
        <v>238</v>
      </c>
      <c r="AN1586" s="29">
        <v>0.85819999999999996</v>
      </c>
      <c r="AO1586" s="29" t="s">
        <v>68</v>
      </c>
      <c r="AP1586" s="29"/>
      <c r="AQ1586" s="29"/>
      <c r="AR1586" s="29" t="s">
        <v>68</v>
      </c>
      <c r="AS1586" s="29"/>
      <c r="AT1586" s="29"/>
      <c r="AU1586" s="29" t="s">
        <v>8004</v>
      </c>
      <c r="AV1586" s="29" t="s">
        <v>8005</v>
      </c>
      <c r="AW1586" s="29">
        <v>1.87707</v>
      </c>
      <c r="AX1586" s="29" t="s">
        <v>8006</v>
      </c>
      <c r="AY1586" s="29" t="s">
        <v>8007</v>
      </c>
      <c r="AZ1586" s="3">
        <v>40</v>
      </c>
      <c r="BA1586" s="29" t="s">
        <v>213</v>
      </c>
      <c r="BB1586" s="29">
        <v>40</v>
      </c>
      <c r="BC1586" s="29" t="s">
        <v>60</v>
      </c>
      <c r="BD1586" s="29" t="s">
        <v>60</v>
      </c>
      <c r="BE1586" s="29" t="s">
        <v>239</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1705</v>
      </c>
      <c r="B1587" s="29" t="s">
        <v>14307</v>
      </c>
      <c r="C1587" s="29" t="s">
        <v>14308</v>
      </c>
      <c r="D1587" s="29" t="s">
        <v>86</v>
      </c>
      <c r="E1587" s="29" t="s">
        <v>235</v>
      </c>
      <c r="F1587" s="29" t="s">
        <v>72</v>
      </c>
      <c r="G1587" s="29">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236</v>
      </c>
      <c r="AI1587" s="29" t="s">
        <v>14178</v>
      </c>
      <c r="AJ1587" s="29" t="s">
        <v>74</v>
      </c>
      <c r="AK1587" s="29" t="s">
        <v>65</v>
      </c>
      <c r="AL1587" s="29" t="s">
        <v>237</v>
      </c>
      <c r="AM1587" s="29" t="s">
        <v>238</v>
      </c>
      <c r="AN1587" s="29">
        <v>3.53125</v>
      </c>
      <c r="AO1587" s="29" t="s">
        <v>68</v>
      </c>
      <c r="AP1587" s="29"/>
      <c r="AQ1587" s="29"/>
      <c r="AR1587" s="29" t="s">
        <v>68</v>
      </c>
      <c r="AS1587" s="29"/>
      <c r="AT1587" s="29"/>
      <c r="AU1587" s="29" t="s">
        <v>14179</v>
      </c>
      <c r="AV1587" s="29" t="s">
        <v>14180</v>
      </c>
      <c r="AW1587" s="29">
        <v>7.7237600000000004</v>
      </c>
      <c r="AX1587" s="29" t="s">
        <v>14181</v>
      </c>
      <c r="AY1587" s="29" t="s">
        <v>14182</v>
      </c>
      <c r="AZ1587" s="3">
        <v>120</v>
      </c>
      <c r="BA1587" s="29" t="s">
        <v>213</v>
      </c>
      <c r="BB1587" s="29">
        <v>120</v>
      </c>
      <c r="BC1587" s="29" t="s">
        <v>60</v>
      </c>
      <c r="BD1587" s="29" t="s">
        <v>60</v>
      </c>
      <c r="BE1587" s="29" t="s">
        <v>239</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1706</v>
      </c>
      <c r="B1588" s="29" t="s">
        <v>14309</v>
      </c>
      <c r="C1588" s="29" t="s">
        <v>14310</v>
      </c>
      <c r="D1588" s="29" t="s">
        <v>86</v>
      </c>
      <c r="E1588" s="29" t="s">
        <v>235</v>
      </c>
      <c r="F1588" s="29" t="s">
        <v>72</v>
      </c>
      <c r="G1588" s="29">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29" t="s">
        <v>119</v>
      </c>
      <c r="AH1588" s="29" t="s">
        <v>236</v>
      </c>
      <c r="AI1588" s="29" t="s">
        <v>14178</v>
      </c>
      <c r="AJ1588" s="29" t="s">
        <v>74</v>
      </c>
      <c r="AK1588" s="29" t="s">
        <v>65</v>
      </c>
      <c r="AL1588" s="29" t="s">
        <v>237</v>
      </c>
      <c r="AM1588" s="29" t="s">
        <v>238</v>
      </c>
      <c r="AN1588" s="29">
        <v>3.6913800000000001</v>
      </c>
      <c r="AO1588" s="29" t="s">
        <v>68</v>
      </c>
      <c r="AP1588" s="29"/>
      <c r="AQ1588" s="29"/>
      <c r="AR1588" s="29" t="s">
        <v>68</v>
      </c>
      <c r="AS1588" s="29"/>
      <c r="AT1588" s="29"/>
      <c r="AU1588" s="29" t="s">
        <v>14179</v>
      </c>
      <c r="AV1588" s="29" t="s">
        <v>14180</v>
      </c>
      <c r="AW1588" s="29">
        <v>8.0749700000000004</v>
      </c>
      <c r="AX1588" s="29" t="s">
        <v>14181</v>
      </c>
      <c r="AY1588" s="29" t="s">
        <v>14182</v>
      </c>
      <c r="AZ1588" s="3">
        <v>138</v>
      </c>
      <c r="BA1588" s="29" t="s">
        <v>213</v>
      </c>
      <c r="BB1588" s="29">
        <v>138</v>
      </c>
      <c r="BC1588" s="29" t="s">
        <v>60</v>
      </c>
      <c r="BD1588" s="29" t="s">
        <v>60</v>
      </c>
      <c r="BE1588" s="29" t="s">
        <v>239</v>
      </c>
      <c r="BF1588" s="31" t="str">
        <f>IFERROR(VLOOKUP(Data_Power_app[[#This Row],[PRO ODER]],'Result'!H:J,3,0),"")</f>
        <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1707</v>
      </c>
      <c r="B1589" s="29" t="s">
        <v>14311</v>
      </c>
      <c r="C1589" s="29" t="s">
        <v>14312</v>
      </c>
      <c r="D1589" s="29" t="s">
        <v>86</v>
      </c>
      <c r="E1589" s="29" t="s">
        <v>235</v>
      </c>
      <c r="F1589" s="29" t="s">
        <v>72</v>
      </c>
      <c r="G1589" s="29">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29" t="s">
        <v>119</v>
      </c>
      <c r="AH1589" s="29" t="s">
        <v>236</v>
      </c>
      <c r="AI1589" s="29" t="s">
        <v>14178</v>
      </c>
      <c r="AJ1589" s="29" t="s">
        <v>74</v>
      </c>
      <c r="AK1589" s="29" t="s">
        <v>65</v>
      </c>
      <c r="AL1589" s="29" t="s">
        <v>237</v>
      </c>
      <c r="AM1589" s="29" t="s">
        <v>238</v>
      </c>
      <c r="AN1589" s="29">
        <v>4.8148400000000002</v>
      </c>
      <c r="AO1589" s="29" t="s">
        <v>68</v>
      </c>
      <c r="AP1589" s="29"/>
      <c r="AQ1589" s="29"/>
      <c r="AR1589" s="29" t="s">
        <v>68</v>
      </c>
      <c r="AS1589" s="29"/>
      <c r="AT1589" s="29"/>
      <c r="AU1589" s="29" t="s">
        <v>14179</v>
      </c>
      <c r="AV1589" s="29" t="s">
        <v>14180</v>
      </c>
      <c r="AW1589" s="29">
        <v>10.53257</v>
      </c>
      <c r="AX1589" s="29" t="s">
        <v>14181</v>
      </c>
      <c r="AY1589" s="29" t="s">
        <v>14182</v>
      </c>
      <c r="AZ1589" s="3">
        <v>180</v>
      </c>
      <c r="BA1589" s="29" t="s">
        <v>213</v>
      </c>
      <c r="BB1589" s="29">
        <v>180</v>
      </c>
      <c r="BC1589" s="29" t="s">
        <v>60</v>
      </c>
      <c r="BD1589" s="29" t="s">
        <v>60</v>
      </c>
      <c r="BE1589" s="29" t="s">
        <v>239</v>
      </c>
      <c r="BF1589" s="31" t="str">
        <f>IFERROR(VLOOKUP(Data_Power_app[[#This Row],[PRO ODER]],'Result'!H:J,3,0),"")</f>
        <v/>
      </c>
      <c r="BG1589" s="13" t="str">
        <f>IFERROR(VLOOKUP(Data_Power_app[[#This Row],[PRO ODER]]&amp;"LAM",'Real Time'!A:E,4,0),"")</f>
        <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1708</v>
      </c>
      <c r="B1590" s="29" t="s">
        <v>14313</v>
      </c>
      <c r="C1590" s="29" t="s">
        <v>14314</v>
      </c>
      <c r="D1590" s="29" t="s">
        <v>86</v>
      </c>
      <c r="E1590" s="29" t="s">
        <v>235</v>
      </c>
      <c r="F1590" s="29" t="s">
        <v>72</v>
      </c>
      <c r="G1590" s="29">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29" t="s">
        <v>119</v>
      </c>
      <c r="AH1590" s="29" t="s">
        <v>236</v>
      </c>
      <c r="AI1590" s="29" t="s">
        <v>14178</v>
      </c>
      <c r="AJ1590" s="29" t="s">
        <v>74</v>
      </c>
      <c r="AK1590" s="29" t="s">
        <v>65</v>
      </c>
      <c r="AL1590" s="29" t="s">
        <v>237</v>
      </c>
      <c r="AM1590" s="29" t="s">
        <v>238</v>
      </c>
      <c r="AN1590" s="29">
        <v>5.0020800000000003</v>
      </c>
      <c r="AO1590" s="29" t="s">
        <v>68</v>
      </c>
      <c r="AP1590" s="29"/>
      <c r="AQ1590" s="29"/>
      <c r="AR1590" s="29" t="s">
        <v>68</v>
      </c>
      <c r="AS1590" s="29"/>
      <c r="AT1590" s="29"/>
      <c r="AU1590" s="29" t="s">
        <v>14179</v>
      </c>
      <c r="AV1590" s="29" t="s">
        <v>14180</v>
      </c>
      <c r="AW1590" s="29">
        <v>10.942170000000001</v>
      </c>
      <c r="AX1590" s="29" t="s">
        <v>14181</v>
      </c>
      <c r="AY1590" s="29" t="s">
        <v>14182</v>
      </c>
      <c r="AZ1590" s="3">
        <v>187</v>
      </c>
      <c r="BA1590" s="29" t="s">
        <v>213</v>
      </c>
      <c r="BB1590" s="29">
        <v>187</v>
      </c>
      <c r="BC1590" s="29" t="s">
        <v>60</v>
      </c>
      <c r="BD1590" s="29" t="s">
        <v>60</v>
      </c>
      <c r="BE1590" s="29" t="s">
        <v>239</v>
      </c>
      <c r="BF1590" s="31" t="str">
        <f>IFERROR(VLOOKUP(Data_Power_app[[#This Row],[PRO ODER]],'Result'!H:J,3,0),"")</f>
        <v/>
      </c>
      <c r="BG1590" s="13"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1709</v>
      </c>
      <c r="B1591" s="29" t="s">
        <v>14315</v>
      </c>
      <c r="C1591" s="29" t="s">
        <v>14316</v>
      </c>
      <c r="D1591" s="29" t="s">
        <v>86</v>
      </c>
      <c r="E1591" s="29" t="s">
        <v>235</v>
      </c>
      <c r="F1591" s="29" t="s">
        <v>72</v>
      </c>
      <c r="G1591" s="29">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29" t="s">
        <v>119</v>
      </c>
      <c r="AH1591" s="29" t="s">
        <v>236</v>
      </c>
      <c r="AI1591" s="29" t="s">
        <v>14178</v>
      </c>
      <c r="AJ1591" s="29" t="s">
        <v>74</v>
      </c>
      <c r="AK1591" s="29" t="s">
        <v>65</v>
      </c>
      <c r="AL1591" s="29" t="s">
        <v>237</v>
      </c>
      <c r="AM1591" s="29" t="s">
        <v>238</v>
      </c>
      <c r="AN1591" s="29">
        <v>4.6355599999999999</v>
      </c>
      <c r="AO1591" s="29" t="s">
        <v>68</v>
      </c>
      <c r="AP1591" s="29"/>
      <c r="AQ1591" s="29"/>
      <c r="AR1591" s="29" t="s">
        <v>68</v>
      </c>
      <c r="AS1591" s="29"/>
      <c r="AT1591" s="29"/>
      <c r="AU1591" s="29" t="s">
        <v>14179</v>
      </c>
      <c r="AV1591" s="29" t="s">
        <v>14180</v>
      </c>
      <c r="AW1591" s="29">
        <v>10.135820000000001</v>
      </c>
      <c r="AX1591" s="29" t="s">
        <v>14181</v>
      </c>
      <c r="AY1591" s="29" t="s">
        <v>14182</v>
      </c>
      <c r="AZ1591" s="3">
        <v>198</v>
      </c>
      <c r="BA1591" s="29" t="s">
        <v>213</v>
      </c>
      <c r="BB1591" s="29">
        <v>198</v>
      </c>
      <c r="BC1591" s="29" t="s">
        <v>60</v>
      </c>
      <c r="BD1591" s="29" t="s">
        <v>60</v>
      </c>
      <c r="BE1591" s="29" t="s">
        <v>239</v>
      </c>
      <c r="BF1591" s="31" t="str">
        <f>IFERROR(VLOOKUP(Data_Power_app[[#This Row],[PRO ODER]],'Result'!H:J,3,0),"")</f>
        <v/>
      </c>
      <c r="BG1591" s="13" t="str">
        <f>IFERROR(VLOOKUP(Data_Power_app[[#This Row],[PRO ODER]]&amp;"LAM",'Real Time'!A:E,4,0),"")</f>
        <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7">
        <v>1710</v>
      </c>
      <c r="B1592" s="29" t="s">
        <v>14317</v>
      </c>
      <c r="C1592" s="29" t="s">
        <v>14318</v>
      </c>
      <c r="D1592" s="29" t="s">
        <v>86</v>
      </c>
      <c r="E1592" s="29" t="s">
        <v>235</v>
      </c>
      <c r="F1592" s="29" t="s">
        <v>72</v>
      </c>
      <c r="G1592" s="29">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29" t="s">
        <v>119</v>
      </c>
      <c r="AH1592" s="29" t="s">
        <v>236</v>
      </c>
      <c r="AI1592" s="29" t="s">
        <v>14178</v>
      </c>
      <c r="AJ1592" s="29" t="s">
        <v>74</v>
      </c>
      <c r="AK1592" s="29" t="s">
        <v>65</v>
      </c>
      <c r="AL1592" s="29" t="s">
        <v>237</v>
      </c>
      <c r="AM1592" s="29" t="s">
        <v>238</v>
      </c>
      <c r="AN1592" s="29">
        <v>6.0402699999999996</v>
      </c>
      <c r="AO1592" s="29" t="s">
        <v>68</v>
      </c>
      <c r="AP1592" s="29"/>
      <c r="AQ1592" s="29"/>
      <c r="AR1592" s="29" t="s">
        <v>68</v>
      </c>
      <c r="AS1592" s="29"/>
      <c r="AT1592" s="29"/>
      <c r="AU1592" s="29" t="s">
        <v>14179</v>
      </c>
      <c r="AV1592" s="29" t="s">
        <v>14180</v>
      </c>
      <c r="AW1592" s="29">
        <v>13.207280000000001</v>
      </c>
      <c r="AX1592" s="29" t="s">
        <v>14181</v>
      </c>
      <c r="AY1592" s="29" t="s">
        <v>14182</v>
      </c>
      <c r="AZ1592" s="3">
        <v>258</v>
      </c>
      <c r="BA1592" s="29" t="s">
        <v>213</v>
      </c>
      <c r="BB1592" s="29">
        <v>258</v>
      </c>
      <c r="BC1592" s="29" t="s">
        <v>60</v>
      </c>
      <c r="BD1592" s="29" t="s">
        <v>60</v>
      </c>
      <c r="BE1592" s="29" t="s">
        <v>239</v>
      </c>
      <c r="BF1592" s="31" t="str">
        <f>IFERROR(VLOOKUP(Data_Power_app[[#This Row],[PRO ODER]],'Result'!H:J,3,0),"")</f>
        <v/>
      </c>
      <c r="BG1592" s="13" t="str">
        <f>IFERROR(VLOOKUP(Data_Power_app[[#This Row],[PRO ODER]]&amp;"LAM",'Real Time'!A:E,4,0),"")</f>
        <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7">
        <v>1711</v>
      </c>
      <c r="B1593" s="29" t="s">
        <v>14319</v>
      </c>
      <c r="C1593" s="29" t="s">
        <v>14320</v>
      </c>
      <c r="D1593" s="29" t="s">
        <v>86</v>
      </c>
      <c r="E1593" s="29" t="s">
        <v>235</v>
      </c>
      <c r="F1593" s="29" t="s">
        <v>72</v>
      </c>
      <c r="G1593" s="29">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29" t="s">
        <v>119</v>
      </c>
      <c r="AH1593" s="29" t="s">
        <v>236</v>
      </c>
      <c r="AI1593" s="29" t="s">
        <v>14178</v>
      </c>
      <c r="AJ1593" s="29" t="s">
        <v>74</v>
      </c>
      <c r="AK1593" s="29" t="s">
        <v>65</v>
      </c>
      <c r="AL1593" s="29" t="s">
        <v>237</v>
      </c>
      <c r="AM1593" s="29" t="s">
        <v>238</v>
      </c>
      <c r="AN1593" s="29">
        <v>2.5284900000000001</v>
      </c>
      <c r="AO1593" s="29" t="s">
        <v>68</v>
      </c>
      <c r="AP1593" s="29"/>
      <c r="AQ1593" s="29"/>
      <c r="AR1593" s="29" t="s">
        <v>68</v>
      </c>
      <c r="AS1593" s="29"/>
      <c r="AT1593" s="29"/>
      <c r="AU1593" s="29" t="s">
        <v>14179</v>
      </c>
      <c r="AV1593" s="29" t="s">
        <v>14180</v>
      </c>
      <c r="AW1593" s="29">
        <v>5.5286299999999997</v>
      </c>
      <c r="AX1593" s="29" t="s">
        <v>14181</v>
      </c>
      <c r="AY1593" s="29" t="s">
        <v>14182</v>
      </c>
      <c r="AZ1593" s="3">
        <v>108</v>
      </c>
      <c r="BA1593" s="29" t="s">
        <v>213</v>
      </c>
      <c r="BB1593" s="29">
        <v>108</v>
      </c>
      <c r="BC1593" s="29" t="s">
        <v>60</v>
      </c>
      <c r="BD1593" s="29" t="s">
        <v>60</v>
      </c>
      <c r="BE1593" s="29" t="s">
        <v>239</v>
      </c>
      <c r="BF1593" s="31" t="str">
        <f>IFERROR(VLOOKUP(Data_Power_app[[#This Row],[PRO ODER]],'Result'!H:J,3,0),"")</f>
        <v/>
      </c>
      <c r="BG1593" s="13" t="str">
        <f>IFERROR(VLOOKUP(Data_Power_app[[#This Row],[PRO ODER]]&amp;"LAM",'Real Time'!A:E,4,0),"")</f>
        <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7">
        <v>1712</v>
      </c>
      <c r="B1594" s="29" t="s">
        <v>14321</v>
      </c>
      <c r="C1594" s="29" t="s">
        <v>14322</v>
      </c>
      <c r="D1594" s="29" t="s">
        <v>86</v>
      </c>
      <c r="E1594" s="29" t="s">
        <v>235</v>
      </c>
      <c r="F1594" s="29" t="s">
        <v>72</v>
      </c>
      <c r="G1594" s="29">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29" t="s">
        <v>119</v>
      </c>
      <c r="AH1594" s="29" t="s">
        <v>236</v>
      </c>
      <c r="AI1594" s="29" t="s">
        <v>14178</v>
      </c>
      <c r="AJ1594" s="29" t="s">
        <v>74</v>
      </c>
      <c r="AK1594" s="29" t="s">
        <v>65</v>
      </c>
      <c r="AL1594" s="29" t="s">
        <v>237</v>
      </c>
      <c r="AM1594" s="29" t="s">
        <v>238</v>
      </c>
      <c r="AN1594" s="29">
        <v>1.6734800000000001</v>
      </c>
      <c r="AO1594" s="29" t="s">
        <v>68</v>
      </c>
      <c r="AP1594" s="29"/>
      <c r="AQ1594" s="29"/>
      <c r="AR1594" s="29" t="s">
        <v>68</v>
      </c>
      <c r="AS1594" s="29"/>
      <c r="AT1594" s="29"/>
      <c r="AU1594" s="29" t="s">
        <v>14179</v>
      </c>
      <c r="AV1594" s="29" t="s">
        <v>14180</v>
      </c>
      <c r="AW1594" s="29">
        <v>3.6602899999999998</v>
      </c>
      <c r="AX1594" s="29" t="s">
        <v>14181</v>
      </c>
      <c r="AY1594" s="29" t="s">
        <v>14182</v>
      </c>
      <c r="AZ1594" s="3">
        <v>78</v>
      </c>
      <c r="BA1594" s="29" t="s">
        <v>213</v>
      </c>
      <c r="BB1594" s="29">
        <v>78</v>
      </c>
      <c r="BC1594" s="29" t="s">
        <v>60</v>
      </c>
      <c r="BD1594" s="29" t="s">
        <v>60</v>
      </c>
      <c r="BE1594" s="29" t="s">
        <v>239</v>
      </c>
      <c r="BF1594" s="31" t="str">
        <f>IFERROR(VLOOKUP(Data_Power_app[[#This Row],[PRO ODER]],'Result'!H:J,3,0),"")</f>
        <v/>
      </c>
      <c r="BG1594" s="13" t="str">
        <f>IFERROR(VLOOKUP(Data_Power_app[[#This Row],[PRO ODER]]&amp;"LAM",'Real Time'!A:E,4,0),"")</f>
        <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7">
        <v>1713</v>
      </c>
      <c r="B1595" s="29" t="s">
        <v>14323</v>
      </c>
      <c r="C1595" s="29" t="s">
        <v>14324</v>
      </c>
      <c r="D1595" s="29" t="s">
        <v>86</v>
      </c>
      <c r="E1595" s="29" t="s">
        <v>235</v>
      </c>
      <c r="F1595" s="29" t="s">
        <v>72</v>
      </c>
      <c r="G1595" s="29">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29" t="s">
        <v>119</v>
      </c>
      <c r="AH1595" s="29" t="s">
        <v>236</v>
      </c>
      <c r="AI1595" s="29" t="s">
        <v>14178</v>
      </c>
      <c r="AJ1595" s="29" t="s">
        <v>74</v>
      </c>
      <c r="AK1595" s="29" t="s">
        <v>65</v>
      </c>
      <c r="AL1595" s="29" t="s">
        <v>237</v>
      </c>
      <c r="AM1595" s="29" t="s">
        <v>238</v>
      </c>
      <c r="AN1595" s="29">
        <v>0.25746000000000002</v>
      </c>
      <c r="AO1595" s="29" t="s">
        <v>68</v>
      </c>
      <c r="AP1595" s="29"/>
      <c r="AQ1595" s="29"/>
      <c r="AR1595" s="29" t="s">
        <v>68</v>
      </c>
      <c r="AS1595" s="29"/>
      <c r="AT1595" s="29"/>
      <c r="AU1595" s="29" t="s">
        <v>14179</v>
      </c>
      <c r="AV1595" s="29" t="s">
        <v>14180</v>
      </c>
      <c r="AW1595" s="29">
        <v>0.56311999999999995</v>
      </c>
      <c r="AX1595" s="29" t="s">
        <v>14181</v>
      </c>
      <c r="AY1595" s="29" t="s">
        <v>14182</v>
      </c>
      <c r="AZ1595" s="3">
        <v>12</v>
      </c>
      <c r="BA1595" s="29" t="s">
        <v>213</v>
      </c>
      <c r="BB1595" s="29">
        <v>12</v>
      </c>
      <c r="BC1595" s="29" t="s">
        <v>60</v>
      </c>
      <c r="BD1595" s="29" t="s">
        <v>60</v>
      </c>
      <c r="BE1595" s="29" t="s">
        <v>239</v>
      </c>
      <c r="BF1595" s="31" t="str">
        <f>IFERROR(VLOOKUP(Data_Power_app[[#This Row],[PRO ODER]],'Result'!H:J,3,0),"")</f>
        <v/>
      </c>
      <c r="BG1595" s="13" t="str">
        <f>IFERROR(VLOOKUP(Data_Power_app[[#This Row],[PRO ODER]]&amp;"LAM",'Real Time'!A:E,4,0),"")</f>
        <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7">
        <v>1714</v>
      </c>
      <c r="B1596" s="29" t="s">
        <v>14325</v>
      </c>
      <c r="C1596" s="29" t="s">
        <v>14326</v>
      </c>
      <c r="D1596" s="29" t="s">
        <v>86</v>
      </c>
      <c r="E1596" s="29" t="s">
        <v>235</v>
      </c>
      <c r="F1596" s="29" t="s">
        <v>72</v>
      </c>
      <c r="G1596" s="29">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29" t="s">
        <v>119</v>
      </c>
      <c r="AH1596" s="29" t="s">
        <v>236</v>
      </c>
      <c r="AI1596" s="29" t="s">
        <v>7974</v>
      </c>
      <c r="AJ1596" s="29" t="s">
        <v>74</v>
      </c>
      <c r="AK1596" s="29" t="s">
        <v>100</v>
      </c>
      <c r="AL1596" s="29" t="s">
        <v>237</v>
      </c>
      <c r="AM1596" s="29" t="s">
        <v>238</v>
      </c>
      <c r="AN1596" s="29">
        <v>4.1195899999999996</v>
      </c>
      <c r="AO1596" s="29" t="s">
        <v>68</v>
      </c>
      <c r="AP1596" s="29"/>
      <c r="AQ1596" s="29"/>
      <c r="AR1596" s="29" t="s">
        <v>68</v>
      </c>
      <c r="AS1596" s="29"/>
      <c r="AT1596" s="29"/>
      <c r="AU1596" s="29" t="s">
        <v>7975</v>
      </c>
      <c r="AV1596" s="29" t="s">
        <v>7976</v>
      </c>
      <c r="AW1596" s="29">
        <v>9.0104399999999991</v>
      </c>
      <c r="AX1596" s="29" t="s">
        <v>7977</v>
      </c>
      <c r="AY1596" s="29" t="s">
        <v>7978</v>
      </c>
      <c r="AZ1596" s="3">
        <v>120</v>
      </c>
      <c r="BA1596" s="29" t="s">
        <v>213</v>
      </c>
      <c r="BB1596" s="29">
        <v>120</v>
      </c>
      <c r="BC1596" s="29" t="s">
        <v>60</v>
      </c>
      <c r="BD1596" s="29" t="s">
        <v>60</v>
      </c>
      <c r="BE1596" s="29" t="s">
        <v>239</v>
      </c>
      <c r="BF1596" s="31" t="str">
        <f>IFERROR(VLOOKUP(Data_Power_app[[#This Row],[PRO ODER]],'Result'!H:J,3,0),"")</f>
        <v/>
      </c>
      <c r="BG1596" s="13" t="str">
        <f>IFERROR(VLOOKUP(Data_Power_app[[#This Row],[PRO ODER]]&amp;"LAM",'Real Time'!A:E,4,0),"")</f>
        <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7">
        <v>1715</v>
      </c>
      <c r="B1597" s="29" t="s">
        <v>14327</v>
      </c>
      <c r="C1597" s="29" t="s">
        <v>14328</v>
      </c>
      <c r="D1597" s="29" t="s">
        <v>86</v>
      </c>
      <c r="E1597" s="29" t="s">
        <v>235</v>
      </c>
      <c r="F1597" s="29" t="s">
        <v>72</v>
      </c>
      <c r="G1597" s="29">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29" t="s">
        <v>119</v>
      </c>
      <c r="AH1597" s="29" t="s">
        <v>236</v>
      </c>
      <c r="AI1597" s="29" t="s">
        <v>7974</v>
      </c>
      <c r="AJ1597" s="29" t="s">
        <v>74</v>
      </c>
      <c r="AK1597" s="29" t="s">
        <v>100</v>
      </c>
      <c r="AL1597" s="29" t="s">
        <v>237</v>
      </c>
      <c r="AM1597" s="29" t="s">
        <v>238</v>
      </c>
      <c r="AN1597" s="29">
        <v>4.9435099999999998</v>
      </c>
      <c r="AO1597" s="29" t="s">
        <v>68</v>
      </c>
      <c r="AP1597" s="29"/>
      <c r="AQ1597" s="29"/>
      <c r="AR1597" s="29" t="s">
        <v>68</v>
      </c>
      <c r="AS1597" s="29"/>
      <c r="AT1597" s="29"/>
      <c r="AU1597" s="29" t="s">
        <v>7975</v>
      </c>
      <c r="AV1597" s="29" t="s">
        <v>7976</v>
      </c>
      <c r="AW1597" s="29">
        <v>10.812530000000001</v>
      </c>
      <c r="AX1597" s="29" t="s">
        <v>7977</v>
      </c>
      <c r="AY1597" s="29" t="s">
        <v>7978</v>
      </c>
      <c r="AZ1597" s="3">
        <v>144</v>
      </c>
      <c r="BA1597" s="29" t="s">
        <v>213</v>
      </c>
      <c r="BB1597" s="29">
        <v>144</v>
      </c>
      <c r="BC1597" s="29" t="s">
        <v>60</v>
      </c>
      <c r="BD1597" s="29" t="s">
        <v>60</v>
      </c>
      <c r="BE1597" s="29" t="s">
        <v>239</v>
      </c>
      <c r="BF1597" s="31" t="str">
        <f>IFERROR(VLOOKUP(Data_Power_app[[#This Row],[PRO ODER]],'Result'!H:J,3,0),"")</f>
        <v/>
      </c>
      <c r="BG1597" s="13" t="str">
        <f>IFERROR(VLOOKUP(Data_Power_app[[#This Row],[PRO ODER]]&amp;"LAM",'Real Time'!A:E,4,0),"")</f>
        <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7">
        <v>1716</v>
      </c>
      <c r="B1598" s="29" t="s">
        <v>14329</v>
      </c>
      <c r="C1598" s="29" t="s">
        <v>14330</v>
      </c>
      <c r="D1598" s="29" t="s">
        <v>86</v>
      </c>
      <c r="E1598" s="29" t="s">
        <v>235</v>
      </c>
      <c r="F1598" s="29" t="s">
        <v>72</v>
      </c>
      <c r="G1598" s="29">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29" t="s">
        <v>119</v>
      </c>
      <c r="AH1598" s="29" t="s">
        <v>236</v>
      </c>
      <c r="AI1598" s="29" t="s">
        <v>7974</v>
      </c>
      <c r="AJ1598" s="29" t="s">
        <v>74</v>
      </c>
      <c r="AK1598" s="29" t="s">
        <v>100</v>
      </c>
      <c r="AL1598" s="29" t="s">
        <v>237</v>
      </c>
      <c r="AM1598" s="29" t="s">
        <v>238</v>
      </c>
      <c r="AN1598" s="29">
        <v>4.5315500000000002</v>
      </c>
      <c r="AO1598" s="29" t="s">
        <v>68</v>
      </c>
      <c r="AP1598" s="29"/>
      <c r="AQ1598" s="29"/>
      <c r="AR1598" s="29" t="s">
        <v>68</v>
      </c>
      <c r="AS1598" s="29"/>
      <c r="AT1598" s="29"/>
      <c r="AU1598" s="29" t="s">
        <v>7975</v>
      </c>
      <c r="AV1598" s="29" t="s">
        <v>7976</v>
      </c>
      <c r="AW1598" s="29">
        <v>9.9114799999999992</v>
      </c>
      <c r="AX1598" s="29" t="s">
        <v>7977</v>
      </c>
      <c r="AY1598" s="29" t="s">
        <v>7978</v>
      </c>
      <c r="AZ1598" s="3">
        <v>132</v>
      </c>
      <c r="BA1598" s="29" t="s">
        <v>213</v>
      </c>
      <c r="BB1598" s="29">
        <v>132</v>
      </c>
      <c r="BC1598" s="29" t="s">
        <v>60</v>
      </c>
      <c r="BD1598" s="29" t="s">
        <v>60</v>
      </c>
      <c r="BE1598" s="29" t="s">
        <v>239</v>
      </c>
      <c r="BF1598" s="31" t="str">
        <f>IFERROR(VLOOKUP(Data_Power_app[[#This Row],[PRO ODER]],'Result'!H:J,3,0),"")</f>
        <v/>
      </c>
      <c r="BG1598" s="13" t="str">
        <f>IFERROR(VLOOKUP(Data_Power_app[[#This Row],[PRO ODER]]&amp;"LAM",'Real Time'!A:E,4,0),"")</f>
        <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1717</v>
      </c>
      <c r="B1599" s="29" t="s">
        <v>14331</v>
      </c>
      <c r="C1599" s="29" t="s">
        <v>14332</v>
      </c>
      <c r="D1599" s="29" t="s">
        <v>86</v>
      </c>
      <c r="E1599" s="29" t="s">
        <v>235</v>
      </c>
      <c r="F1599" s="29" t="s">
        <v>72</v>
      </c>
      <c r="G1599" s="29">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29" t="s">
        <v>119</v>
      </c>
      <c r="AH1599" s="29" t="s">
        <v>236</v>
      </c>
      <c r="AI1599" s="29" t="s">
        <v>7974</v>
      </c>
      <c r="AJ1599" s="29" t="s">
        <v>74</v>
      </c>
      <c r="AK1599" s="29" t="s">
        <v>100</v>
      </c>
      <c r="AL1599" s="29" t="s">
        <v>237</v>
      </c>
      <c r="AM1599" s="29" t="s">
        <v>238</v>
      </c>
      <c r="AN1599" s="29">
        <v>6.1793800000000001</v>
      </c>
      <c r="AO1599" s="29" t="s">
        <v>68</v>
      </c>
      <c r="AP1599" s="29"/>
      <c r="AQ1599" s="29"/>
      <c r="AR1599" s="29" t="s">
        <v>68</v>
      </c>
      <c r="AS1599" s="29"/>
      <c r="AT1599" s="29"/>
      <c r="AU1599" s="29" t="s">
        <v>7975</v>
      </c>
      <c r="AV1599" s="29" t="s">
        <v>7976</v>
      </c>
      <c r="AW1599" s="29">
        <v>13.51566</v>
      </c>
      <c r="AX1599" s="29" t="s">
        <v>7977</v>
      </c>
      <c r="AY1599" s="29" t="s">
        <v>7978</v>
      </c>
      <c r="AZ1599" s="3">
        <v>180</v>
      </c>
      <c r="BA1599" s="29" t="s">
        <v>213</v>
      </c>
      <c r="BB1599" s="29">
        <v>180</v>
      </c>
      <c r="BC1599" s="29" t="s">
        <v>60</v>
      </c>
      <c r="BD1599" s="29" t="s">
        <v>60</v>
      </c>
      <c r="BE1599" s="29" t="s">
        <v>239</v>
      </c>
      <c r="BF1599" s="31" t="str">
        <f>IFERROR(VLOOKUP(Data_Power_app[[#This Row],[PRO ODER]],'Result'!H:J,3,0),"")</f>
        <v/>
      </c>
      <c r="BG1599" s="13" t="str">
        <f>IFERROR(VLOOKUP(Data_Power_app[[#This Row],[PRO ODER]]&amp;"LAM",'Real Time'!A:E,4,0),"")</f>
        <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7">
        <v>1720</v>
      </c>
      <c r="B1600" s="29" t="s">
        <v>14333</v>
      </c>
      <c r="C1600" s="29" t="s">
        <v>14334</v>
      </c>
      <c r="D1600" s="29" t="s">
        <v>86</v>
      </c>
      <c r="E1600" s="29" t="s">
        <v>235</v>
      </c>
      <c r="F1600" s="29" t="s">
        <v>72</v>
      </c>
      <c r="G1600" s="29">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29" t="s">
        <v>119</v>
      </c>
      <c r="AH1600" s="29" t="s">
        <v>236</v>
      </c>
      <c r="AI1600" s="29" t="s">
        <v>7974</v>
      </c>
      <c r="AJ1600" s="29" t="s">
        <v>74</v>
      </c>
      <c r="AK1600" s="29" t="s">
        <v>100</v>
      </c>
      <c r="AL1600" s="29" t="s">
        <v>237</v>
      </c>
      <c r="AM1600" s="29" t="s">
        <v>238</v>
      </c>
      <c r="AN1600" s="29">
        <v>5.65</v>
      </c>
      <c r="AO1600" s="29" t="s">
        <v>68</v>
      </c>
      <c r="AP1600" s="29"/>
      <c r="AQ1600" s="29"/>
      <c r="AR1600" s="29" t="s">
        <v>68</v>
      </c>
      <c r="AS1600" s="29"/>
      <c r="AT1600" s="29"/>
      <c r="AU1600" s="29" t="s">
        <v>7975</v>
      </c>
      <c r="AV1600" s="29" t="s">
        <v>7976</v>
      </c>
      <c r="AW1600" s="29">
        <v>12.35802</v>
      </c>
      <c r="AX1600" s="29" t="s">
        <v>7977</v>
      </c>
      <c r="AY1600" s="29" t="s">
        <v>7978</v>
      </c>
      <c r="AZ1600" s="3">
        <v>192</v>
      </c>
      <c r="BA1600" s="29" t="s">
        <v>213</v>
      </c>
      <c r="BB1600" s="29">
        <v>192</v>
      </c>
      <c r="BC1600" s="29" t="s">
        <v>60</v>
      </c>
      <c r="BD1600" s="29" t="s">
        <v>60</v>
      </c>
      <c r="BE1600" s="29" t="s">
        <v>239</v>
      </c>
      <c r="BF1600" s="31" t="str">
        <f>IFERROR(VLOOKUP(Data_Power_app[[#This Row],[PRO ODER]],'Result'!H:J,3,0),"")</f>
        <v/>
      </c>
      <c r="BG1600" s="13" t="str">
        <f>IFERROR(VLOOKUP(Data_Power_app[[#This Row],[PRO ODER]]&amp;"LAM",'Real Time'!A:E,4,0),"")</f>
        <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7">
        <v>1724</v>
      </c>
      <c r="B1601" s="29" t="s">
        <v>14335</v>
      </c>
      <c r="C1601" s="29" t="s">
        <v>14336</v>
      </c>
      <c r="D1601" s="29" t="s">
        <v>86</v>
      </c>
      <c r="E1601" s="29" t="s">
        <v>170</v>
      </c>
      <c r="F1601" s="29" t="s">
        <v>72</v>
      </c>
      <c r="G1601" s="29">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29" t="s">
        <v>119</v>
      </c>
      <c r="AH1601" s="29" t="s">
        <v>581</v>
      </c>
      <c r="AI1601" s="29" t="s">
        <v>14337</v>
      </c>
      <c r="AJ1601" s="29" t="s">
        <v>74</v>
      </c>
      <c r="AK1601" s="29" t="s">
        <v>100</v>
      </c>
      <c r="AL1601" s="29" t="s">
        <v>582</v>
      </c>
      <c r="AM1601" s="29" t="s">
        <v>583</v>
      </c>
      <c r="AN1601" s="29">
        <v>103.08665999999999</v>
      </c>
      <c r="AO1601" s="29" t="s">
        <v>68</v>
      </c>
      <c r="AP1601" s="29"/>
      <c r="AQ1601" s="29"/>
      <c r="AR1601" s="29" t="s">
        <v>68</v>
      </c>
      <c r="AS1601" s="29"/>
      <c r="AT1601" s="29"/>
      <c r="AU1601" s="29" t="s">
        <v>185</v>
      </c>
      <c r="AV1601" s="29" t="s">
        <v>186</v>
      </c>
      <c r="AW1601" s="29">
        <v>225.4409</v>
      </c>
      <c r="AX1601" s="29" t="s">
        <v>14338</v>
      </c>
      <c r="AY1601" s="29" t="s">
        <v>14339</v>
      </c>
      <c r="AZ1601" s="3">
        <v>4352</v>
      </c>
      <c r="BA1601" s="29" t="s">
        <v>60</v>
      </c>
      <c r="BB1601" s="29">
        <v>4352</v>
      </c>
      <c r="BC1601" s="29" t="s">
        <v>60</v>
      </c>
      <c r="BD1601" s="29" t="s">
        <v>60</v>
      </c>
      <c r="BE1601" s="29" t="s">
        <v>60</v>
      </c>
      <c r="BF1601" s="31" t="str">
        <f>IFERROR(VLOOKUP(Data_Power_app[[#This Row],[PRO ODER]],'Result'!H:J,3,0),"")</f>
        <v/>
      </c>
      <c r="BG1601" s="13" t="str">
        <f>IFERROR(VLOOKUP(Data_Power_app[[#This Row],[PRO ODER]]&amp;"LAM",'Real Time'!A:E,4,0),"")</f>
        <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1725</v>
      </c>
      <c r="B1602" s="29" t="s">
        <v>14340</v>
      </c>
      <c r="C1602" s="29" t="s">
        <v>14341</v>
      </c>
      <c r="D1602" s="29" t="s">
        <v>86</v>
      </c>
      <c r="E1602" s="29" t="s">
        <v>201</v>
      </c>
      <c r="F1602" s="29" t="s">
        <v>72</v>
      </c>
      <c r="G1602" s="29">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29" t="s">
        <v>119</v>
      </c>
      <c r="AH1602" s="29" t="s">
        <v>247</v>
      </c>
      <c r="AI1602" s="29" t="s">
        <v>8048</v>
      </c>
      <c r="AJ1602" s="29" t="s">
        <v>74</v>
      </c>
      <c r="AK1602" s="29" t="s">
        <v>100</v>
      </c>
      <c r="AL1602" s="29" t="s">
        <v>248</v>
      </c>
      <c r="AM1602" s="29" t="s">
        <v>249</v>
      </c>
      <c r="AN1602" s="29">
        <v>37.163240000000002</v>
      </c>
      <c r="AO1602" s="29" t="s">
        <v>68</v>
      </c>
      <c r="AP1602" s="29"/>
      <c r="AQ1602" s="29"/>
      <c r="AR1602" s="29" t="s">
        <v>68</v>
      </c>
      <c r="AS1602" s="29"/>
      <c r="AT1602" s="29"/>
      <c r="AU1602" s="29" t="s">
        <v>250</v>
      </c>
      <c r="AV1602" s="29" t="s">
        <v>251</v>
      </c>
      <c r="AW1602" s="29">
        <v>81.279049999999998</v>
      </c>
      <c r="AX1602" s="29" t="s">
        <v>8049</v>
      </c>
      <c r="AY1602" s="29" t="s">
        <v>8050</v>
      </c>
      <c r="AZ1602" s="3">
        <v>1443</v>
      </c>
      <c r="BA1602" s="29" t="s">
        <v>213</v>
      </c>
      <c r="BB1602" s="29">
        <v>1443</v>
      </c>
      <c r="BC1602" s="29" t="s">
        <v>60</v>
      </c>
      <c r="BD1602" s="29" t="s">
        <v>60</v>
      </c>
      <c r="BE1602" s="29" t="s">
        <v>245</v>
      </c>
      <c r="BF1602" s="31" t="str">
        <f>IFERROR(VLOOKUP(Data_Power_app[[#This Row],[PRO ODER]],'Result'!H:J,3,0),"")</f>
        <v/>
      </c>
      <c r="BG1602" s="13" t="str">
        <f>IFERROR(VLOOKUP(Data_Power_app[[#This Row],[PRO ODER]]&amp;"LAM",'Real Time'!A:E,4,0),"")</f>
        <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7">
        <v>1726</v>
      </c>
      <c r="B1603" s="29" t="s">
        <v>14342</v>
      </c>
      <c r="C1603" s="29" t="s">
        <v>14343</v>
      </c>
      <c r="D1603" s="29" t="s">
        <v>86</v>
      </c>
      <c r="E1603" s="29" t="s">
        <v>201</v>
      </c>
      <c r="F1603" s="29" t="s">
        <v>72</v>
      </c>
      <c r="G1603" s="29">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29" t="s">
        <v>119</v>
      </c>
      <c r="AH1603" s="29" t="s">
        <v>247</v>
      </c>
      <c r="AI1603" s="29" t="s">
        <v>8048</v>
      </c>
      <c r="AJ1603" s="29" t="s">
        <v>74</v>
      </c>
      <c r="AK1603" s="29" t="s">
        <v>100</v>
      </c>
      <c r="AL1603" s="29" t="s">
        <v>248</v>
      </c>
      <c r="AM1603" s="29" t="s">
        <v>249</v>
      </c>
      <c r="AN1603" s="29">
        <v>77.450909999999993</v>
      </c>
      <c r="AO1603" s="29" t="s">
        <v>68</v>
      </c>
      <c r="AP1603" s="29"/>
      <c r="AQ1603" s="29"/>
      <c r="AR1603" s="29" t="s">
        <v>68</v>
      </c>
      <c r="AS1603" s="29"/>
      <c r="AT1603" s="29"/>
      <c r="AU1603" s="29" t="s">
        <v>250</v>
      </c>
      <c r="AV1603" s="29" t="s">
        <v>251</v>
      </c>
      <c r="AW1603" s="29">
        <v>169.38835</v>
      </c>
      <c r="AX1603" s="29" t="s">
        <v>8049</v>
      </c>
      <c r="AY1603" s="29" t="s">
        <v>8050</v>
      </c>
      <c r="AZ1603" s="3">
        <v>3003</v>
      </c>
      <c r="BA1603" s="29" t="s">
        <v>213</v>
      </c>
      <c r="BB1603" s="29">
        <v>3003</v>
      </c>
      <c r="BC1603" s="29" t="s">
        <v>60</v>
      </c>
      <c r="BD1603" s="29" t="s">
        <v>60</v>
      </c>
      <c r="BE1603" s="29" t="s">
        <v>245</v>
      </c>
      <c r="BF1603" s="31" t="str">
        <f>IFERROR(VLOOKUP(Data_Power_app[[#This Row],[PRO ODER]],'Result'!H:J,3,0),"")</f>
        <v/>
      </c>
      <c r="BG1603" s="13" t="str">
        <f>IFERROR(VLOOKUP(Data_Power_app[[#This Row],[PRO ODER]]&amp;"LAM",'Real Time'!A:E,4,0),"")</f>
        <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7">
        <v>1727</v>
      </c>
      <c r="B1604" s="29" t="s">
        <v>14344</v>
      </c>
      <c r="C1604" s="29" t="s">
        <v>14345</v>
      </c>
      <c r="D1604" s="29" t="s">
        <v>86</v>
      </c>
      <c r="E1604" s="29" t="s">
        <v>201</v>
      </c>
      <c r="F1604" s="29" t="s">
        <v>72</v>
      </c>
      <c r="G1604" s="29">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29" t="s">
        <v>119</v>
      </c>
      <c r="AH1604" s="29" t="s">
        <v>247</v>
      </c>
      <c r="AI1604" s="29" t="s">
        <v>3334</v>
      </c>
      <c r="AJ1604" s="29" t="s">
        <v>74</v>
      </c>
      <c r="AK1604" s="29" t="s">
        <v>65</v>
      </c>
      <c r="AL1604" s="29" t="s">
        <v>248</v>
      </c>
      <c r="AM1604" s="29" t="s">
        <v>249</v>
      </c>
      <c r="AN1604" s="29">
        <v>18.777529999999999</v>
      </c>
      <c r="AO1604" s="29" t="s">
        <v>68</v>
      </c>
      <c r="AP1604" s="29"/>
      <c r="AQ1604" s="29"/>
      <c r="AR1604" s="29" t="s">
        <v>68</v>
      </c>
      <c r="AS1604" s="29"/>
      <c r="AT1604" s="29"/>
      <c r="AU1604" s="29" t="s">
        <v>250</v>
      </c>
      <c r="AV1604" s="29" t="s">
        <v>251</v>
      </c>
      <c r="AW1604" s="29">
        <v>41.060720000000003</v>
      </c>
      <c r="AX1604" s="29" t="s">
        <v>671</v>
      </c>
      <c r="AY1604" s="29" t="s">
        <v>252</v>
      </c>
      <c r="AZ1604" s="3">
        <v>903</v>
      </c>
      <c r="BA1604" s="29" t="s">
        <v>213</v>
      </c>
      <c r="BB1604" s="29">
        <v>903</v>
      </c>
      <c r="BC1604" s="29" t="s">
        <v>60</v>
      </c>
      <c r="BD1604" s="29" t="s">
        <v>60</v>
      </c>
      <c r="BE1604" s="29" t="s">
        <v>241</v>
      </c>
      <c r="BF1604" s="31" t="str">
        <f>IFERROR(VLOOKUP(Data_Power_app[[#This Row],[PRO ODER]],'Result'!H:J,3,0),"")</f>
        <v/>
      </c>
      <c r="BG1604" s="13" t="str">
        <f>IFERROR(VLOOKUP(Data_Power_app[[#This Row],[PRO ODER]]&amp;"LAM",'Real Time'!A:E,4,0),"")</f>
        <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7">
        <v>1728</v>
      </c>
      <c r="B1605" s="29" t="s">
        <v>14346</v>
      </c>
      <c r="C1605" s="29" t="s">
        <v>14347</v>
      </c>
      <c r="D1605" s="29" t="s">
        <v>86</v>
      </c>
      <c r="E1605" s="29" t="s">
        <v>201</v>
      </c>
      <c r="F1605" s="29" t="s">
        <v>72</v>
      </c>
      <c r="G1605" s="29">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29" t="s">
        <v>119</v>
      </c>
      <c r="AH1605" s="29" t="s">
        <v>247</v>
      </c>
      <c r="AI1605" s="29" t="s">
        <v>3334</v>
      </c>
      <c r="AJ1605" s="29" t="s">
        <v>74</v>
      </c>
      <c r="AK1605" s="29" t="s">
        <v>65</v>
      </c>
      <c r="AL1605" s="29" t="s">
        <v>248</v>
      </c>
      <c r="AM1605" s="29" t="s">
        <v>249</v>
      </c>
      <c r="AN1605" s="29">
        <v>120.85290999999999</v>
      </c>
      <c r="AO1605" s="29" t="s">
        <v>68</v>
      </c>
      <c r="AP1605" s="29"/>
      <c r="AQ1605" s="29"/>
      <c r="AR1605" s="29" t="s">
        <v>68</v>
      </c>
      <c r="AS1605" s="29"/>
      <c r="AT1605" s="29"/>
      <c r="AU1605" s="29" t="s">
        <v>250</v>
      </c>
      <c r="AV1605" s="29" t="s">
        <v>251</v>
      </c>
      <c r="AW1605" s="29">
        <v>264.26112999999998</v>
      </c>
      <c r="AX1605" s="29" t="s">
        <v>671</v>
      </c>
      <c r="AY1605" s="29" t="s">
        <v>252</v>
      </c>
      <c r="AZ1605" s="3">
        <v>5763</v>
      </c>
      <c r="BA1605" s="29" t="s">
        <v>213</v>
      </c>
      <c r="BB1605" s="29">
        <v>5763</v>
      </c>
      <c r="BC1605" s="29" t="s">
        <v>60</v>
      </c>
      <c r="BD1605" s="29" t="s">
        <v>60</v>
      </c>
      <c r="BE1605" s="29" t="s">
        <v>241</v>
      </c>
      <c r="BF1605" s="31" t="str">
        <f>IFERROR(VLOOKUP(Data_Power_app[[#This Row],[PRO ODER]],'Result'!H:J,3,0),"")</f>
        <v/>
      </c>
      <c r="BG1605" s="13" t="str">
        <f>IFERROR(VLOOKUP(Data_Power_app[[#This Row],[PRO ODER]]&amp;"LAM",'Real Time'!A:E,4,0),"")</f>
        <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1729</v>
      </c>
      <c r="B1606" s="29" t="s">
        <v>14348</v>
      </c>
      <c r="C1606" s="29" t="s">
        <v>14349</v>
      </c>
      <c r="D1606" s="29" t="s">
        <v>86</v>
      </c>
      <c r="E1606" s="29" t="s">
        <v>163</v>
      </c>
      <c r="F1606" s="29" t="s">
        <v>72</v>
      </c>
      <c r="G1606" s="29">
        <v>3439</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29" t="s">
        <v>119</v>
      </c>
      <c r="AH1606" s="29" t="s">
        <v>525</v>
      </c>
      <c r="AI1606" s="29" t="s">
        <v>1767</v>
      </c>
      <c r="AJ1606" s="29" t="s">
        <v>74</v>
      </c>
      <c r="AK1606" s="29" t="s">
        <v>65</v>
      </c>
      <c r="AL1606" s="29" t="s">
        <v>161</v>
      </c>
      <c r="AM1606" s="29" t="s">
        <v>162</v>
      </c>
      <c r="AN1606" s="29">
        <v>75.456440000000001</v>
      </c>
      <c r="AO1606" s="29" t="s">
        <v>68</v>
      </c>
      <c r="AP1606" s="29"/>
      <c r="AQ1606" s="29"/>
      <c r="AR1606" s="29" t="s">
        <v>68</v>
      </c>
      <c r="AS1606" s="29"/>
      <c r="AT1606" s="29"/>
      <c r="AU1606" s="29" t="s">
        <v>296</v>
      </c>
      <c r="AV1606" s="29" t="s">
        <v>297</v>
      </c>
      <c r="AW1606" s="29">
        <v>165.00839999999999</v>
      </c>
      <c r="AX1606" s="29" t="s">
        <v>211</v>
      </c>
      <c r="AY1606" s="29" t="s">
        <v>212</v>
      </c>
      <c r="AZ1606" s="3">
        <v>3439</v>
      </c>
      <c r="BA1606" s="29" t="s">
        <v>213</v>
      </c>
      <c r="BB1606" s="29">
        <v>3439</v>
      </c>
      <c r="BC1606" s="29" t="s">
        <v>60</v>
      </c>
      <c r="BD1606" s="29" t="s">
        <v>60</v>
      </c>
      <c r="BE1606" s="29" t="s">
        <v>670</v>
      </c>
      <c r="BF1606" s="31" t="str">
        <f>IFERROR(VLOOKUP(Data_Power_app[[#This Row],[PRO ODER]],'Result'!H:J,3,0),"")</f>
        <v/>
      </c>
      <c r="BG1606" s="13" t="str">
        <f>IFERROR(VLOOKUP(Data_Power_app[[#This Row],[PRO ODER]]&amp;"LAM",'Real Time'!A:E,4,0),"")</f>
        <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7">
        <v>1730</v>
      </c>
      <c r="B1607" s="29" t="s">
        <v>15109</v>
      </c>
      <c r="C1607" s="29" t="s">
        <v>15110</v>
      </c>
      <c r="D1607" s="29" t="s">
        <v>86</v>
      </c>
      <c r="E1607" s="29" t="s">
        <v>150</v>
      </c>
      <c r="F1607" s="29" t="s">
        <v>72</v>
      </c>
      <c r="G1607" s="29">
        <v>6727</v>
      </c>
      <c r="H1607" s="4">
        <v>45820</v>
      </c>
      <c r="I1607" s="4">
        <v>45819</v>
      </c>
      <c r="J1607" s="4" t="s">
        <v>60</v>
      </c>
      <c r="K1607" s="4">
        <v>45820</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29" t="s">
        <v>119</v>
      </c>
      <c r="AH1607" s="29" t="s">
        <v>152</v>
      </c>
      <c r="AI1607" s="29" t="s">
        <v>9812</v>
      </c>
      <c r="AJ1607" s="29" t="s">
        <v>74</v>
      </c>
      <c r="AK1607" s="29" t="s">
        <v>65</v>
      </c>
      <c r="AL1607" s="29" t="s">
        <v>153</v>
      </c>
      <c r="AM1607" s="29" t="s">
        <v>154</v>
      </c>
      <c r="AN1607" s="29">
        <v>131.66325000000001</v>
      </c>
      <c r="AO1607" s="29" t="s">
        <v>68</v>
      </c>
      <c r="AP1607" s="29"/>
      <c r="AQ1607" s="29"/>
      <c r="AR1607" s="29" t="s">
        <v>68</v>
      </c>
      <c r="AS1607" s="29"/>
      <c r="AT1607" s="29"/>
      <c r="AU1607" s="29" t="s">
        <v>250</v>
      </c>
      <c r="AV1607" s="29" t="s">
        <v>251</v>
      </c>
      <c r="AW1607" s="29">
        <v>287.90105</v>
      </c>
      <c r="AX1607" s="29" t="s">
        <v>9813</v>
      </c>
      <c r="AY1607" s="29" t="s">
        <v>9814</v>
      </c>
      <c r="AZ1607" s="3">
        <v>5533</v>
      </c>
      <c r="BA1607" s="29" t="s">
        <v>60</v>
      </c>
      <c r="BB1607" s="29">
        <v>6727</v>
      </c>
      <c r="BC1607" s="29" t="s">
        <v>60</v>
      </c>
      <c r="BD1607" s="29" t="s">
        <v>60</v>
      </c>
      <c r="BE1607" s="29" t="s">
        <v>60</v>
      </c>
      <c r="BF1607" s="31" t="str">
        <f>IFERROR(VLOOKUP(Data_Power_app[[#This Row],[PRO ODER]],'Result'!H:J,3,0),"")</f>
        <v/>
      </c>
      <c r="BG1607" s="13" t="str">
        <f>IFERROR(VLOOKUP(Data_Power_app[[#This Row],[PRO ODER]]&amp;"LAM",'Real Time'!A:E,4,0),"")</f>
        <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7">
        <v>1731</v>
      </c>
      <c r="B1608" s="29" t="s">
        <v>15111</v>
      </c>
      <c r="C1608" s="29" t="s">
        <v>15112</v>
      </c>
      <c r="D1608" s="29" t="s">
        <v>86</v>
      </c>
      <c r="E1608" s="29" t="s">
        <v>150</v>
      </c>
      <c r="F1608" s="29" t="s">
        <v>72</v>
      </c>
      <c r="G1608" s="29">
        <v>12406</v>
      </c>
      <c r="H1608" s="4">
        <v>45820</v>
      </c>
      <c r="I1608" s="4">
        <v>45819</v>
      </c>
      <c r="J1608" s="4" t="s">
        <v>60</v>
      </c>
      <c r="K1608" s="4">
        <v>45820</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29" t="s">
        <v>119</v>
      </c>
      <c r="AH1608" s="29" t="s">
        <v>152</v>
      </c>
      <c r="AI1608" s="29" t="s">
        <v>9812</v>
      </c>
      <c r="AJ1608" s="29" t="s">
        <v>74</v>
      </c>
      <c r="AK1608" s="29" t="s">
        <v>65</v>
      </c>
      <c r="AL1608" s="29" t="s">
        <v>153</v>
      </c>
      <c r="AM1608" s="29" t="s">
        <v>154</v>
      </c>
      <c r="AN1608" s="29">
        <v>242.29309000000001</v>
      </c>
      <c r="AO1608" s="29" t="s">
        <v>68</v>
      </c>
      <c r="AP1608" s="29"/>
      <c r="AQ1608" s="29"/>
      <c r="AR1608" s="29" t="s">
        <v>68</v>
      </c>
      <c r="AS1608" s="29"/>
      <c r="AT1608" s="29"/>
      <c r="AU1608" s="29" t="s">
        <v>250</v>
      </c>
      <c r="AV1608" s="29" t="s">
        <v>251</v>
      </c>
      <c r="AW1608" s="29">
        <v>529.81502999999998</v>
      </c>
      <c r="AX1608" s="29" t="s">
        <v>9813</v>
      </c>
      <c r="AY1608" s="29" t="s">
        <v>9814</v>
      </c>
      <c r="AZ1608" s="3">
        <v>9832</v>
      </c>
      <c r="BA1608" s="29" t="s">
        <v>60</v>
      </c>
      <c r="BB1608" s="29">
        <v>12406</v>
      </c>
      <c r="BC1608" s="29" t="s">
        <v>60</v>
      </c>
      <c r="BD1608" s="29" t="s">
        <v>60</v>
      </c>
      <c r="BE1608" s="29" t="s">
        <v>60</v>
      </c>
      <c r="BF1608" s="31" t="str">
        <f>IFERROR(VLOOKUP(Data_Power_app[[#This Row],[PRO ODER]],'Result'!H:J,3,0),"")</f>
        <v/>
      </c>
      <c r="BG1608" s="13" t="str">
        <f>IFERROR(VLOOKUP(Data_Power_app[[#This Row],[PRO ODER]]&amp;"LAM",'Real Time'!A:E,4,0),"")</f>
        <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7">
        <v>1732</v>
      </c>
      <c r="B1609" s="29" t="s">
        <v>10528</v>
      </c>
      <c r="C1609" s="29" t="s">
        <v>10529</v>
      </c>
      <c r="D1609" s="29" t="s">
        <v>86</v>
      </c>
      <c r="E1609" s="29" t="s">
        <v>170</v>
      </c>
      <c r="F1609" s="29" t="s">
        <v>59</v>
      </c>
      <c r="G1609" s="29">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29" t="s">
        <v>119</v>
      </c>
      <c r="AH1609" s="29" t="s">
        <v>171</v>
      </c>
      <c r="AI1609" s="29" t="s">
        <v>558</v>
      </c>
      <c r="AJ1609" s="29" t="s">
        <v>172</v>
      </c>
      <c r="AK1609" s="29" t="s">
        <v>100</v>
      </c>
      <c r="AL1609" s="29" t="s">
        <v>173</v>
      </c>
      <c r="AM1609" s="29" t="s">
        <v>174</v>
      </c>
      <c r="AN1609" s="29">
        <v>108.03918</v>
      </c>
      <c r="AO1609" s="29" t="s">
        <v>68</v>
      </c>
      <c r="AP1609" s="29"/>
      <c r="AQ1609" s="29"/>
      <c r="AR1609" s="29" t="s">
        <v>68</v>
      </c>
      <c r="AS1609" s="29"/>
      <c r="AT1609" s="29"/>
      <c r="AU1609" s="29" t="s">
        <v>250</v>
      </c>
      <c r="AV1609" s="29" t="s">
        <v>251</v>
      </c>
      <c r="AW1609" s="29">
        <v>236.26985999999999</v>
      </c>
      <c r="AX1609" s="29" t="s">
        <v>559</v>
      </c>
      <c r="AY1609" s="29" t="s">
        <v>560</v>
      </c>
      <c r="AZ1609" s="3">
        <v>1994</v>
      </c>
      <c r="BA1609" s="29" t="s">
        <v>60</v>
      </c>
      <c r="BB1609" s="29">
        <v>3122</v>
      </c>
      <c r="BC1609" s="29" t="s">
        <v>60</v>
      </c>
      <c r="BD1609" s="29" t="s">
        <v>60</v>
      </c>
      <c r="BE1609" s="29" t="s">
        <v>60</v>
      </c>
      <c r="BF1609" s="31" t="str">
        <f>IFERROR(VLOOKUP(Data_Power_app[[#This Row],[PRO ODER]],'Result'!H:J,3,0),"")</f>
        <v>LAMINATION 6</v>
      </c>
      <c r="BG1609" s="13" t="str">
        <f>IFERROR(VLOOKUP(Data_Power_app[[#This Row],[PRO ODER]]&amp;"LAM",'Real Time'!A:E,4,0),"")</f>
        <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7">
        <v>1734</v>
      </c>
      <c r="B1610" s="29" t="s">
        <v>955</v>
      </c>
      <c r="C1610" s="29" t="s">
        <v>956</v>
      </c>
      <c r="D1610" s="29" t="s">
        <v>86</v>
      </c>
      <c r="E1610" s="29" t="s">
        <v>163</v>
      </c>
      <c r="F1610" s="29" t="s">
        <v>59</v>
      </c>
      <c r="G1610" s="29">
        <v>977</v>
      </c>
      <c r="H1610" s="4">
        <v>45817</v>
      </c>
      <c r="I1610" s="4">
        <v>45780</v>
      </c>
      <c r="J1610" s="4">
        <v>45791</v>
      </c>
      <c r="K1610" s="4">
        <v>45818</v>
      </c>
      <c r="L1610" s="4">
        <v>45781.987256944441</v>
      </c>
      <c r="M1610" s="4">
        <v>45819</v>
      </c>
      <c r="N1610" s="4">
        <v>45782.969849537039</v>
      </c>
      <c r="O1610" s="4" t="s">
        <v>60</v>
      </c>
      <c r="P1610" s="4" t="s">
        <v>60</v>
      </c>
      <c r="Q1610" s="4" t="s">
        <v>60</v>
      </c>
      <c r="R1610" s="4" t="s">
        <v>60</v>
      </c>
      <c r="S1610" s="4" t="s">
        <v>60</v>
      </c>
      <c r="T1610" s="4">
        <v>45820</v>
      </c>
      <c r="U1610" s="4">
        <v>45782.093738425923</v>
      </c>
      <c r="V1610" s="4">
        <v>45785.368587962963</v>
      </c>
      <c r="W1610" s="4">
        <v>45821</v>
      </c>
      <c r="X1610" s="4">
        <v>45792.439513888887</v>
      </c>
      <c r="Y1610" s="4" t="s">
        <v>77</v>
      </c>
      <c r="Z1610" s="4">
        <v>45823</v>
      </c>
      <c r="AA1610" s="4">
        <v>45793.697777777779</v>
      </c>
      <c r="AB1610" s="4">
        <v>45819</v>
      </c>
      <c r="AC1610" s="4">
        <v>45824</v>
      </c>
      <c r="AD1610" s="4">
        <v>45826</v>
      </c>
      <c r="AE1610" s="4">
        <v>45827</v>
      </c>
      <c r="AF1610" s="4"/>
      <c r="AG1610" s="29" t="s">
        <v>1107</v>
      </c>
      <c r="AH1610" s="29" t="s">
        <v>268</v>
      </c>
      <c r="AI1610" s="29" t="s">
        <v>387</v>
      </c>
      <c r="AJ1610" s="29" t="s">
        <v>194</v>
      </c>
      <c r="AK1610" s="29" t="s">
        <v>100</v>
      </c>
      <c r="AL1610" s="29" t="s">
        <v>269</v>
      </c>
      <c r="AM1610" s="29" t="s">
        <v>270</v>
      </c>
      <c r="AN1610" s="29">
        <v>36.362650000000002</v>
      </c>
      <c r="AO1610" s="29" t="s">
        <v>68</v>
      </c>
      <c r="AP1610" s="29"/>
      <c r="AQ1610" s="29"/>
      <c r="AR1610" s="29" t="s">
        <v>68</v>
      </c>
      <c r="AS1610" s="29"/>
      <c r="AT1610" s="29"/>
      <c r="AU1610" s="29" t="s">
        <v>250</v>
      </c>
      <c r="AV1610" s="29" t="s">
        <v>251</v>
      </c>
      <c r="AW1610" s="29">
        <v>79.523480000000006</v>
      </c>
      <c r="AX1610" s="29" t="s">
        <v>700</v>
      </c>
      <c r="AY1610" s="29" t="s">
        <v>389</v>
      </c>
      <c r="AZ1610" s="3">
        <v>977</v>
      </c>
      <c r="BA1610" s="29" t="s">
        <v>60</v>
      </c>
      <c r="BB1610" s="29">
        <v>973</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1766</v>
      </c>
      <c r="B1611" s="29" t="s">
        <v>957</v>
      </c>
      <c r="C1611" s="29" t="s">
        <v>958</v>
      </c>
      <c r="D1611" s="29" t="s">
        <v>86</v>
      </c>
      <c r="E1611" s="29" t="s">
        <v>163</v>
      </c>
      <c r="F1611" s="29" t="s">
        <v>59</v>
      </c>
      <c r="G1611" s="29">
        <v>39</v>
      </c>
      <c r="H1611" s="4">
        <v>45817</v>
      </c>
      <c r="I1611" s="4">
        <v>45782</v>
      </c>
      <c r="J1611" s="4">
        <v>45791</v>
      </c>
      <c r="K1611" s="4">
        <v>45818</v>
      </c>
      <c r="L1611" s="4">
        <v>45783.494375000002</v>
      </c>
      <c r="M1611" s="4">
        <v>45819</v>
      </c>
      <c r="N1611" s="4">
        <v>45785.979108796295</v>
      </c>
      <c r="O1611" s="4" t="s">
        <v>60</v>
      </c>
      <c r="P1611" s="4" t="s">
        <v>60</v>
      </c>
      <c r="Q1611" s="4" t="s">
        <v>60</v>
      </c>
      <c r="R1611" s="4" t="s">
        <v>60</v>
      </c>
      <c r="S1611" s="4" t="s">
        <v>60</v>
      </c>
      <c r="T1611" s="4">
        <v>45820</v>
      </c>
      <c r="U1611" s="4">
        <v>45798.656597222223</v>
      </c>
      <c r="V1611" s="4">
        <v>45799.815393518518</v>
      </c>
      <c r="W1611" s="4">
        <v>45821</v>
      </c>
      <c r="X1611" s="4">
        <v>45799.876631944448</v>
      </c>
      <c r="Y1611" s="4" t="s">
        <v>77</v>
      </c>
      <c r="Z1611" s="4">
        <v>45823</v>
      </c>
      <c r="AA1611" s="4">
        <v>45803.369872685187</v>
      </c>
      <c r="AB1611" s="4">
        <v>45819</v>
      </c>
      <c r="AC1611" s="4">
        <v>45824</v>
      </c>
      <c r="AD1611" s="4">
        <v>45826</v>
      </c>
      <c r="AE1611" s="4">
        <v>45827</v>
      </c>
      <c r="AF1611" s="4"/>
      <c r="AG1611" s="29" t="s">
        <v>1107</v>
      </c>
      <c r="AH1611" s="29" t="s">
        <v>268</v>
      </c>
      <c r="AI1611" s="29" t="s">
        <v>726</v>
      </c>
      <c r="AJ1611" s="29" t="s">
        <v>194</v>
      </c>
      <c r="AK1611" s="29" t="s">
        <v>100</v>
      </c>
      <c r="AL1611" s="29" t="s">
        <v>269</v>
      </c>
      <c r="AM1611" s="29" t="s">
        <v>270</v>
      </c>
      <c r="AN1611" s="29">
        <v>1.4710399999999999</v>
      </c>
      <c r="AO1611" s="29" t="s">
        <v>68</v>
      </c>
      <c r="AP1611" s="29"/>
      <c r="AQ1611" s="29"/>
      <c r="AR1611" s="29" t="s">
        <v>68</v>
      </c>
      <c r="AS1611" s="29"/>
      <c r="AT1611" s="29"/>
      <c r="AU1611" s="29" t="s">
        <v>250</v>
      </c>
      <c r="AV1611" s="29" t="s">
        <v>251</v>
      </c>
      <c r="AW1611" s="29">
        <v>3.21712</v>
      </c>
      <c r="AX1611" s="29" t="s">
        <v>700</v>
      </c>
      <c r="AY1611" s="29" t="s">
        <v>389</v>
      </c>
      <c r="AZ1611" s="3">
        <v>39</v>
      </c>
      <c r="BA1611" s="29" t="s">
        <v>60</v>
      </c>
      <c r="BB1611" s="29">
        <v>37</v>
      </c>
      <c r="BC1611" s="29" t="s">
        <v>60</v>
      </c>
      <c r="BD1611" s="29" t="s">
        <v>60</v>
      </c>
      <c r="BE1611" s="29" t="s">
        <v>60</v>
      </c>
      <c r="BF1611" s="31" t="str">
        <f>IFERROR(VLOOKUP(Data_Power_app[[#This Row],[PRO ODER]],'Result'!H:J,3,0),"")</f>
        <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7">
        <v>1771</v>
      </c>
      <c r="B1612" s="29" t="s">
        <v>4232</v>
      </c>
      <c r="C1612" s="29" t="s">
        <v>4233</v>
      </c>
      <c r="D1612" s="29" t="s">
        <v>272</v>
      </c>
      <c r="E1612" s="29" t="s">
        <v>273</v>
      </c>
      <c r="F1612" s="29" t="s">
        <v>59</v>
      </c>
      <c r="G1612" s="29">
        <v>112</v>
      </c>
      <c r="H1612" s="4">
        <v>45817</v>
      </c>
      <c r="I1612" s="4">
        <v>45814</v>
      </c>
      <c r="J1612" s="4">
        <v>45814</v>
      </c>
      <c r="K1612" s="4">
        <v>45818</v>
      </c>
      <c r="L1612" s="4">
        <v>45814.110231481478</v>
      </c>
      <c r="M1612" s="4">
        <v>45819</v>
      </c>
      <c r="N1612" s="4">
        <v>45817.344027777777</v>
      </c>
      <c r="O1612" s="4" t="s">
        <v>60</v>
      </c>
      <c r="P1612" s="4" t="s">
        <v>60</v>
      </c>
      <c r="Q1612" s="4" t="s">
        <v>60</v>
      </c>
      <c r="R1612" s="4" t="s">
        <v>60</v>
      </c>
      <c r="S1612" s="4" t="s">
        <v>60</v>
      </c>
      <c r="T1612" s="4">
        <v>45820</v>
      </c>
      <c r="U1612" s="4">
        <v>45819.401770833334</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473</v>
      </c>
      <c r="AJ1612" s="29" t="s">
        <v>275</v>
      </c>
      <c r="AK1612" s="29" t="s">
        <v>65</v>
      </c>
      <c r="AL1612" s="29" t="s">
        <v>276</v>
      </c>
      <c r="AM1612" s="29" t="s">
        <v>277</v>
      </c>
      <c r="AN1612" s="29">
        <v>2.2983799999999999</v>
      </c>
      <c r="AO1612" s="29" t="s">
        <v>68</v>
      </c>
      <c r="AP1612" s="29"/>
      <c r="AQ1612" s="29"/>
      <c r="AR1612" s="29" t="s">
        <v>68</v>
      </c>
      <c r="AS1612" s="29"/>
      <c r="AT1612" s="29"/>
      <c r="AU1612" s="29" t="s">
        <v>345</v>
      </c>
      <c r="AV1612" s="29" t="s">
        <v>346</v>
      </c>
      <c r="AW1612" s="29">
        <v>8.5454299999999996</v>
      </c>
      <c r="AX1612" s="29" t="s">
        <v>474</v>
      </c>
      <c r="AY1612" s="29" t="s">
        <v>475</v>
      </c>
      <c r="AZ1612" s="3">
        <v>112</v>
      </c>
      <c r="BA1612" s="29" t="s">
        <v>60</v>
      </c>
      <c r="BB1612" s="29">
        <v>112</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1772</v>
      </c>
      <c r="B1613" s="29" t="s">
        <v>4234</v>
      </c>
      <c r="C1613" s="29" t="s">
        <v>4235</v>
      </c>
      <c r="D1613" s="29" t="s">
        <v>272</v>
      </c>
      <c r="E1613" s="29" t="s">
        <v>273</v>
      </c>
      <c r="F1613" s="29" t="s">
        <v>59</v>
      </c>
      <c r="G1613" s="29">
        <v>1040</v>
      </c>
      <c r="H1613" s="4">
        <v>45817</v>
      </c>
      <c r="I1613" s="4">
        <v>45814</v>
      </c>
      <c r="J1613" s="4">
        <v>45814</v>
      </c>
      <c r="K1613" s="4">
        <v>45818</v>
      </c>
      <c r="L1613" s="4">
        <v>45814.901203703703</v>
      </c>
      <c r="M1613" s="4">
        <v>45819</v>
      </c>
      <c r="N1613" s="4">
        <v>45817.487407407411</v>
      </c>
      <c r="O1613" s="4" t="s">
        <v>60</v>
      </c>
      <c r="P1613" s="4" t="s">
        <v>60</v>
      </c>
      <c r="Q1613" s="4" t="s">
        <v>60</v>
      </c>
      <c r="R1613" s="4" t="s">
        <v>60</v>
      </c>
      <c r="S1613" s="4" t="s">
        <v>60</v>
      </c>
      <c r="T1613" s="4">
        <v>45820</v>
      </c>
      <c r="U1613" s="4">
        <v>45819.695405092592</v>
      </c>
      <c r="V1613" s="4"/>
      <c r="W1613" s="4">
        <v>45822</v>
      </c>
      <c r="X1613" s="4"/>
      <c r="Y1613" s="4" t="s">
        <v>60</v>
      </c>
      <c r="Z1613" s="4">
        <v>45824</v>
      </c>
      <c r="AA1613" s="4"/>
      <c r="AB1613" s="4" t="s">
        <v>60</v>
      </c>
      <c r="AC1613" s="4">
        <v>45825</v>
      </c>
      <c r="AD1613" s="4">
        <v>45826</v>
      </c>
      <c r="AE1613" s="4">
        <v>45827</v>
      </c>
      <c r="AF1613" s="4"/>
      <c r="AG1613" s="29" t="s">
        <v>242</v>
      </c>
      <c r="AH1613" s="29" t="s">
        <v>274</v>
      </c>
      <c r="AI1613" s="29" t="s">
        <v>926</v>
      </c>
      <c r="AJ1613" s="29" t="s">
        <v>275</v>
      </c>
      <c r="AK1613" s="29" t="s">
        <v>100</v>
      </c>
      <c r="AL1613" s="29" t="s">
        <v>348</v>
      </c>
      <c r="AM1613" s="29" t="s">
        <v>349</v>
      </c>
      <c r="AN1613" s="29">
        <v>21.412330000000001</v>
      </c>
      <c r="AO1613" s="29" t="s">
        <v>68</v>
      </c>
      <c r="AP1613" s="29"/>
      <c r="AQ1613" s="29"/>
      <c r="AR1613" s="29" t="s">
        <v>68</v>
      </c>
      <c r="AS1613" s="29"/>
      <c r="AT1613" s="29"/>
      <c r="AU1613" s="29" t="s">
        <v>350</v>
      </c>
      <c r="AV1613" s="29" t="s">
        <v>351</v>
      </c>
      <c r="AW1613" s="29">
        <v>93.655109999999993</v>
      </c>
      <c r="AX1613" s="29" t="s">
        <v>741</v>
      </c>
      <c r="AY1613" s="29" t="s">
        <v>690</v>
      </c>
      <c r="AZ1613" s="3">
        <v>1040</v>
      </c>
      <c r="BA1613" s="29" t="s">
        <v>60</v>
      </c>
      <c r="BB1613" s="29">
        <v>1040</v>
      </c>
      <c r="BC1613" s="29" t="s">
        <v>60</v>
      </c>
      <c r="BD1613" s="29" t="s">
        <v>60</v>
      </c>
      <c r="BE1613" s="29" t="s">
        <v>60</v>
      </c>
      <c r="BF1613" s="31" t="str">
        <f>IFERROR(VLOOKUP(Data_Power_app[[#This Row],[PRO ODER]],'Result'!H:J,3,0),"")</f>
        <v>LAMINATION 5</v>
      </c>
      <c r="BG1613" s="13" t="str">
        <f>IFERROR(VLOOKUP(Data_Power_app[[#This Row],[PRO ODER]]&amp;"LAM",'Real Time'!A:E,4,0),"")</f>
        <v>ML-04</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1773</v>
      </c>
      <c r="B1614" s="29" t="s">
        <v>4236</v>
      </c>
      <c r="C1614" s="29" t="s">
        <v>4237</v>
      </c>
      <c r="D1614" s="29" t="s">
        <v>272</v>
      </c>
      <c r="E1614" s="29" t="s">
        <v>273</v>
      </c>
      <c r="F1614" s="29" t="s">
        <v>59</v>
      </c>
      <c r="G1614" s="29">
        <v>656</v>
      </c>
      <c r="H1614" s="4">
        <v>45817</v>
      </c>
      <c r="I1614" s="4">
        <v>45814</v>
      </c>
      <c r="J1614" s="4">
        <v>45814</v>
      </c>
      <c r="K1614" s="4">
        <v>45818</v>
      </c>
      <c r="L1614" s="4">
        <v>45814.977592592593</v>
      </c>
      <c r="M1614" s="4">
        <v>45819</v>
      </c>
      <c r="N1614" s="4">
        <v>45815.658993055556</v>
      </c>
      <c r="O1614" s="4" t="s">
        <v>60</v>
      </c>
      <c r="P1614" s="4" t="s">
        <v>60</v>
      </c>
      <c r="Q1614" s="4" t="s">
        <v>60</v>
      </c>
      <c r="R1614" s="4" t="s">
        <v>60</v>
      </c>
      <c r="S1614" s="4" t="s">
        <v>60</v>
      </c>
      <c r="T1614" s="4">
        <v>45820</v>
      </c>
      <c r="U1614" s="4">
        <v>45815.799976851849</v>
      </c>
      <c r="V1614" s="4"/>
      <c r="W1614" s="4">
        <v>45822</v>
      </c>
      <c r="X1614" s="4"/>
      <c r="Y1614" s="4" t="s">
        <v>60</v>
      </c>
      <c r="Z1614" s="4">
        <v>45824</v>
      </c>
      <c r="AA1614" s="4"/>
      <c r="AB1614" s="4" t="s">
        <v>60</v>
      </c>
      <c r="AC1614" s="4">
        <v>45825</v>
      </c>
      <c r="AD1614" s="4">
        <v>45826</v>
      </c>
      <c r="AE1614" s="4">
        <v>45827</v>
      </c>
      <c r="AF1614" s="4"/>
      <c r="AG1614" s="29" t="s">
        <v>242</v>
      </c>
      <c r="AH1614" s="29" t="s">
        <v>274</v>
      </c>
      <c r="AI1614" s="29" t="s">
        <v>926</v>
      </c>
      <c r="AJ1614" s="29" t="s">
        <v>275</v>
      </c>
      <c r="AK1614" s="29" t="s">
        <v>100</v>
      </c>
      <c r="AL1614" s="29" t="s">
        <v>348</v>
      </c>
      <c r="AM1614" s="29" t="s">
        <v>349</v>
      </c>
      <c r="AN1614" s="29">
        <v>13.410830000000001</v>
      </c>
      <c r="AO1614" s="29" t="s">
        <v>68</v>
      </c>
      <c r="AP1614" s="29"/>
      <c r="AQ1614" s="29"/>
      <c r="AR1614" s="29" t="s">
        <v>68</v>
      </c>
      <c r="AS1614" s="29"/>
      <c r="AT1614" s="29"/>
      <c r="AU1614" s="29" t="s">
        <v>350</v>
      </c>
      <c r="AV1614" s="29" t="s">
        <v>351</v>
      </c>
      <c r="AW1614" s="29">
        <v>58.657020000000003</v>
      </c>
      <c r="AX1614" s="29" t="s">
        <v>741</v>
      </c>
      <c r="AY1614" s="29" t="s">
        <v>690</v>
      </c>
      <c r="AZ1614" s="3">
        <v>656</v>
      </c>
      <c r="BA1614" s="29" t="s">
        <v>60</v>
      </c>
      <c r="BB1614" s="29">
        <v>656</v>
      </c>
      <c r="BC1614" s="29" t="s">
        <v>60</v>
      </c>
      <c r="BD1614" s="29" t="s">
        <v>60</v>
      </c>
      <c r="BE1614" s="29" t="s">
        <v>60</v>
      </c>
      <c r="BF1614" s="31" t="str">
        <f>IFERROR(VLOOKUP(Data_Power_app[[#This Row],[PRO ODER]],'Result'!H:J,3,0),"")</f>
        <v>LAMINATION 5</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1774</v>
      </c>
      <c r="B1615" s="29" t="s">
        <v>4238</v>
      </c>
      <c r="C1615" s="29" t="s">
        <v>4239</v>
      </c>
      <c r="D1615" s="29" t="s">
        <v>272</v>
      </c>
      <c r="E1615" s="29" t="s">
        <v>273</v>
      </c>
      <c r="F1615" s="29" t="s">
        <v>59</v>
      </c>
      <c r="G1615" s="29">
        <v>860</v>
      </c>
      <c r="H1615" s="4">
        <v>45817</v>
      </c>
      <c r="I1615" s="4">
        <v>45814</v>
      </c>
      <c r="J1615" s="4">
        <v>45814</v>
      </c>
      <c r="K1615" s="4">
        <v>45818</v>
      </c>
      <c r="L1615" s="4">
        <v>45814.901331018518</v>
      </c>
      <c r="M1615" s="4">
        <v>45819</v>
      </c>
      <c r="N1615" s="4">
        <v>45817.487534722219</v>
      </c>
      <c r="O1615" s="4" t="s">
        <v>60</v>
      </c>
      <c r="P1615" s="4" t="s">
        <v>60</v>
      </c>
      <c r="Q1615" s="4" t="s">
        <v>60</v>
      </c>
      <c r="R1615" s="4" t="s">
        <v>60</v>
      </c>
      <c r="S1615" s="4" t="s">
        <v>60</v>
      </c>
      <c r="T1615" s="4">
        <v>45820</v>
      </c>
      <c r="U1615" s="4">
        <v>45819.699942129628</v>
      </c>
      <c r="V1615" s="4"/>
      <c r="W1615" s="4">
        <v>45822</v>
      </c>
      <c r="X1615" s="4"/>
      <c r="Y1615" s="4" t="s">
        <v>60</v>
      </c>
      <c r="Z1615" s="4">
        <v>45824</v>
      </c>
      <c r="AA1615" s="4"/>
      <c r="AB1615" s="4" t="s">
        <v>60</v>
      </c>
      <c r="AC1615" s="4">
        <v>45825</v>
      </c>
      <c r="AD1615" s="4">
        <v>45826</v>
      </c>
      <c r="AE1615" s="4">
        <v>45827</v>
      </c>
      <c r="AF1615" s="4"/>
      <c r="AG1615" s="29" t="s">
        <v>242</v>
      </c>
      <c r="AH1615" s="29" t="s">
        <v>274</v>
      </c>
      <c r="AI1615" s="29" t="s">
        <v>926</v>
      </c>
      <c r="AJ1615" s="29" t="s">
        <v>275</v>
      </c>
      <c r="AK1615" s="29" t="s">
        <v>100</v>
      </c>
      <c r="AL1615" s="29" t="s">
        <v>348</v>
      </c>
      <c r="AM1615" s="29" t="s">
        <v>349</v>
      </c>
      <c r="AN1615" s="29">
        <v>17.717580000000002</v>
      </c>
      <c r="AO1615" s="29" t="s">
        <v>68</v>
      </c>
      <c r="AP1615" s="29"/>
      <c r="AQ1615" s="29"/>
      <c r="AR1615" s="29" t="s">
        <v>68</v>
      </c>
      <c r="AS1615" s="29"/>
      <c r="AT1615" s="29"/>
      <c r="AU1615" s="29" t="s">
        <v>350</v>
      </c>
      <c r="AV1615" s="29" t="s">
        <v>351</v>
      </c>
      <c r="AW1615" s="29">
        <v>77.494510000000005</v>
      </c>
      <c r="AX1615" s="29" t="s">
        <v>741</v>
      </c>
      <c r="AY1615" s="29" t="s">
        <v>690</v>
      </c>
      <c r="AZ1615" s="3">
        <v>860</v>
      </c>
      <c r="BA1615" s="29" t="s">
        <v>60</v>
      </c>
      <c r="BB1615" s="29">
        <v>860</v>
      </c>
      <c r="BC1615" s="29" t="s">
        <v>60</v>
      </c>
      <c r="BD1615" s="29" t="s">
        <v>60</v>
      </c>
      <c r="BE1615" s="29" t="s">
        <v>60</v>
      </c>
      <c r="BF1615" s="31" t="str">
        <f>IFERROR(VLOOKUP(Data_Power_app[[#This Row],[PRO ODER]],'Result'!H:J,3,0),"")</f>
        <v>LAMINATION 5</v>
      </c>
      <c r="BG1615" s="13"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1775</v>
      </c>
      <c r="B1616" s="29" t="s">
        <v>4240</v>
      </c>
      <c r="C1616" s="29" t="s">
        <v>4241</v>
      </c>
      <c r="D1616" s="29" t="s">
        <v>272</v>
      </c>
      <c r="E1616" s="29" t="s">
        <v>273</v>
      </c>
      <c r="F1616" s="29" t="s">
        <v>59</v>
      </c>
      <c r="G1616" s="29">
        <v>112</v>
      </c>
      <c r="H1616" s="4">
        <v>45817</v>
      </c>
      <c r="I1616" s="4">
        <v>45814</v>
      </c>
      <c r="J1616" s="4">
        <v>45814</v>
      </c>
      <c r="K1616" s="4">
        <v>45818</v>
      </c>
      <c r="L1616" s="4">
        <v>45814.901192129626</v>
      </c>
      <c r="M1616" s="4">
        <v>45819</v>
      </c>
      <c r="N1616" s="4">
        <v>45817.487453703703</v>
      </c>
      <c r="O1616" s="4" t="s">
        <v>60</v>
      </c>
      <c r="P1616" s="4" t="s">
        <v>60</v>
      </c>
      <c r="Q1616" s="4" t="s">
        <v>60</v>
      </c>
      <c r="R1616" s="4" t="s">
        <v>60</v>
      </c>
      <c r="S1616" s="4" t="s">
        <v>60</v>
      </c>
      <c r="T1616" s="4">
        <v>45820</v>
      </c>
      <c r="U1616" s="4">
        <v>45819.695451388892</v>
      </c>
      <c r="V1616" s="4"/>
      <c r="W1616" s="4">
        <v>45822</v>
      </c>
      <c r="X1616" s="4"/>
      <c r="Y1616" s="4" t="s">
        <v>60</v>
      </c>
      <c r="Z1616" s="4">
        <v>45824</v>
      </c>
      <c r="AA1616" s="4"/>
      <c r="AB1616" s="4" t="s">
        <v>60</v>
      </c>
      <c r="AC1616" s="4">
        <v>45825</v>
      </c>
      <c r="AD1616" s="4">
        <v>45826</v>
      </c>
      <c r="AE1616" s="4">
        <v>45827</v>
      </c>
      <c r="AF1616" s="4"/>
      <c r="AG1616" s="29" t="s">
        <v>242</v>
      </c>
      <c r="AH1616" s="29" t="s">
        <v>274</v>
      </c>
      <c r="AI1616" s="29" t="s">
        <v>926</v>
      </c>
      <c r="AJ1616" s="29" t="s">
        <v>275</v>
      </c>
      <c r="AK1616" s="29" t="s">
        <v>100</v>
      </c>
      <c r="AL1616" s="29" t="s">
        <v>348</v>
      </c>
      <c r="AM1616" s="29" t="s">
        <v>349</v>
      </c>
      <c r="AN1616" s="29">
        <v>2.34226</v>
      </c>
      <c r="AO1616" s="29" t="s">
        <v>68</v>
      </c>
      <c r="AP1616" s="29"/>
      <c r="AQ1616" s="29"/>
      <c r="AR1616" s="29" t="s">
        <v>68</v>
      </c>
      <c r="AS1616" s="29"/>
      <c r="AT1616" s="29"/>
      <c r="AU1616" s="29" t="s">
        <v>350</v>
      </c>
      <c r="AV1616" s="29" t="s">
        <v>351</v>
      </c>
      <c r="AW1616" s="29">
        <v>10.24493</v>
      </c>
      <c r="AX1616" s="29" t="s">
        <v>741</v>
      </c>
      <c r="AY1616" s="29" t="s">
        <v>690</v>
      </c>
      <c r="AZ1616" s="3">
        <v>112</v>
      </c>
      <c r="BA1616" s="29" t="s">
        <v>60</v>
      </c>
      <c r="BB1616" s="29">
        <v>112</v>
      </c>
      <c r="BC1616" s="29" t="s">
        <v>60</v>
      </c>
      <c r="BD1616" s="29" t="s">
        <v>60</v>
      </c>
      <c r="BE1616" s="29" t="s">
        <v>60</v>
      </c>
      <c r="BF1616" s="31" t="str">
        <f>IFERROR(VLOOKUP(Data_Power_app[[#This Row],[PRO ODER]],'Result'!H:J,3,0),"")</f>
        <v>LAMINATION 5</v>
      </c>
      <c r="BG1616" s="13"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7">
        <v>1776</v>
      </c>
      <c r="B1617" s="29" t="s">
        <v>4242</v>
      </c>
      <c r="C1617" s="29" t="s">
        <v>4243</v>
      </c>
      <c r="D1617" s="29" t="s">
        <v>272</v>
      </c>
      <c r="E1617" s="29" t="s">
        <v>273</v>
      </c>
      <c r="F1617" s="29" t="s">
        <v>59</v>
      </c>
      <c r="G1617" s="29">
        <v>812</v>
      </c>
      <c r="H1617" s="4">
        <v>45817</v>
      </c>
      <c r="I1617" s="4">
        <v>45814</v>
      </c>
      <c r="J1617" s="4">
        <v>45814</v>
      </c>
      <c r="K1617" s="4">
        <v>45818</v>
      </c>
      <c r="L1617" s="4">
        <v>45814.97755787037</v>
      </c>
      <c r="M1617" s="4">
        <v>45819</v>
      </c>
      <c r="N1617" s="4">
        <v>45817.487361111111</v>
      </c>
      <c r="O1617" s="4" t="s">
        <v>60</v>
      </c>
      <c r="P1617" s="4" t="s">
        <v>60</v>
      </c>
      <c r="Q1617" s="4" t="s">
        <v>60</v>
      </c>
      <c r="R1617" s="4" t="s">
        <v>60</v>
      </c>
      <c r="S1617" s="4" t="s">
        <v>60</v>
      </c>
      <c r="T1617" s="4">
        <v>45820</v>
      </c>
      <c r="U1617" s="4">
        <v>45819.6952662037</v>
      </c>
      <c r="V1617" s="4"/>
      <c r="W1617" s="4">
        <v>45822</v>
      </c>
      <c r="X1617" s="4"/>
      <c r="Y1617" s="4" t="s">
        <v>60</v>
      </c>
      <c r="Z1617" s="4">
        <v>45824</v>
      </c>
      <c r="AA1617" s="4"/>
      <c r="AB1617" s="4" t="s">
        <v>60</v>
      </c>
      <c r="AC1617" s="4">
        <v>45825</v>
      </c>
      <c r="AD1617" s="4">
        <v>45826</v>
      </c>
      <c r="AE1617" s="4">
        <v>45827</v>
      </c>
      <c r="AF1617" s="4"/>
      <c r="AG1617" s="29" t="s">
        <v>242</v>
      </c>
      <c r="AH1617" s="29" t="s">
        <v>274</v>
      </c>
      <c r="AI1617" s="29" t="s">
        <v>926</v>
      </c>
      <c r="AJ1617" s="29" t="s">
        <v>275</v>
      </c>
      <c r="AK1617" s="29" t="s">
        <v>100</v>
      </c>
      <c r="AL1617" s="29" t="s">
        <v>348</v>
      </c>
      <c r="AM1617" s="29" t="s">
        <v>349</v>
      </c>
      <c r="AN1617" s="29">
        <v>16.73152</v>
      </c>
      <c r="AO1617" s="29" t="s">
        <v>68</v>
      </c>
      <c r="AP1617" s="29"/>
      <c r="AQ1617" s="29"/>
      <c r="AR1617" s="29" t="s">
        <v>68</v>
      </c>
      <c r="AS1617" s="29"/>
      <c r="AT1617" s="29"/>
      <c r="AU1617" s="29" t="s">
        <v>350</v>
      </c>
      <c r="AV1617" s="29" t="s">
        <v>351</v>
      </c>
      <c r="AW1617" s="29">
        <v>73.181749999999994</v>
      </c>
      <c r="AX1617" s="29" t="s">
        <v>741</v>
      </c>
      <c r="AY1617" s="29" t="s">
        <v>690</v>
      </c>
      <c r="AZ1617" s="3">
        <v>812</v>
      </c>
      <c r="BA1617" s="29" t="s">
        <v>60</v>
      </c>
      <c r="BB1617" s="29">
        <v>812</v>
      </c>
      <c r="BC1617" s="29" t="s">
        <v>60</v>
      </c>
      <c r="BD1617" s="29" t="s">
        <v>60</v>
      </c>
      <c r="BE1617" s="29" t="s">
        <v>60</v>
      </c>
      <c r="BF1617" s="31" t="str">
        <f>IFERROR(VLOOKUP(Data_Power_app[[#This Row],[PRO ODER]],'Result'!H:J,3,0),"")</f>
        <v>LAMINATION 5</v>
      </c>
      <c r="BG1617" s="13"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7">
        <v>1777</v>
      </c>
      <c r="B1618" s="29" t="s">
        <v>4244</v>
      </c>
      <c r="C1618" s="29" t="s">
        <v>4245</v>
      </c>
      <c r="D1618" s="29" t="s">
        <v>272</v>
      </c>
      <c r="E1618" s="29" t="s">
        <v>273</v>
      </c>
      <c r="F1618" s="29" t="s">
        <v>59</v>
      </c>
      <c r="G1618" s="29">
        <v>472</v>
      </c>
      <c r="H1618" s="4">
        <v>45817</v>
      </c>
      <c r="I1618" s="4">
        <v>45814</v>
      </c>
      <c r="J1618" s="4">
        <v>45814</v>
      </c>
      <c r="K1618" s="4">
        <v>45818</v>
      </c>
      <c r="L1618" s="4">
        <v>45814.977627314816</v>
      </c>
      <c r="M1618" s="4">
        <v>45819</v>
      </c>
      <c r="N1618" s="4">
        <v>45815.164351851854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274</v>
      </c>
      <c r="AI1618" s="29" t="s">
        <v>926</v>
      </c>
      <c r="AJ1618" s="29" t="s">
        <v>275</v>
      </c>
      <c r="AK1618" s="29" t="s">
        <v>100</v>
      </c>
      <c r="AL1618" s="29" t="s">
        <v>348</v>
      </c>
      <c r="AM1618" s="29" t="s">
        <v>349</v>
      </c>
      <c r="AN1618" s="29">
        <v>9.7205399999999997</v>
      </c>
      <c r="AO1618" s="29" t="s">
        <v>68</v>
      </c>
      <c r="AP1618" s="29"/>
      <c r="AQ1618" s="29"/>
      <c r="AR1618" s="29" t="s">
        <v>68</v>
      </c>
      <c r="AS1618" s="29"/>
      <c r="AT1618" s="29"/>
      <c r="AU1618" s="29" t="s">
        <v>350</v>
      </c>
      <c r="AV1618" s="29" t="s">
        <v>351</v>
      </c>
      <c r="AW1618" s="29">
        <v>42.516500000000001</v>
      </c>
      <c r="AX1618" s="29" t="s">
        <v>741</v>
      </c>
      <c r="AY1618" s="29" t="s">
        <v>690</v>
      </c>
      <c r="AZ1618" s="3">
        <v>472</v>
      </c>
      <c r="BA1618" s="29" t="s">
        <v>60</v>
      </c>
      <c r="BB1618" s="29">
        <v>472</v>
      </c>
      <c r="BC1618" s="29" t="s">
        <v>60</v>
      </c>
      <c r="BD1618" s="29" t="s">
        <v>60</v>
      </c>
      <c r="BE1618" s="29" t="s">
        <v>60</v>
      </c>
      <c r="BF1618" s="31" t="str">
        <f>IFERROR(VLOOKUP(Data_Power_app[[#This Row],[PRO ODER]],'Result'!H:J,3,0),"")</f>
        <v>LAMINATION 5</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1778</v>
      </c>
      <c r="B1619" s="29" t="s">
        <v>959</v>
      </c>
      <c r="C1619" s="29" t="s">
        <v>960</v>
      </c>
      <c r="D1619" s="29" t="s">
        <v>86</v>
      </c>
      <c r="E1619" s="29" t="s">
        <v>163</v>
      </c>
      <c r="F1619" s="29" t="s">
        <v>59</v>
      </c>
      <c r="G1619" s="29">
        <v>39</v>
      </c>
      <c r="H1619" s="4">
        <v>45790</v>
      </c>
      <c r="I1619" s="4">
        <v>45785</v>
      </c>
      <c r="J1619" s="4">
        <v>45791</v>
      </c>
      <c r="K1619" s="4">
        <v>45818</v>
      </c>
      <c r="L1619" s="4">
        <v>45786.324548611112</v>
      </c>
      <c r="M1619" s="4">
        <v>45819</v>
      </c>
      <c r="N1619" s="4">
        <v>45786.958680555559</v>
      </c>
      <c r="O1619" s="4" t="s">
        <v>60</v>
      </c>
      <c r="P1619" s="4" t="s">
        <v>60</v>
      </c>
      <c r="Q1619" s="4" t="s">
        <v>60</v>
      </c>
      <c r="R1619" s="4" t="s">
        <v>60</v>
      </c>
      <c r="S1619" s="4" t="s">
        <v>60</v>
      </c>
      <c r="T1619" s="4">
        <v>45820</v>
      </c>
      <c r="U1619" s="4">
        <v>45798.656782407408</v>
      </c>
      <c r="V1619" s="4">
        <v>45799.815648148149</v>
      </c>
      <c r="W1619" s="4">
        <v>45821</v>
      </c>
      <c r="X1619" s="4">
        <v>45799.876516203702</v>
      </c>
      <c r="Y1619" s="4" t="s">
        <v>77</v>
      </c>
      <c r="Z1619" s="4">
        <v>45823</v>
      </c>
      <c r="AA1619" s="4">
        <v>45801.667719907404</v>
      </c>
      <c r="AB1619" s="4">
        <v>45819</v>
      </c>
      <c r="AC1619" s="4">
        <v>45824</v>
      </c>
      <c r="AD1619" s="4">
        <v>45826</v>
      </c>
      <c r="AE1619" s="4">
        <v>45827</v>
      </c>
      <c r="AF1619" s="4"/>
      <c r="AG1619" s="29" t="s">
        <v>1107</v>
      </c>
      <c r="AH1619" s="29" t="s">
        <v>268</v>
      </c>
      <c r="AI1619" s="29" t="s">
        <v>726</v>
      </c>
      <c r="AJ1619" s="29" t="s">
        <v>194</v>
      </c>
      <c r="AK1619" s="29" t="s">
        <v>100</v>
      </c>
      <c r="AL1619" s="29" t="s">
        <v>269</v>
      </c>
      <c r="AM1619" s="29" t="s">
        <v>270</v>
      </c>
      <c r="AN1619" s="29">
        <v>1.4265699999999999</v>
      </c>
      <c r="AO1619" s="29" t="s">
        <v>68</v>
      </c>
      <c r="AP1619" s="29"/>
      <c r="AQ1619" s="29"/>
      <c r="AR1619" s="29" t="s">
        <v>68</v>
      </c>
      <c r="AS1619" s="29"/>
      <c r="AT1619" s="29"/>
      <c r="AU1619" s="29" t="s">
        <v>250</v>
      </c>
      <c r="AV1619" s="29" t="s">
        <v>251</v>
      </c>
      <c r="AW1619" s="29">
        <v>3.11985</v>
      </c>
      <c r="AX1619" s="29" t="s">
        <v>700</v>
      </c>
      <c r="AY1619" s="29" t="s">
        <v>389</v>
      </c>
      <c r="AZ1619" s="3">
        <v>39</v>
      </c>
      <c r="BA1619" s="29" t="s">
        <v>60</v>
      </c>
      <c r="BB1619" s="29">
        <v>39</v>
      </c>
      <c r="BC1619" s="29" t="s">
        <v>60</v>
      </c>
      <c r="BD1619" s="29" t="s">
        <v>60</v>
      </c>
      <c r="BE1619" s="29" t="s">
        <v>60</v>
      </c>
      <c r="BF1619" s="31" t="str">
        <f>IFERROR(VLOOKUP(Data_Power_app[[#This Row],[PRO ODER]],'Result'!H:J,3,0),"")</f>
        <v/>
      </c>
      <c r="BG1619" s="13"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7">
        <v>1779</v>
      </c>
      <c r="B1620" s="29" t="s">
        <v>4246</v>
      </c>
      <c r="C1620" s="29" t="s">
        <v>4247</v>
      </c>
      <c r="D1620" s="29" t="s">
        <v>272</v>
      </c>
      <c r="E1620" s="29" t="s">
        <v>273</v>
      </c>
      <c r="F1620" s="29" t="s">
        <v>59</v>
      </c>
      <c r="G1620" s="29">
        <v>436</v>
      </c>
      <c r="H1620" s="4">
        <v>45817</v>
      </c>
      <c r="I1620" s="4">
        <v>45814</v>
      </c>
      <c r="J1620" s="4">
        <v>45814</v>
      </c>
      <c r="K1620" s="4">
        <v>45818</v>
      </c>
      <c r="L1620" s="4">
        <v>45814.110266203701</v>
      </c>
      <c r="M1620" s="4">
        <v>45819</v>
      </c>
      <c r="N1620" s="4"/>
      <c r="O1620" s="4" t="s">
        <v>60</v>
      </c>
      <c r="P1620" s="4" t="s">
        <v>60</v>
      </c>
      <c r="Q1620" s="4" t="s">
        <v>60</v>
      </c>
      <c r="R1620" s="4" t="s">
        <v>60</v>
      </c>
      <c r="S1620" s="4" t="s">
        <v>60</v>
      </c>
      <c r="T1620" s="4">
        <v>45820</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544</v>
      </c>
      <c r="AJ1620" s="29" t="s">
        <v>275</v>
      </c>
      <c r="AK1620" s="29" t="s">
        <v>100</v>
      </c>
      <c r="AL1620" s="29" t="s">
        <v>276</v>
      </c>
      <c r="AM1620" s="29" t="s">
        <v>277</v>
      </c>
      <c r="AN1620" s="29">
        <v>10.425979999999999</v>
      </c>
      <c r="AO1620" s="29" t="s">
        <v>68</v>
      </c>
      <c r="AP1620" s="29"/>
      <c r="AQ1620" s="29"/>
      <c r="AR1620" s="29" t="s">
        <v>68</v>
      </c>
      <c r="AS1620" s="29"/>
      <c r="AT1620" s="29"/>
      <c r="AU1620" s="29" t="s">
        <v>345</v>
      </c>
      <c r="AV1620" s="29" t="s">
        <v>346</v>
      </c>
      <c r="AW1620" s="29">
        <v>38.765729999999998</v>
      </c>
      <c r="AX1620" s="29" t="s">
        <v>545</v>
      </c>
      <c r="AY1620" s="29" t="s">
        <v>546</v>
      </c>
      <c r="AZ1620" s="3">
        <v>436</v>
      </c>
      <c r="BA1620" s="29" t="s">
        <v>60</v>
      </c>
      <c r="BB1620" s="29">
        <v>436</v>
      </c>
      <c r="BC1620" s="29" t="s">
        <v>60</v>
      </c>
      <c r="BD1620" s="29" t="s">
        <v>60</v>
      </c>
      <c r="BE1620" s="29" t="s">
        <v>60</v>
      </c>
      <c r="BF1620" s="31" t="str">
        <f>IFERROR(VLOOKUP(Data_Power_app[[#This Row],[PRO ODER]],'Result'!H:J,3,0),"")</f>
        <v>LAMINATION 6</v>
      </c>
      <c r="BG1620" s="13"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7">
        <v>1780</v>
      </c>
      <c r="B1621" s="29" t="s">
        <v>4248</v>
      </c>
      <c r="C1621" s="29" t="s">
        <v>4249</v>
      </c>
      <c r="D1621" s="29" t="s">
        <v>272</v>
      </c>
      <c r="E1621" s="29" t="s">
        <v>273</v>
      </c>
      <c r="F1621" s="29" t="s">
        <v>59</v>
      </c>
      <c r="G1621" s="29">
        <v>1478</v>
      </c>
      <c r="H1621" s="4">
        <v>45817</v>
      </c>
      <c r="I1621" s="4">
        <v>45814</v>
      </c>
      <c r="J1621" s="4">
        <v>45814</v>
      </c>
      <c r="K1621" s="4">
        <v>45818</v>
      </c>
      <c r="L1621" s="4">
        <v>45815.269560185188</v>
      </c>
      <c r="M1621" s="4">
        <v>45819</v>
      </c>
      <c r="N1621" s="4">
        <v>45817.343854166669</v>
      </c>
      <c r="O1621" s="4" t="s">
        <v>60</v>
      </c>
      <c r="P1621" s="4" t="s">
        <v>60</v>
      </c>
      <c r="Q1621" s="4" t="s">
        <v>60</v>
      </c>
      <c r="R1621" s="4" t="s">
        <v>60</v>
      </c>
      <c r="S1621" s="4" t="s">
        <v>60</v>
      </c>
      <c r="T1621" s="4">
        <v>45820</v>
      </c>
      <c r="U1621" s="4">
        <v>45819.401898148149</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544</v>
      </c>
      <c r="AJ1621" s="29" t="s">
        <v>275</v>
      </c>
      <c r="AK1621" s="29" t="s">
        <v>100</v>
      </c>
      <c r="AL1621" s="29" t="s">
        <v>276</v>
      </c>
      <c r="AM1621" s="29" t="s">
        <v>277</v>
      </c>
      <c r="AN1621" s="29">
        <v>35.526339999999998</v>
      </c>
      <c r="AO1621" s="29" t="s">
        <v>68</v>
      </c>
      <c r="AP1621" s="29"/>
      <c r="AQ1621" s="29"/>
      <c r="AR1621" s="29" t="s">
        <v>68</v>
      </c>
      <c r="AS1621" s="29"/>
      <c r="AT1621" s="29"/>
      <c r="AU1621" s="29" t="s">
        <v>345</v>
      </c>
      <c r="AV1621" s="29" t="s">
        <v>346</v>
      </c>
      <c r="AW1621" s="29">
        <v>132.09327999999999</v>
      </c>
      <c r="AX1621" s="29" t="s">
        <v>545</v>
      </c>
      <c r="AY1621" s="29" t="s">
        <v>546</v>
      </c>
      <c r="AZ1621" s="3">
        <v>1478</v>
      </c>
      <c r="BA1621" s="29" t="s">
        <v>60</v>
      </c>
      <c r="BB1621" s="29">
        <v>1478</v>
      </c>
      <c r="BC1621" s="29" t="s">
        <v>60</v>
      </c>
      <c r="BD1621" s="29" t="s">
        <v>60</v>
      </c>
      <c r="BE1621" s="29" t="s">
        <v>60</v>
      </c>
      <c r="BF1621" s="31" t="str">
        <f>IFERROR(VLOOKUP(Data_Power_app[[#This Row],[PRO ODER]],'Result'!H:J,3,0),"")</f>
        <v>LAMINATION 6</v>
      </c>
      <c r="BG1621" s="13"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7">
        <v>1781</v>
      </c>
      <c r="B1622" s="29" t="s">
        <v>2502</v>
      </c>
      <c r="C1622" s="29" t="s">
        <v>2397</v>
      </c>
      <c r="D1622" s="29" t="s">
        <v>272</v>
      </c>
      <c r="E1622" s="29" t="s">
        <v>273</v>
      </c>
      <c r="F1622" s="29" t="s">
        <v>59</v>
      </c>
      <c r="G1622" s="29">
        <v>298</v>
      </c>
      <c r="H1622" s="4">
        <v>45817</v>
      </c>
      <c r="I1622" s="4">
        <v>45806</v>
      </c>
      <c r="J1622" s="4">
        <v>45806</v>
      </c>
      <c r="K1622" s="4">
        <v>45818</v>
      </c>
      <c r="L1622" s="4">
        <v>45811.447962962964</v>
      </c>
      <c r="M1622" s="4">
        <v>45819</v>
      </c>
      <c r="N1622" s="4">
        <v>45811.887962962966</v>
      </c>
      <c r="O1622" s="4" t="s">
        <v>60</v>
      </c>
      <c r="P1622" s="4" t="s">
        <v>60</v>
      </c>
      <c r="Q1622" s="4" t="s">
        <v>60</v>
      </c>
      <c r="R1622" s="4" t="s">
        <v>60</v>
      </c>
      <c r="S1622" s="4" t="s">
        <v>60</v>
      </c>
      <c r="T1622" s="4">
        <v>45820</v>
      </c>
      <c r="U1622" s="4">
        <v>45815.626516203702</v>
      </c>
      <c r="V1622" s="4">
        <v>45818.569421296299</v>
      </c>
      <c r="W1622" s="4">
        <v>45822</v>
      </c>
      <c r="X1622" s="4">
        <v>45818.675046296295</v>
      </c>
      <c r="Y1622" s="4" t="s">
        <v>77</v>
      </c>
      <c r="Z1622" s="4">
        <v>45824</v>
      </c>
      <c r="AA1622" s="4">
        <v>45818.131944444445</v>
      </c>
      <c r="AB1622" s="4">
        <v>45819</v>
      </c>
      <c r="AC1622" s="4">
        <v>45825</v>
      </c>
      <c r="AD1622" s="4">
        <v>45826</v>
      </c>
      <c r="AE1622" s="4">
        <v>45827</v>
      </c>
      <c r="AF1622" s="4"/>
      <c r="AG1622" s="29" t="s">
        <v>1107</v>
      </c>
      <c r="AH1622" s="29" t="s">
        <v>274</v>
      </c>
      <c r="AI1622" s="29" t="s">
        <v>538</v>
      </c>
      <c r="AJ1622" s="29" t="s">
        <v>275</v>
      </c>
      <c r="AK1622" s="29" t="s">
        <v>100</v>
      </c>
      <c r="AL1622" s="29" t="s">
        <v>276</v>
      </c>
      <c r="AM1622" s="29" t="s">
        <v>277</v>
      </c>
      <c r="AN1622" s="29">
        <v>6.9147600000000002</v>
      </c>
      <c r="AO1622" s="29" t="s">
        <v>68</v>
      </c>
      <c r="AP1622" s="29"/>
      <c r="AQ1622" s="29"/>
      <c r="AR1622" s="29" t="s">
        <v>68</v>
      </c>
      <c r="AS1622" s="29"/>
      <c r="AT1622" s="29"/>
      <c r="AU1622" s="29" t="s">
        <v>345</v>
      </c>
      <c r="AV1622" s="29" t="s">
        <v>346</v>
      </c>
      <c r="AW1622" s="29">
        <v>25.710609999999999</v>
      </c>
      <c r="AX1622" s="29" t="s">
        <v>539</v>
      </c>
      <c r="AY1622" s="29" t="s">
        <v>540</v>
      </c>
      <c r="AZ1622" s="3">
        <v>298</v>
      </c>
      <c r="BA1622" s="29" t="s">
        <v>60</v>
      </c>
      <c r="BB1622" s="29">
        <v>298</v>
      </c>
      <c r="BC1622" s="29" t="s">
        <v>60</v>
      </c>
      <c r="BD1622" s="29" t="s">
        <v>60</v>
      </c>
      <c r="BE1622" s="29" t="s">
        <v>60</v>
      </c>
      <c r="BF1622" s="31" t="str">
        <f>IFERROR(VLOOKUP(Data_Power_app[[#This Row],[PRO ODER]],'Result'!H:J,3,0),"")</f>
        <v/>
      </c>
      <c r="BG1622" s="13" t="str">
        <f>IFERROR(VLOOKUP(Data_Power_app[[#This Row],[PRO ODER]]&amp;"LAM",'Real Time'!A:E,4,0),"")</f>
        <v>ML-05</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7">
        <v>1782</v>
      </c>
      <c r="B1623" s="29" t="s">
        <v>4250</v>
      </c>
      <c r="C1623" s="29" t="s">
        <v>4251</v>
      </c>
      <c r="D1623" s="29" t="s">
        <v>272</v>
      </c>
      <c r="E1623" s="29" t="s">
        <v>273</v>
      </c>
      <c r="F1623" s="29" t="s">
        <v>59</v>
      </c>
      <c r="G1623" s="29">
        <v>424</v>
      </c>
      <c r="H1623" s="4">
        <v>45817</v>
      </c>
      <c r="I1623" s="4">
        <v>45814</v>
      </c>
      <c r="J1623" s="4">
        <v>45814</v>
      </c>
      <c r="K1623" s="4">
        <v>45818</v>
      </c>
      <c r="L1623" s="4">
        <v>45814.110300925924</v>
      </c>
      <c r="M1623" s="4">
        <v>45819</v>
      </c>
      <c r="N1623" s="4">
        <v>45817.343993055554</v>
      </c>
      <c r="O1623" s="4" t="s">
        <v>60</v>
      </c>
      <c r="P1623" s="4" t="s">
        <v>60</v>
      </c>
      <c r="Q1623" s="4" t="s">
        <v>60</v>
      </c>
      <c r="R1623" s="4" t="s">
        <v>60</v>
      </c>
      <c r="S1623" s="4" t="s">
        <v>60</v>
      </c>
      <c r="T1623" s="4">
        <v>45820</v>
      </c>
      <c r="U1623" s="4">
        <v>45819.401712962965</v>
      </c>
      <c r="V1623" s="4"/>
      <c r="W1623" s="4">
        <v>45822</v>
      </c>
      <c r="X1623" s="4"/>
      <c r="Y1623" s="4" t="s">
        <v>60</v>
      </c>
      <c r="Z1623" s="4">
        <v>45824</v>
      </c>
      <c r="AA1623" s="4"/>
      <c r="AB1623" s="4" t="s">
        <v>60</v>
      </c>
      <c r="AC1623" s="4">
        <v>45825</v>
      </c>
      <c r="AD1623" s="4">
        <v>45826</v>
      </c>
      <c r="AE1623" s="4">
        <v>45827</v>
      </c>
      <c r="AF1623" s="4"/>
      <c r="AG1623" s="29" t="s">
        <v>242</v>
      </c>
      <c r="AH1623" s="29" t="s">
        <v>274</v>
      </c>
      <c r="AI1623" s="29" t="s">
        <v>473</v>
      </c>
      <c r="AJ1623" s="29" t="s">
        <v>275</v>
      </c>
      <c r="AK1623" s="29" t="s">
        <v>65</v>
      </c>
      <c r="AL1623" s="29" t="s">
        <v>276</v>
      </c>
      <c r="AM1623" s="29" t="s">
        <v>277</v>
      </c>
      <c r="AN1623" s="29">
        <v>8.6292100000000005</v>
      </c>
      <c r="AO1623" s="29" t="s">
        <v>68</v>
      </c>
      <c r="AP1623" s="29"/>
      <c r="AQ1623" s="29"/>
      <c r="AR1623" s="29" t="s">
        <v>68</v>
      </c>
      <c r="AS1623" s="29"/>
      <c r="AT1623" s="29"/>
      <c r="AU1623" s="29" t="s">
        <v>345</v>
      </c>
      <c r="AV1623" s="29" t="s">
        <v>346</v>
      </c>
      <c r="AW1623" s="29">
        <v>32.083399999999997</v>
      </c>
      <c r="AX1623" s="29" t="s">
        <v>474</v>
      </c>
      <c r="AY1623" s="29" t="s">
        <v>475</v>
      </c>
      <c r="AZ1623" s="3">
        <v>424</v>
      </c>
      <c r="BA1623" s="29" t="s">
        <v>60</v>
      </c>
      <c r="BB1623" s="29">
        <v>424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1783</v>
      </c>
      <c r="B1624" s="29" t="s">
        <v>4252</v>
      </c>
      <c r="C1624" s="29" t="s">
        <v>4253</v>
      </c>
      <c r="D1624" s="29" t="s">
        <v>272</v>
      </c>
      <c r="E1624" s="29" t="s">
        <v>273</v>
      </c>
      <c r="F1624" s="29" t="s">
        <v>59</v>
      </c>
      <c r="G1624" s="29">
        <v>250</v>
      </c>
      <c r="H1624" s="4">
        <v>45817</v>
      </c>
      <c r="I1624" s="4">
        <v>45814</v>
      </c>
      <c r="J1624" s="4">
        <v>45814</v>
      </c>
      <c r="K1624" s="4">
        <v>45818</v>
      </c>
      <c r="L1624" s="4">
        <v>45815.269583333335</v>
      </c>
      <c r="M1624" s="4">
        <v>45819</v>
      </c>
      <c r="N1624" s="4">
        <v>45817.343877314815</v>
      </c>
      <c r="O1624" s="4" t="s">
        <v>60</v>
      </c>
      <c r="P1624" s="4" t="s">
        <v>60</v>
      </c>
      <c r="Q1624" s="4" t="s">
        <v>60</v>
      </c>
      <c r="R1624" s="4" t="s">
        <v>60</v>
      </c>
      <c r="S1624" s="4" t="s">
        <v>60</v>
      </c>
      <c r="T1624" s="4">
        <v>45820</v>
      </c>
      <c r="U1624" s="4">
        <v>45819.401944444442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544</v>
      </c>
      <c r="AJ1624" s="29" t="s">
        <v>275</v>
      </c>
      <c r="AK1624" s="29" t="s">
        <v>100</v>
      </c>
      <c r="AL1624" s="29" t="s">
        <v>276</v>
      </c>
      <c r="AM1624" s="29" t="s">
        <v>277</v>
      </c>
      <c r="AN1624" s="29">
        <v>5.8404699999999998</v>
      </c>
      <c r="AO1624" s="29" t="s">
        <v>68</v>
      </c>
      <c r="AP1624" s="29"/>
      <c r="AQ1624" s="29"/>
      <c r="AR1624" s="29" t="s">
        <v>68</v>
      </c>
      <c r="AS1624" s="29"/>
      <c r="AT1624" s="29"/>
      <c r="AU1624" s="29" t="s">
        <v>345</v>
      </c>
      <c r="AV1624" s="29" t="s">
        <v>346</v>
      </c>
      <c r="AW1624" s="29">
        <v>21.716080000000002</v>
      </c>
      <c r="AX1624" s="29" t="s">
        <v>545</v>
      </c>
      <c r="AY1624" s="29" t="s">
        <v>546</v>
      </c>
      <c r="AZ1624" s="3">
        <v>250</v>
      </c>
      <c r="BA1624" s="29" t="s">
        <v>60</v>
      </c>
      <c r="BB1624" s="29">
        <v>250</v>
      </c>
      <c r="BC1624" s="29" t="s">
        <v>60</v>
      </c>
      <c r="BD1624" s="29" t="s">
        <v>60</v>
      </c>
      <c r="BE1624" s="29" t="s">
        <v>60</v>
      </c>
      <c r="BF1624" s="31" t="str">
        <f>IFERROR(VLOOKUP(Data_Power_app[[#This Row],[PRO ODER]],'Result'!H:J,3,0),"")</f>
        <v>LAMINATION 6</v>
      </c>
      <c r="BG1624" s="13" t="str">
        <f>IFERROR(VLOOKUP(Data_Power_app[[#This Row],[PRO ODER]]&amp;"LAM",'Real Time'!A:E,4,0),"")</f>
        <v>ML-06</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7">
        <v>1784</v>
      </c>
      <c r="B1625" s="29" t="s">
        <v>4254</v>
      </c>
      <c r="C1625" s="29" t="s">
        <v>4255</v>
      </c>
      <c r="D1625" s="29" t="s">
        <v>272</v>
      </c>
      <c r="E1625" s="29" t="s">
        <v>273</v>
      </c>
      <c r="F1625" s="29" t="s">
        <v>59</v>
      </c>
      <c r="G1625" s="29">
        <v>112</v>
      </c>
      <c r="H1625" s="4">
        <v>45817</v>
      </c>
      <c r="I1625" s="4">
        <v>45814</v>
      </c>
      <c r="J1625" s="4">
        <v>45814</v>
      </c>
      <c r="K1625" s="4">
        <v>45818</v>
      </c>
      <c r="L1625" s="4">
        <v>45814.17527777778</v>
      </c>
      <c r="M1625" s="4">
        <v>45819</v>
      </c>
      <c r="N1625" s="4">
        <v>45817.3440625</v>
      </c>
      <c r="O1625" s="4" t="s">
        <v>60</v>
      </c>
      <c r="P1625" s="4" t="s">
        <v>60</v>
      </c>
      <c r="Q1625" s="4" t="s">
        <v>60</v>
      </c>
      <c r="R1625" s="4" t="s">
        <v>60</v>
      </c>
      <c r="S1625" s="4" t="s">
        <v>60</v>
      </c>
      <c r="T1625" s="4">
        <v>45820</v>
      </c>
      <c r="U1625" s="4">
        <v>45819.401828703703</v>
      </c>
      <c r="V1625" s="4"/>
      <c r="W1625" s="4">
        <v>45822</v>
      </c>
      <c r="X1625" s="4"/>
      <c r="Y1625" s="4" t="s">
        <v>60</v>
      </c>
      <c r="Z1625" s="4">
        <v>45824</v>
      </c>
      <c r="AA1625" s="4"/>
      <c r="AB1625" s="4" t="s">
        <v>60</v>
      </c>
      <c r="AC1625" s="4">
        <v>45825</v>
      </c>
      <c r="AD1625" s="4">
        <v>45826</v>
      </c>
      <c r="AE1625" s="4">
        <v>45827</v>
      </c>
      <c r="AF1625" s="4"/>
      <c r="AG1625" s="29" t="s">
        <v>242</v>
      </c>
      <c r="AH1625" s="29" t="s">
        <v>274</v>
      </c>
      <c r="AI1625" s="29" t="s">
        <v>473</v>
      </c>
      <c r="AJ1625" s="29" t="s">
        <v>275</v>
      </c>
      <c r="AK1625" s="29" t="s">
        <v>65</v>
      </c>
      <c r="AL1625" s="29" t="s">
        <v>276</v>
      </c>
      <c r="AM1625" s="29" t="s">
        <v>277</v>
      </c>
      <c r="AN1625" s="29">
        <v>2.1421399999999999</v>
      </c>
      <c r="AO1625" s="29" t="s">
        <v>68</v>
      </c>
      <c r="AP1625" s="29"/>
      <c r="AQ1625" s="29"/>
      <c r="AR1625" s="29" t="s">
        <v>68</v>
      </c>
      <c r="AS1625" s="29"/>
      <c r="AT1625" s="29"/>
      <c r="AU1625" s="29" t="s">
        <v>345</v>
      </c>
      <c r="AV1625" s="29" t="s">
        <v>346</v>
      </c>
      <c r="AW1625" s="29">
        <v>7.9641000000000002</v>
      </c>
      <c r="AX1625" s="29" t="s">
        <v>474</v>
      </c>
      <c r="AY1625" s="29" t="s">
        <v>475</v>
      </c>
      <c r="AZ1625" s="3">
        <v>112</v>
      </c>
      <c r="BA1625" s="29" t="s">
        <v>60</v>
      </c>
      <c r="BB1625" s="29">
        <v>112</v>
      </c>
      <c r="BC1625" s="29" t="s">
        <v>60</v>
      </c>
      <c r="BD1625" s="29" t="s">
        <v>60</v>
      </c>
      <c r="BE1625" s="29" t="s">
        <v>60</v>
      </c>
      <c r="BF1625" s="31" t="str">
        <f>IFERROR(VLOOKUP(Data_Power_app[[#This Row],[PRO ODER]],'Result'!H:J,3,0),"")</f>
        <v>LAMINATION 6</v>
      </c>
      <c r="BG1625" s="13" t="str">
        <f>IFERROR(VLOOKUP(Data_Power_app[[#This Row],[PRO ODER]]&amp;"LAM",'Real Time'!A:E,4,0),"")</f>
        <v>ML-06</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7">
        <v>1785</v>
      </c>
      <c r="B1626" s="29" t="s">
        <v>2504</v>
      </c>
      <c r="C1626" s="29" t="s">
        <v>2399</v>
      </c>
      <c r="D1626" s="29" t="s">
        <v>272</v>
      </c>
      <c r="E1626" s="29" t="s">
        <v>273</v>
      </c>
      <c r="F1626" s="29" t="s">
        <v>59</v>
      </c>
      <c r="G1626" s="29">
        <v>442</v>
      </c>
      <c r="H1626" s="4">
        <v>45817</v>
      </c>
      <c r="I1626" s="4">
        <v>45806</v>
      </c>
      <c r="J1626" s="4">
        <v>45806</v>
      </c>
      <c r="K1626" s="4">
        <v>45818</v>
      </c>
      <c r="L1626" s="4">
        <v>45811.448067129626</v>
      </c>
      <c r="M1626" s="4">
        <v>45819</v>
      </c>
      <c r="N1626" s="4">
        <v>45811.887997685182</v>
      </c>
      <c r="O1626" s="4" t="s">
        <v>60</v>
      </c>
      <c r="P1626" s="4" t="s">
        <v>60</v>
      </c>
      <c r="Q1626" s="4" t="s">
        <v>60</v>
      </c>
      <c r="R1626" s="4" t="s">
        <v>60</v>
      </c>
      <c r="S1626" s="4" t="s">
        <v>60</v>
      </c>
      <c r="T1626" s="4">
        <v>45820</v>
      </c>
      <c r="U1626" s="4">
        <v>45817.414224537039</v>
      </c>
      <c r="V1626" s="4">
        <v>45817.185740740744</v>
      </c>
      <c r="W1626" s="4">
        <v>45822</v>
      </c>
      <c r="X1626" s="4">
        <v>45818.095717592594</v>
      </c>
      <c r="Y1626" s="4" t="s">
        <v>77</v>
      </c>
      <c r="Z1626" s="4">
        <v>45824</v>
      </c>
      <c r="AA1626" s="4">
        <v>45819.620358796295</v>
      </c>
      <c r="AB1626" s="4" t="s">
        <v>60</v>
      </c>
      <c r="AC1626" s="4">
        <v>45825</v>
      </c>
      <c r="AD1626" s="4">
        <v>45826</v>
      </c>
      <c r="AE1626" s="4">
        <v>45827</v>
      </c>
      <c r="AF1626" s="4"/>
      <c r="AG1626" s="29" t="s">
        <v>62</v>
      </c>
      <c r="AH1626" s="29" t="s">
        <v>274</v>
      </c>
      <c r="AI1626" s="29" t="s">
        <v>538</v>
      </c>
      <c r="AJ1626" s="29" t="s">
        <v>275</v>
      </c>
      <c r="AK1626" s="29" t="s">
        <v>100</v>
      </c>
      <c r="AL1626" s="29" t="s">
        <v>276</v>
      </c>
      <c r="AM1626" s="29" t="s">
        <v>277</v>
      </c>
      <c r="AN1626" s="29">
        <v>10.404640000000001</v>
      </c>
      <c r="AO1626" s="29" t="s">
        <v>68</v>
      </c>
      <c r="AP1626" s="29"/>
      <c r="AQ1626" s="29"/>
      <c r="AR1626" s="29" t="s">
        <v>68</v>
      </c>
      <c r="AS1626" s="29"/>
      <c r="AT1626" s="29"/>
      <c r="AU1626" s="29" t="s">
        <v>345</v>
      </c>
      <c r="AV1626" s="29" t="s">
        <v>346</v>
      </c>
      <c r="AW1626" s="29">
        <v>38.686599999999999</v>
      </c>
      <c r="AX1626" s="29" t="s">
        <v>539</v>
      </c>
      <c r="AY1626" s="29" t="s">
        <v>540</v>
      </c>
      <c r="AZ1626" s="3">
        <v>442</v>
      </c>
      <c r="BA1626" s="29" t="s">
        <v>60</v>
      </c>
      <c r="BB1626" s="29">
        <v>442</v>
      </c>
      <c r="BC1626" s="29" t="s">
        <v>60</v>
      </c>
      <c r="BD1626" s="29" t="s">
        <v>60</v>
      </c>
      <c r="BE1626" s="29" t="s">
        <v>60</v>
      </c>
      <c r="BF1626" s="31" t="str">
        <f>IFERROR(VLOOKUP(Data_Power_app[[#This Row],[PRO ODER]],'Result'!H:J,3,0),"")</f>
        <v/>
      </c>
      <c r="BG1626" s="13" t="str">
        <f>IFERROR(VLOOKUP(Data_Power_app[[#This Row],[PRO ODER]]&amp;"LAM",'Real Time'!A:E,4,0),"")</f>
        <v>ML-05</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7">
        <v>1786</v>
      </c>
      <c r="B1627" s="29" t="s">
        <v>4256</v>
      </c>
      <c r="C1627" s="29" t="s">
        <v>4257</v>
      </c>
      <c r="D1627" s="29" t="s">
        <v>272</v>
      </c>
      <c r="E1627" s="29" t="s">
        <v>273</v>
      </c>
      <c r="F1627" s="29" t="s">
        <v>59</v>
      </c>
      <c r="G1627" s="29">
        <v>394</v>
      </c>
      <c r="H1627" s="4">
        <v>45817</v>
      </c>
      <c r="I1627" s="4">
        <v>45814</v>
      </c>
      <c r="J1627" s="4">
        <v>45814</v>
      </c>
      <c r="K1627" s="4">
        <v>45818</v>
      </c>
      <c r="L1627" s="4">
        <v>45814.175324074073</v>
      </c>
      <c r="M1627" s="4">
        <v>45819</v>
      </c>
      <c r="N1627" s="4">
        <v>45815.180798611109</v>
      </c>
      <c r="O1627" s="4" t="s">
        <v>60</v>
      </c>
      <c r="P1627" s="4" t="s">
        <v>60</v>
      </c>
      <c r="Q1627" s="4" t="s">
        <v>60</v>
      </c>
      <c r="R1627" s="4" t="s">
        <v>60</v>
      </c>
      <c r="S1627" s="4" t="s">
        <v>60</v>
      </c>
      <c r="T1627" s="4">
        <v>45820</v>
      </c>
      <c r="U1627" s="4"/>
      <c r="V1627" s="4"/>
      <c r="W1627" s="4">
        <v>45822</v>
      </c>
      <c r="X1627" s="4"/>
      <c r="Y1627" s="4" t="s">
        <v>60</v>
      </c>
      <c r="Z1627" s="4">
        <v>45824</v>
      </c>
      <c r="AA1627" s="4"/>
      <c r="AB1627" s="4" t="s">
        <v>60</v>
      </c>
      <c r="AC1627" s="4">
        <v>45825</v>
      </c>
      <c r="AD1627" s="4">
        <v>45826</v>
      </c>
      <c r="AE1627" s="4">
        <v>45827</v>
      </c>
      <c r="AF1627" s="4"/>
      <c r="AG1627" s="29" t="s">
        <v>242</v>
      </c>
      <c r="AH1627" s="29" t="s">
        <v>274</v>
      </c>
      <c r="AI1627" s="29" t="s">
        <v>544</v>
      </c>
      <c r="AJ1627" s="29" t="s">
        <v>275</v>
      </c>
      <c r="AK1627" s="29" t="s">
        <v>100</v>
      </c>
      <c r="AL1627" s="29" t="s">
        <v>276</v>
      </c>
      <c r="AM1627" s="29" t="s">
        <v>277</v>
      </c>
      <c r="AN1627" s="29">
        <v>9.2997300000000003</v>
      </c>
      <c r="AO1627" s="29" t="s">
        <v>68</v>
      </c>
      <c r="AP1627" s="29"/>
      <c r="AQ1627" s="29"/>
      <c r="AR1627" s="29" t="s">
        <v>68</v>
      </c>
      <c r="AS1627" s="29"/>
      <c r="AT1627" s="29"/>
      <c r="AU1627" s="29" t="s">
        <v>345</v>
      </c>
      <c r="AV1627" s="29" t="s">
        <v>346</v>
      </c>
      <c r="AW1627" s="29">
        <v>34.578310000000002</v>
      </c>
      <c r="AX1627" s="29" t="s">
        <v>545</v>
      </c>
      <c r="AY1627" s="29" t="s">
        <v>546</v>
      </c>
      <c r="AZ1627" s="3">
        <v>394</v>
      </c>
      <c r="BA1627" s="29" t="s">
        <v>60</v>
      </c>
      <c r="BB1627" s="29">
        <v>394</v>
      </c>
      <c r="BC1627" s="29" t="s">
        <v>60</v>
      </c>
      <c r="BD1627" s="29" t="s">
        <v>60</v>
      </c>
      <c r="BE1627" s="29" t="s">
        <v>60</v>
      </c>
      <c r="BF1627" s="31" t="str">
        <f>IFERROR(VLOOKUP(Data_Power_app[[#This Row],[PRO ODER]],'Result'!H:J,3,0),"")</f>
        <v>LAMINATION 6</v>
      </c>
      <c r="BG1627" s="13" t="str">
        <f>IFERROR(VLOOKUP(Data_Power_app[[#This Row],[PRO ODER]]&amp;"LAM",'Real Time'!A:E,4,0),"")</f>
        <v>ML-06</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7">
        <v>1787</v>
      </c>
      <c r="B1628" s="29" t="s">
        <v>4258</v>
      </c>
      <c r="C1628" s="29" t="s">
        <v>4259</v>
      </c>
      <c r="D1628" s="29" t="s">
        <v>272</v>
      </c>
      <c r="E1628" s="29" t="s">
        <v>273</v>
      </c>
      <c r="F1628" s="29" t="s">
        <v>59</v>
      </c>
      <c r="G1628" s="29">
        <v>896</v>
      </c>
      <c r="H1628" s="4">
        <v>45817</v>
      </c>
      <c r="I1628" s="4">
        <v>45814</v>
      </c>
      <c r="J1628" s="4">
        <v>45814</v>
      </c>
      <c r="K1628" s="4">
        <v>45818</v>
      </c>
      <c r="L1628" s="4">
        <v>45814.175370370373</v>
      </c>
      <c r="M1628" s="4">
        <v>45819</v>
      </c>
      <c r="N1628" s="4"/>
      <c r="O1628" s="4" t="s">
        <v>60</v>
      </c>
      <c r="P1628" s="4" t="s">
        <v>60</v>
      </c>
      <c r="Q1628" s="4" t="s">
        <v>60</v>
      </c>
      <c r="R1628" s="4" t="s">
        <v>60</v>
      </c>
      <c r="S1628" s="4" t="s">
        <v>60</v>
      </c>
      <c r="T1628" s="4">
        <v>45820</v>
      </c>
      <c r="U1628" s="4"/>
      <c r="V1628" s="4"/>
      <c r="W1628" s="4">
        <v>45822</v>
      </c>
      <c r="X1628" s="4"/>
      <c r="Y1628" s="4" t="s">
        <v>60</v>
      </c>
      <c r="Z1628" s="4">
        <v>45824</v>
      </c>
      <c r="AA1628" s="4"/>
      <c r="AB1628" s="4" t="s">
        <v>60</v>
      </c>
      <c r="AC1628" s="4">
        <v>45825</v>
      </c>
      <c r="AD1628" s="4">
        <v>45826</v>
      </c>
      <c r="AE1628" s="4">
        <v>45827</v>
      </c>
      <c r="AF1628" s="4"/>
      <c r="AG1628" s="29" t="s">
        <v>88</v>
      </c>
      <c r="AH1628" s="29" t="s">
        <v>274</v>
      </c>
      <c r="AI1628" s="29" t="s">
        <v>544</v>
      </c>
      <c r="AJ1628" s="29" t="s">
        <v>275</v>
      </c>
      <c r="AK1628" s="29" t="s">
        <v>100</v>
      </c>
      <c r="AL1628" s="29" t="s">
        <v>276</v>
      </c>
      <c r="AM1628" s="29" t="s">
        <v>277</v>
      </c>
      <c r="AN1628" s="29">
        <v>21.132290000000001</v>
      </c>
      <c r="AO1628" s="29" t="s">
        <v>68</v>
      </c>
      <c r="AP1628" s="29"/>
      <c r="AQ1628" s="29"/>
      <c r="AR1628" s="29" t="s">
        <v>68</v>
      </c>
      <c r="AS1628" s="29"/>
      <c r="AT1628" s="29"/>
      <c r="AU1628" s="29" t="s">
        <v>345</v>
      </c>
      <c r="AV1628" s="29" t="s">
        <v>346</v>
      </c>
      <c r="AW1628" s="29">
        <v>78.574129999999997</v>
      </c>
      <c r="AX1628" s="29" t="s">
        <v>545</v>
      </c>
      <c r="AY1628" s="29" t="s">
        <v>546</v>
      </c>
      <c r="AZ1628" s="3">
        <v>896</v>
      </c>
      <c r="BA1628" s="29" t="s">
        <v>60</v>
      </c>
      <c r="BB1628" s="29">
        <v>896</v>
      </c>
      <c r="BC1628" s="29" t="s">
        <v>60</v>
      </c>
      <c r="BD1628" s="29" t="s">
        <v>60</v>
      </c>
      <c r="BE1628" s="29" t="s">
        <v>60</v>
      </c>
      <c r="BF1628" s="31" t="str">
        <f>IFERROR(VLOOKUP(Data_Power_app[[#This Row],[PRO ODER]],'Result'!H:J,3,0),"")</f>
        <v>LAMINATION 6</v>
      </c>
      <c r="BG1628" s="13" t="str">
        <f>IFERROR(VLOOKUP(Data_Power_app[[#This Row],[PRO ODER]]&amp;"LAM",'Real Time'!A:E,4,0),"")</f>
        <v>ML-06</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7">
        <v>1788</v>
      </c>
      <c r="B1629" s="29" t="s">
        <v>4260</v>
      </c>
      <c r="C1629" s="29" t="s">
        <v>4261</v>
      </c>
      <c r="D1629" s="29" t="s">
        <v>272</v>
      </c>
      <c r="E1629" s="29" t="s">
        <v>273</v>
      </c>
      <c r="F1629" s="29" t="s">
        <v>59</v>
      </c>
      <c r="G1629" s="29">
        <v>262</v>
      </c>
      <c r="H1629" s="4">
        <v>45817</v>
      </c>
      <c r="I1629" s="4">
        <v>45814</v>
      </c>
      <c r="J1629" s="4">
        <v>45814</v>
      </c>
      <c r="K1629" s="4">
        <v>45818</v>
      </c>
      <c r="L1629" s="4">
        <v>45815.269618055558</v>
      </c>
      <c r="M1629" s="4">
        <v>45819</v>
      </c>
      <c r="N1629" s="4">
        <v>45817.343912037039</v>
      </c>
      <c r="O1629" s="4" t="s">
        <v>60</v>
      </c>
      <c r="P1629" s="4" t="s">
        <v>60</v>
      </c>
      <c r="Q1629" s="4" t="s">
        <v>60</v>
      </c>
      <c r="R1629" s="4" t="s">
        <v>60</v>
      </c>
      <c r="S1629" s="4" t="s">
        <v>60</v>
      </c>
      <c r="T1629" s="4">
        <v>45820</v>
      </c>
      <c r="U1629" s="4">
        <v>45819.401979166665</v>
      </c>
      <c r="V1629" s="4"/>
      <c r="W1629" s="4">
        <v>45822</v>
      </c>
      <c r="X1629" s="4"/>
      <c r="Y1629" s="4" t="s">
        <v>60</v>
      </c>
      <c r="Z1629" s="4">
        <v>45824</v>
      </c>
      <c r="AA1629" s="4"/>
      <c r="AB1629" s="4" t="s">
        <v>60</v>
      </c>
      <c r="AC1629" s="4">
        <v>45825</v>
      </c>
      <c r="AD1629" s="4">
        <v>45826</v>
      </c>
      <c r="AE1629" s="4">
        <v>45827</v>
      </c>
      <c r="AF1629" s="4"/>
      <c r="AG1629" s="29" t="s">
        <v>242</v>
      </c>
      <c r="AH1629" s="29" t="s">
        <v>274</v>
      </c>
      <c r="AI1629" s="29" t="s">
        <v>544</v>
      </c>
      <c r="AJ1629" s="29" t="s">
        <v>275</v>
      </c>
      <c r="AK1629" s="29" t="s">
        <v>100</v>
      </c>
      <c r="AL1629" s="29" t="s">
        <v>276</v>
      </c>
      <c r="AM1629" s="29" t="s">
        <v>277</v>
      </c>
      <c r="AN1629" s="29">
        <v>6.1158599999999996</v>
      </c>
      <c r="AO1629" s="29" t="s">
        <v>68</v>
      </c>
      <c r="AP1629" s="29"/>
      <c r="AQ1629" s="29"/>
      <c r="AR1629" s="29" t="s">
        <v>68</v>
      </c>
      <c r="AS1629" s="29"/>
      <c r="AT1629" s="29"/>
      <c r="AU1629" s="29" t="s">
        <v>345</v>
      </c>
      <c r="AV1629" s="29" t="s">
        <v>346</v>
      </c>
      <c r="AW1629" s="29">
        <v>22.740020000000001</v>
      </c>
      <c r="AX1629" s="29" t="s">
        <v>545</v>
      </c>
      <c r="AY1629" s="29" t="s">
        <v>546</v>
      </c>
      <c r="AZ1629" s="3">
        <v>262</v>
      </c>
      <c r="BA1629" s="29" t="s">
        <v>60</v>
      </c>
      <c r="BB1629" s="29">
        <v>262</v>
      </c>
      <c r="BC1629" s="29" t="s">
        <v>60</v>
      </c>
      <c r="BD1629" s="29" t="s">
        <v>60</v>
      </c>
      <c r="BE1629" s="29" t="s">
        <v>60</v>
      </c>
      <c r="BF1629" s="31" t="str">
        <f>IFERROR(VLOOKUP(Data_Power_app[[#This Row],[PRO ODER]],'Result'!H:J,3,0),"")</f>
        <v>LAMINATION 6</v>
      </c>
      <c r="BG1629" s="13" t="str">
        <f>IFERROR(VLOOKUP(Data_Power_app[[#This Row],[PRO ODER]]&amp;"LAM",'Real Time'!A:E,4,0),"")</f>
        <v>ML-06</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7">
        <v>1789</v>
      </c>
      <c r="B1630" s="29" t="s">
        <v>4262</v>
      </c>
      <c r="C1630" s="29" t="s">
        <v>4263</v>
      </c>
      <c r="D1630" s="29" t="s">
        <v>272</v>
      </c>
      <c r="E1630" s="29" t="s">
        <v>273</v>
      </c>
      <c r="F1630" s="29" t="s">
        <v>59</v>
      </c>
      <c r="G1630" s="29">
        <v>442</v>
      </c>
      <c r="H1630" s="4">
        <v>45817</v>
      </c>
      <c r="I1630" s="4">
        <v>45814</v>
      </c>
      <c r="J1630" s="4">
        <v>45814</v>
      </c>
      <c r="K1630" s="4">
        <v>45818</v>
      </c>
      <c r="L1630" s="4">
        <v>45814.175416666665</v>
      </c>
      <c r="M1630" s="4">
        <v>45819</v>
      </c>
      <c r="N1630" s="4">
        <v>45817.343958333331</v>
      </c>
      <c r="O1630" s="4" t="s">
        <v>60</v>
      </c>
      <c r="P1630" s="4" t="s">
        <v>60</v>
      </c>
      <c r="Q1630" s="4" t="s">
        <v>60</v>
      </c>
      <c r="R1630" s="4" t="s">
        <v>60</v>
      </c>
      <c r="S1630" s="4" t="s">
        <v>60</v>
      </c>
      <c r="T1630" s="4">
        <v>45820</v>
      </c>
      <c r="U1630" s="4">
        <v>45819.401666666665</v>
      </c>
      <c r="V1630" s="4"/>
      <c r="W1630" s="4">
        <v>45822</v>
      </c>
      <c r="X1630" s="4"/>
      <c r="Y1630" s="4" t="s">
        <v>60</v>
      </c>
      <c r="Z1630" s="4">
        <v>45824</v>
      </c>
      <c r="AA1630" s="4"/>
      <c r="AB1630" s="4" t="s">
        <v>60</v>
      </c>
      <c r="AC1630" s="4">
        <v>45825</v>
      </c>
      <c r="AD1630" s="4">
        <v>45826</v>
      </c>
      <c r="AE1630" s="4">
        <v>45827</v>
      </c>
      <c r="AF1630" s="4"/>
      <c r="AG1630" s="29" t="s">
        <v>242</v>
      </c>
      <c r="AH1630" s="29" t="s">
        <v>274</v>
      </c>
      <c r="AI1630" s="29" t="s">
        <v>473</v>
      </c>
      <c r="AJ1630" s="29" t="s">
        <v>275</v>
      </c>
      <c r="AK1630" s="29" t="s">
        <v>65</v>
      </c>
      <c r="AL1630" s="29" t="s">
        <v>276</v>
      </c>
      <c r="AM1630" s="29" t="s">
        <v>277</v>
      </c>
      <c r="AN1630" s="29">
        <v>8.9420699999999993</v>
      </c>
      <c r="AO1630" s="29" t="s">
        <v>68</v>
      </c>
      <c r="AP1630" s="29"/>
      <c r="AQ1630" s="29"/>
      <c r="AR1630" s="29" t="s">
        <v>68</v>
      </c>
      <c r="AS1630" s="29"/>
      <c r="AT1630" s="29"/>
      <c r="AU1630" s="29" t="s">
        <v>345</v>
      </c>
      <c r="AV1630" s="29" t="s">
        <v>346</v>
      </c>
      <c r="AW1630" s="29">
        <v>33.24644</v>
      </c>
      <c r="AX1630" s="29" t="s">
        <v>474</v>
      </c>
      <c r="AY1630" s="29" t="s">
        <v>475</v>
      </c>
      <c r="AZ1630" s="3">
        <v>442</v>
      </c>
      <c r="BA1630" s="29" t="s">
        <v>60</v>
      </c>
      <c r="BB1630" s="29">
        <v>442</v>
      </c>
      <c r="BC1630" s="29" t="s">
        <v>60</v>
      </c>
      <c r="BD1630" s="29" t="s">
        <v>60</v>
      </c>
      <c r="BE1630" s="29" t="s">
        <v>60</v>
      </c>
      <c r="BF1630" s="31" t="str">
        <f>IFERROR(VLOOKUP(Data_Power_app[[#This Row],[PRO ODER]],'Result'!H:J,3,0),"")</f>
        <v>LAMINATION 6</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7">
        <v>1790</v>
      </c>
      <c r="B1631" s="29" t="s">
        <v>1856</v>
      </c>
      <c r="C1631" s="29" t="s">
        <v>1857</v>
      </c>
      <c r="D1631" s="29" t="s">
        <v>272</v>
      </c>
      <c r="E1631" s="29" t="s">
        <v>273</v>
      </c>
      <c r="F1631" s="29" t="s">
        <v>59</v>
      </c>
      <c r="G1631" s="29">
        <v>412</v>
      </c>
      <c r="H1631" s="4">
        <v>45817</v>
      </c>
      <c r="I1631" s="4">
        <v>45804</v>
      </c>
      <c r="J1631" s="4">
        <v>45804</v>
      </c>
      <c r="K1631" s="4">
        <v>45818</v>
      </c>
      <c r="L1631" s="4">
        <v>45810.879120370373</v>
      </c>
      <c r="M1631" s="4">
        <v>45819</v>
      </c>
      <c r="N1631" s="4">
        <v>45811.702199074076</v>
      </c>
      <c r="O1631" s="4" t="s">
        <v>60</v>
      </c>
      <c r="P1631" s="4" t="s">
        <v>60</v>
      </c>
      <c r="Q1631" s="4" t="s">
        <v>60</v>
      </c>
      <c r="R1631" s="4" t="s">
        <v>60</v>
      </c>
      <c r="S1631" s="4" t="s">
        <v>60</v>
      </c>
      <c r="T1631" s="4">
        <v>45820</v>
      </c>
      <c r="U1631" s="4">
        <v>45815.626840277779</v>
      </c>
      <c r="V1631" s="4">
        <v>45818.569224537037</v>
      </c>
      <c r="W1631" s="4">
        <v>45822</v>
      </c>
      <c r="X1631" s="4">
        <v>45818.13</v>
      </c>
      <c r="Y1631" s="4" t="s">
        <v>77</v>
      </c>
      <c r="Z1631" s="4">
        <v>45824</v>
      </c>
      <c r="AA1631" s="4">
        <v>45818.130185185182</v>
      </c>
      <c r="AB1631" s="4">
        <v>45819</v>
      </c>
      <c r="AC1631" s="4">
        <v>45825</v>
      </c>
      <c r="AD1631" s="4">
        <v>45826</v>
      </c>
      <c r="AE1631" s="4">
        <v>45827</v>
      </c>
      <c r="AF1631" s="4"/>
      <c r="AG1631" s="29" t="s">
        <v>1107</v>
      </c>
      <c r="AH1631" s="29" t="s">
        <v>274</v>
      </c>
      <c r="AI1631" s="29" t="s">
        <v>538</v>
      </c>
      <c r="AJ1631" s="29" t="s">
        <v>275</v>
      </c>
      <c r="AK1631" s="29" t="s">
        <v>100</v>
      </c>
      <c r="AL1631" s="29" t="s">
        <v>276</v>
      </c>
      <c r="AM1631" s="29" t="s">
        <v>277</v>
      </c>
      <c r="AN1631" s="29">
        <v>9.6780799999999996</v>
      </c>
      <c r="AO1631" s="29" t="s">
        <v>68</v>
      </c>
      <c r="AP1631" s="29"/>
      <c r="AQ1631" s="29"/>
      <c r="AR1631" s="29" t="s">
        <v>68</v>
      </c>
      <c r="AS1631" s="29"/>
      <c r="AT1631" s="29"/>
      <c r="AU1631" s="29" t="s">
        <v>345</v>
      </c>
      <c r="AV1631" s="29" t="s">
        <v>346</v>
      </c>
      <c r="AW1631" s="29">
        <v>35.985129999999998</v>
      </c>
      <c r="AX1631" s="29" t="s">
        <v>539</v>
      </c>
      <c r="AY1631" s="29" t="s">
        <v>540</v>
      </c>
      <c r="AZ1631" s="3">
        <v>412</v>
      </c>
      <c r="BA1631" s="29" t="s">
        <v>60</v>
      </c>
      <c r="BB1631" s="29">
        <v>412</v>
      </c>
      <c r="BC1631" s="29" t="s">
        <v>60</v>
      </c>
      <c r="BD1631" s="29" t="s">
        <v>60</v>
      </c>
      <c r="BE1631" s="29" t="s">
        <v>60</v>
      </c>
      <c r="BF1631" s="31" t="str">
        <f>IFERROR(VLOOKUP(Data_Power_app[[#This Row],[PRO ODER]],'Result'!H:J,3,0),"")</f>
        <v/>
      </c>
      <c r="BG1631" s="13" t="str">
        <f>IFERROR(VLOOKUP(Data_Power_app[[#This Row],[PRO ODER]]&amp;"LAM",'Real Time'!A:E,4,0),"")</f>
        <v>ML-04</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7">
        <v>1791</v>
      </c>
      <c r="B1632" s="29" t="s">
        <v>4264</v>
      </c>
      <c r="C1632" s="29" t="s">
        <v>4265</v>
      </c>
      <c r="D1632" s="29" t="s">
        <v>272</v>
      </c>
      <c r="E1632" s="29" t="s">
        <v>273</v>
      </c>
      <c r="F1632" s="29" t="s">
        <v>59</v>
      </c>
      <c r="G1632" s="29">
        <v>512</v>
      </c>
      <c r="H1632" s="4">
        <v>45817</v>
      </c>
      <c r="I1632" s="4">
        <v>45814</v>
      </c>
      <c r="J1632" s="4">
        <v>45814</v>
      </c>
      <c r="K1632" s="4">
        <v>45818</v>
      </c>
      <c r="L1632" s="4">
        <v>45814.175451388888</v>
      </c>
      <c r="M1632" s="4">
        <v>45819</v>
      </c>
      <c r="N1632" s="4">
        <v>45815.180891203701</v>
      </c>
      <c r="O1632" s="4" t="s">
        <v>60</v>
      </c>
      <c r="P1632" s="4" t="s">
        <v>60</v>
      </c>
      <c r="Q1632" s="4" t="s">
        <v>60</v>
      </c>
      <c r="R1632" s="4" t="s">
        <v>60</v>
      </c>
      <c r="S1632" s="4" t="s">
        <v>60</v>
      </c>
      <c r="T1632" s="4">
        <v>45820</v>
      </c>
      <c r="U1632" s="4"/>
      <c r="V1632" s="4"/>
      <c r="W1632" s="4">
        <v>45822</v>
      </c>
      <c r="X1632" s="4"/>
      <c r="Y1632" s="4" t="s">
        <v>60</v>
      </c>
      <c r="Z1632" s="4">
        <v>45824</v>
      </c>
      <c r="AA1632" s="4"/>
      <c r="AB1632" s="4" t="s">
        <v>60</v>
      </c>
      <c r="AC1632" s="4">
        <v>45825</v>
      </c>
      <c r="AD1632" s="4">
        <v>45826</v>
      </c>
      <c r="AE1632" s="4">
        <v>45827</v>
      </c>
      <c r="AF1632" s="4"/>
      <c r="AG1632" s="29" t="s">
        <v>242</v>
      </c>
      <c r="AH1632" s="29" t="s">
        <v>274</v>
      </c>
      <c r="AI1632" s="29" t="s">
        <v>538</v>
      </c>
      <c r="AJ1632" s="29" t="s">
        <v>275</v>
      </c>
      <c r="AK1632" s="29" t="s">
        <v>100</v>
      </c>
      <c r="AL1632" s="29" t="s">
        <v>276</v>
      </c>
      <c r="AM1632" s="29" t="s">
        <v>277</v>
      </c>
      <c r="AN1632" s="29">
        <v>12.04402</v>
      </c>
      <c r="AO1632" s="29" t="s">
        <v>68</v>
      </c>
      <c r="AP1632" s="29"/>
      <c r="AQ1632" s="29"/>
      <c r="AR1632" s="29" t="s">
        <v>68</v>
      </c>
      <c r="AS1632" s="29"/>
      <c r="AT1632" s="29"/>
      <c r="AU1632" s="29" t="s">
        <v>345</v>
      </c>
      <c r="AV1632" s="29" t="s">
        <v>346</v>
      </c>
      <c r="AW1632" s="29">
        <v>44.782200000000003</v>
      </c>
      <c r="AX1632" s="29" t="s">
        <v>539</v>
      </c>
      <c r="AY1632" s="29" t="s">
        <v>540</v>
      </c>
      <c r="AZ1632" s="3">
        <v>512</v>
      </c>
      <c r="BA1632" s="29" t="s">
        <v>60</v>
      </c>
      <c r="BB1632" s="29">
        <v>512</v>
      </c>
      <c r="BC1632" s="29" t="s">
        <v>60</v>
      </c>
      <c r="BD1632" s="29" t="s">
        <v>60</v>
      </c>
      <c r="BE1632" s="29" t="s">
        <v>60</v>
      </c>
      <c r="BF1632" s="31" t="str">
        <f>IFERROR(VLOOKUP(Data_Power_app[[#This Row],[PRO ODER]],'Result'!H:J,3,0),"")</f>
        <v>LAMINATION 6</v>
      </c>
      <c r="BG1632" s="13"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1792</v>
      </c>
      <c r="B1633" s="29" t="s">
        <v>4266</v>
      </c>
      <c r="C1633" s="29" t="s">
        <v>4267</v>
      </c>
      <c r="D1633" s="29" t="s">
        <v>272</v>
      </c>
      <c r="E1633" s="29" t="s">
        <v>273</v>
      </c>
      <c r="F1633" s="29" t="s">
        <v>59</v>
      </c>
      <c r="G1633" s="29">
        <v>5804</v>
      </c>
      <c r="H1633" s="4">
        <v>45817</v>
      </c>
      <c r="I1633" s="4">
        <v>45814</v>
      </c>
      <c r="J1633" s="4">
        <v>45814</v>
      </c>
      <c r="K1633" s="4">
        <v>45818</v>
      </c>
      <c r="L1633" s="4">
        <v>45815.269444444442</v>
      </c>
      <c r="M1633" s="4">
        <v>45819</v>
      </c>
      <c r="N1633" s="4">
        <v>45815.164641203701</v>
      </c>
      <c r="O1633" s="4" t="s">
        <v>60</v>
      </c>
      <c r="P1633" s="4" t="s">
        <v>60</v>
      </c>
      <c r="Q1633" s="4" t="s">
        <v>60</v>
      </c>
      <c r="R1633" s="4" t="s">
        <v>60</v>
      </c>
      <c r="S1633" s="4" t="s">
        <v>60</v>
      </c>
      <c r="T1633" s="4">
        <v>45820</v>
      </c>
      <c r="U1633" s="4">
        <v>45818.684247685182</v>
      </c>
      <c r="V1633" s="4"/>
      <c r="W1633" s="4">
        <v>45822</v>
      </c>
      <c r="X1633" s="4"/>
      <c r="Y1633" s="4" t="s">
        <v>60</v>
      </c>
      <c r="Z1633" s="4">
        <v>45824</v>
      </c>
      <c r="AA1633" s="4"/>
      <c r="AB1633" s="4" t="s">
        <v>60</v>
      </c>
      <c r="AC1633" s="4">
        <v>45825</v>
      </c>
      <c r="AD1633" s="4">
        <v>45826</v>
      </c>
      <c r="AE1633" s="4">
        <v>45827</v>
      </c>
      <c r="AF1633" s="4"/>
      <c r="AG1633" s="29" t="s">
        <v>242</v>
      </c>
      <c r="AH1633" s="29" t="s">
        <v>274</v>
      </c>
      <c r="AI1633" s="29" t="s">
        <v>538</v>
      </c>
      <c r="AJ1633" s="29" t="s">
        <v>275</v>
      </c>
      <c r="AK1633" s="29" t="s">
        <v>100</v>
      </c>
      <c r="AL1633" s="29" t="s">
        <v>276</v>
      </c>
      <c r="AM1633" s="29" t="s">
        <v>277</v>
      </c>
      <c r="AN1633" s="29">
        <v>136.89184</v>
      </c>
      <c r="AO1633" s="29" t="s">
        <v>68</v>
      </c>
      <c r="AP1633" s="29"/>
      <c r="AQ1633" s="29"/>
      <c r="AR1633" s="29" t="s">
        <v>68</v>
      </c>
      <c r="AS1633" s="29"/>
      <c r="AT1633" s="29"/>
      <c r="AU1633" s="29" t="s">
        <v>345</v>
      </c>
      <c r="AV1633" s="29" t="s">
        <v>346</v>
      </c>
      <c r="AW1633" s="29">
        <v>508.99218999999999</v>
      </c>
      <c r="AX1633" s="29" t="s">
        <v>539</v>
      </c>
      <c r="AY1633" s="29" t="s">
        <v>540</v>
      </c>
      <c r="AZ1633" s="3">
        <v>5804</v>
      </c>
      <c r="BA1633" s="29" t="s">
        <v>60</v>
      </c>
      <c r="BB1633" s="29">
        <v>5804</v>
      </c>
      <c r="BC1633" s="29" t="s">
        <v>60</v>
      </c>
      <c r="BD1633" s="29" t="s">
        <v>60</v>
      </c>
      <c r="BE1633" s="29" t="s">
        <v>60</v>
      </c>
      <c r="BF1633" s="31" t="str">
        <f>IFERROR(VLOOKUP(Data_Power_app[[#This Row],[PRO ODER]],'Result'!H:J,3,0),"")</f>
        <v>LAMINATION 6</v>
      </c>
      <c r="BG1633" s="13"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1793</v>
      </c>
      <c r="B1634" s="29" t="s">
        <v>4268</v>
      </c>
      <c r="C1634" s="29" t="s">
        <v>4269</v>
      </c>
      <c r="D1634" s="29" t="s">
        <v>272</v>
      </c>
      <c r="E1634" s="29" t="s">
        <v>273</v>
      </c>
      <c r="F1634" s="29" t="s">
        <v>59</v>
      </c>
      <c r="G1634" s="29">
        <v>512</v>
      </c>
      <c r="H1634" s="4">
        <v>45817</v>
      </c>
      <c r="I1634" s="4">
        <v>45814</v>
      </c>
      <c r="J1634" s="4">
        <v>45814</v>
      </c>
      <c r="K1634" s="4">
        <v>45818</v>
      </c>
      <c r="L1634" s="4">
        <v>45815.269525462965</v>
      </c>
      <c r="M1634" s="4">
        <v>45819</v>
      </c>
      <c r="N1634" s="4"/>
      <c r="O1634" s="4" t="s">
        <v>60</v>
      </c>
      <c r="P1634" s="4" t="s">
        <v>60</v>
      </c>
      <c r="Q1634" s="4" t="s">
        <v>60</v>
      </c>
      <c r="R1634" s="4" t="s">
        <v>60</v>
      </c>
      <c r="S1634" s="4" t="s">
        <v>60</v>
      </c>
      <c r="T1634" s="4">
        <v>45820</v>
      </c>
      <c r="U1634" s="4"/>
      <c r="V1634" s="4"/>
      <c r="W1634" s="4">
        <v>45822</v>
      </c>
      <c r="X1634" s="4"/>
      <c r="Y1634" s="4" t="s">
        <v>60</v>
      </c>
      <c r="Z1634" s="4">
        <v>45824</v>
      </c>
      <c r="AA1634" s="4"/>
      <c r="AB1634" s="4" t="s">
        <v>60</v>
      </c>
      <c r="AC1634" s="4">
        <v>45825</v>
      </c>
      <c r="AD1634" s="4">
        <v>45826</v>
      </c>
      <c r="AE1634" s="4">
        <v>45827</v>
      </c>
      <c r="AF1634" s="4"/>
      <c r="AG1634" s="29" t="s">
        <v>88</v>
      </c>
      <c r="AH1634" s="29" t="s">
        <v>274</v>
      </c>
      <c r="AI1634" s="29" t="s">
        <v>538</v>
      </c>
      <c r="AJ1634" s="29" t="s">
        <v>275</v>
      </c>
      <c r="AK1634" s="29" t="s">
        <v>100</v>
      </c>
      <c r="AL1634" s="29" t="s">
        <v>276</v>
      </c>
      <c r="AM1634" s="29" t="s">
        <v>277</v>
      </c>
      <c r="AN1634" s="29">
        <v>11.959540000000001</v>
      </c>
      <c r="AO1634" s="29" t="s">
        <v>68</v>
      </c>
      <c r="AP1634" s="29"/>
      <c r="AQ1634" s="29"/>
      <c r="AR1634" s="29" t="s">
        <v>68</v>
      </c>
      <c r="AS1634" s="29"/>
      <c r="AT1634" s="29"/>
      <c r="AU1634" s="29" t="s">
        <v>345</v>
      </c>
      <c r="AV1634" s="29" t="s">
        <v>346</v>
      </c>
      <c r="AW1634" s="29">
        <v>44.468200000000003</v>
      </c>
      <c r="AX1634" s="29" t="s">
        <v>539</v>
      </c>
      <c r="AY1634" s="29" t="s">
        <v>540</v>
      </c>
      <c r="AZ1634" s="3">
        <v>512</v>
      </c>
      <c r="BA1634" s="29" t="s">
        <v>60</v>
      </c>
      <c r="BB1634" s="29">
        <v>512</v>
      </c>
      <c r="BC1634" s="29" t="s">
        <v>60</v>
      </c>
      <c r="BD1634" s="29" t="s">
        <v>60</v>
      </c>
      <c r="BE1634" s="29" t="s">
        <v>60</v>
      </c>
      <c r="BF1634" s="31" t="str">
        <f>IFERROR(VLOOKUP(Data_Power_app[[#This Row],[PRO ODER]],'Result'!H:J,3,0),"")</f>
        <v>LAMINATION 6</v>
      </c>
      <c r="BG1634" s="13"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1794</v>
      </c>
      <c r="B1635" s="29" t="s">
        <v>4270</v>
      </c>
      <c r="C1635" s="29" t="s">
        <v>4271</v>
      </c>
      <c r="D1635" s="29" t="s">
        <v>272</v>
      </c>
      <c r="E1635" s="29" t="s">
        <v>273</v>
      </c>
      <c r="F1635" s="29" t="s">
        <v>59</v>
      </c>
      <c r="G1635" s="29">
        <v>371</v>
      </c>
      <c r="H1635" s="4">
        <v>45817</v>
      </c>
      <c r="I1635" s="4">
        <v>45814</v>
      </c>
      <c r="J1635" s="4">
        <v>45814</v>
      </c>
      <c r="K1635" s="4">
        <v>45818</v>
      </c>
      <c r="L1635" s="4">
        <v>45814.110150462962</v>
      </c>
      <c r="M1635" s="4">
        <v>45819</v>
      </c>
      <c r="N1635" s="4">
        <v>45817.384247685186</v>
      </c>
      <c r="O1635" s="4" t="s">
        <v>60</v>
      </c>
      <c r="P1635" s="4" t="s">
        <v>60</v>
      </c>
      <c r="Q1635" s="4" t="s">
        <v>60</v>
      </c>
      <c r="R1635" s="4" t="s">
        <v>60</v>
      </c>
      <c r="S1635" s="4" t="s">
        <v>60</v>
      </c>
      <c r="T1635" s="4">
        <v>45820</v>
      </c>
      <c r="U1635" s="4"/>
      <c r="V1635" s="4"/>
      <c r="W1635" s="4">
        <v>45822</v>
      </c>
      <c r="X1635" s="4"/>
      <c r="Y1635" s="4" t="s">
        <v>60</v>
      </c>
      <c r="Z1635" s="4">
        <v>45824</v>
      </c>
      <c r="AA1635" s="4"/>
      <c r="AB1635" s="4" t="s">
        <v>60</v>
      </c>
      <c r="AC1635" s="4">
        <v>45825</v>
      </c>
      <c r="AD1635" s="4">
        <v>45826</v>
      </c>
      <c r="AE1635" s="4">
        <v>45827</v>
      </c>
      <c r="AF1635" s="4"/>
      <c r="AG1635" s="29" t="s">
        <v>242</v>
      </c>
      <c r="AH1635" s="29" t="s">
        <v>1388</v>
      </c>
      <c r="AI1635" s="29" t="s">
        <v>1389</v>
      </c>
      <c r="AJ1635" s="29" t="s">
        <v>275</v>
      </c>
      <c r="AK1635" s="29" t="s">
        <v>65</v>
      </c>
      <c r="AL1635" s="29" t="s">
        <v>276</v>
      </c>
      <c r="AM1635" s="29" t="s">
        <v>277</v>
      </c>
      <c r="AN1635" s="29">
        <v>7.5140500000000001</v>
      </c>
      <c r="AO1635" s="29" t="s">
        <v>68</v>
      </c>
      <c r="AP1635" s="29"/>
      <c r="AQ1635" s="29"/>
      <c r="AR1635" s="29" t="s">
        <v>68</v>
      </c>
      <c r="AS1635" s="29"/>
      <c r="AT1635" s="29"/>
      <c r="AU1635" s="29" t="s">
        <v>345</v>
      </c>
      <c r="AV1635" s="29" t="s">
        <v>346</v>
      </c>
      <c r="AW1635" s="29">
        <v>27.937110000000001</v>
      </c>
      <c r="AX1635" s="29" t="s">
        <v>594</v>
      </c>
      <c r="AY1635" s="29" t="s">
        <v>595</v>
      </c>
      <c r="AZ1635" s="3">
        <v>371</v>
      </c>
      <c r="BA1635" s="29" t="s">
        <v>60</v>
      </c>
      <c r="BB1635" s="29">
        <v>371</v>
      </c>
      <c r="BC1635" s="29" t="s">
        <v>60</v>
      </c>
      <c r="BD1635" s="29" t="s">
        <v>60</v>
      </c>
      <c r="BE1635" s="29" t="s">
        <v>60</v>
      </c>
      <c r="BF1635" s="31" t="str">
        <f>IFERROR(VLOOKUP(Data_Power_app[[#This Row],[PRO ODER]],'Result'!H:J,3,0),"")</f>
        <v>LAMINATION 6</v>
      </c>
      <c r="BG1635" s="13"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1795</v>
      </c>
      <c r="B1636" s="29" t="s">
        <v>4272</v>
      </c>
      <c r="C1636" s="29" t="s">
        <v>4273</v>
      </c>
      <c r="D1636" s="29" t="s">
        <v>272</v>
      </c>
      <c r="E1636" s="29" t="s">
        <v>273</v>
      </c>
      <c r="F1636" s="29" t="s">
        <v>59</v>
      </c>
      <c r="G1636" s="29">
        <v>69</v>
      </c>
      <c r="H1636" s="4">
        <v>45817</v>
      </c>
      <c r="I1636" s="4">
        <v>45814</v>
      </c>
      <c r="J1636" s="4">
        <v>45814</v>
      </c>
      <c r="K1636" s="4">
        <v>45818</v>
      </c>
      <c r="L1636" s="4">
        <v>45815.269652777781</v>
      </c>
      <c r="M1636" s="4">
        <v>45819</v>
      </c>
      <c r="N1636" s="4">
        <v>45817.384201388886</v>
      </c>
      <c r="O1636" s="4" t="s">
        <v>60</v>
      </c>
      <c r="P1636" s="4" t="s">
        <v>60</v>
      </c>
      <c r="Q1636" s="4" t="s">
        <v>60</v>
      </c>
      <c r="R1636" s="4" t="s">
        <v>60</v>
      </c>
      <c r="S1636" s="4" t="s">
        <v>60</v>
      </c>
      <c r="T1636" s="4">
        <v>45820</v>
      </c>
      <c r="U1636" s="4"/>
      <c r="V1636" s="4"/>
      <c r="W1636" s="4">
        <v>45822</v>
      </c>
      <c r="X1636" s="4"/>
      <c r="Y1636" s="4" t="s">
        <v>60</v>
      </c>
      <c r="Z1636" s="4">
        <v>45824</v>
      </c>
      <c r="AA1636" s="4"/>
      <c r="AB1636" s="4" t="s">
        <v>60</v>
      </c>
      <c r="AC1636" s="4">
        <v>45825</v>
      </c>
      <c r="AD1636" s="4">
        <v>45826</v>
      </c>
      <c r="AE1636" s="4">
        <v>45827</v>
      </c>
      <c r="AF1636" s="4"/>
      <c r="AG1636" s="29" t="s">
        <v>242</v>
      </c>
      <c r="AH1636" s="29" t="s">
        <v>1388</v>
      </c>
      <c r="AI1636" s="29" t="s">
        <v>1389</v>
      </c>
      <c r="AJ1636" s="29" t="s">
        <v>275</v>
      </c>
      <c r="AK1636" s="29" t="s">
        <v>65</v>
      </c>
      <c r="AL1636" s="29" t="s">
        <v>276</v>
      </c>
      <c r="AM1636" s="29" t="s">
        <v>277</v>
      </c>
      <c r="AN1636" s="29">
        <v>1.3668499999999999</v>
      </c>
      <c r="AO1636" s="29" t="s">
        <v>68</v>
      </c>
      <c r="AP1636" s="29"/>
      <c r="AQ1636" s="29"/>
      <c r="AR1636" s="29" t="s">
        <v>68</v>
      </c>
      <c r="AS1636" s="29"/>
      <c r="AT1636" s="29"/>
      <c r="AU1636" s="29" t="s">
        <v>345</v>
      </c>
      <c r="AV1636" s="29" t="s">
        <v>346</v>
      </c>
      <c r="AW1636" s="29">
        <v>5.0818000000000003</v>
      </c>
      <c r="AX1636" s="29" t="s">
        <v>594</v>
      </c>
      <c r="AY1636" s="29" t="s">
        <v>595</v>
      </c>
      <c r="AZ1636" s="3">
        <v>69</v>
      </c>
      <c r="BA1636" s="29" t="s">
        <v>60</v>
      </c>
      <c r="BB1636" s="29">
        <v>69</v>
      </c>
      <c r="BC1636" s="29" t="s">
        <v>60</v>
      </c>
      <c r="BD1636" s="29" t="s">
        <v>60</v>
      </c>
      <c r="BE1636" s="29" t="s">
        <v>60</v>
      </c>
      <c r="BF1636" s="31" t="str">
        <f>IFERROR(VLOOKUP(Data_Power_app[[#This Row],[PRO ODER]],'Result'!H:J,3,0),"")</f>
        <v>LAMINATION 6</v>
      </c>
      <c r="BG1636" s="13"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27">
        <v>1796</v>
      </c>
      <c r="B1637" s="29" t="s">
        <v>4274</v>
      </c>
      <c r="C1637" s="29" t="s">
        <v>4275</v>
      </c>
      <c r="D1637" s="29" t="s">
        <v>272</v>
      </c>
      <c r="E1637" s="29" t="s">
        <v>273</v>
      </c>
      <c r="F1637" s="29" t="s">
        <v>59</v>
      </c>
      <c r="G1637" s="29">
        <v>1466</v>
      </c>
      <c r="H1637" s="4">
        <v>45817</v>
      </c>
      <c r="I1637" s="4">
        <v>45814</v>
      </c>
      <c r="J1637" s="4">
        <v>45814</v>
      </c>
      <c r="K1637" s="4">
        <v>45818</v>
      </c>
      <c r="L1637" s="4">
        <v>45815.567743055559</v>
      </c>
      <c r="M1637" s="4">
        <v>45819</v>
      </c>
      <c r="N1637" s="4">
        <v>45817.484120370369</v>
      </c>
      <c r="O1637" s="4" t="s">
        <v>60</v>
      </c>
      <c r="P1637" s="4" t="s">
        <v>60</v>
      </c>
      <c r="Q1637" s="4" t="s">
        <v>60</v>
      </c>
      <c r="R1637" s="4" t="s">
        <v>60</v>
      </c>
      <c r="S1637" s="4" t="s">
        <v>60</v>
      </c>
      <c r="T1637" s="4">
        <v>45820</v>
      </c>
      <c r="U1637" s="4">
        <v>45819.402094907404</v>
      </c>
      <c r="V1637" s="4"/>
      <c r="W1637" s="4">
        <v>45822</v>
      </c>
      <c r="X1637" s="4"/>
      <c r="Y1637" s="4" t="s">
        <v>60</v>
      </c>
      <c r="Z1637" s="4">
        <v>45824</v>
      </c>
      <c r="AA1637" s="4"/>
      <c r="AB1637" s="4" t="s">
        <v>60</v>
      </c>
      <c r="AC1637" s="4">
        <v>45825</v>
      </c>
      <c r="AD1637" s="4">
        <v>45826</v>
      </c>
      <c r="AE1637" s="4">
        <v>45827</v>
      </c>
      <c r="AF1637" s="4"/>
      <c r="AG1637" s="29" t="s">
        <v>242</v>
      </c>
      <c r="AH1637" s="29" t="s">
        <v>274</v>
      </c>
      <c r="AI1637" s="29" t="s">
        <v>693</v>
      </c>
      <c r="AJ1637" s="29" t="s">
        <v>275</v>
      </c>
      <c r="AK1637" s="29" t="s">
        <v>100</v>
      </c>
      <c r="AL1637" s="29" t="s">
        <v>276</v>
      </c>
      <c r="AM1637" s="29" t="s">
        <v>277</v>
      </c>
      <c r="AN1637" s="29">
        <v>33.656500000000001</v>
      </c>
      <c r="AO1637" s="29" t="s">
        <v>68</v>
      </c>
      <c r="AP1637" s="29"/>
      <c r="AQ1637" s="29"/>
      <c r="AR1637" s="29" t="s">
        <v>68</v>
      </c>
      <c r="AS1637" s="29"/>
      <c r="AT1637" s="29"/>
      <c r="AU1637" s="29" t="s">
        <v>278</v>
      </c>
      <c r="AV1637" s="29" t="s">
        <v>279</v>
      </c>
      <c r="AW1637" s="29">
        <v>125.14286</v>
      </c>
      <c r="AX1637" s="29" t="s">
        <v>453</v>
      </c>
      <c r="AY1637" s="29" t="s">
        <v>454</v>
      </c>
      <c r="AZ1637" s="3">
        <v>1466</v>
      </c>
      <c r="BA1637" s="29" t="s">
        <v>60</v>
      </c>
      <c r="BB1637" s="29">
        <v>1466</v>
      </c>
      <c r="BC1637" s="29" t="s">
        <v>60</v>
      </c>
      <c r="BD1637" s="29" t="s">
        <v>60</v>
      </c>
      <c r="BE1637" s="29" t="s">
        <v>60</v>
      </c>
      <c r="BF1637" s="31" t="str">
        <f>IFERROR(VLOOKUP(Data_Power_app[[#This Row],[PRO ODER]],'Result'!H:J,3,0),"")</f>
        <v>LAMINATION 6</v>
      </c>
      <c r="BG1637" s="13"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8" spans="1:60" x14ac:dyDescent="0.25">
      <c r="A1638" s="27">
        <v>1797</v>
      </c>
      <c r="B1638" s="29" t="s">
        <v>4276</v>
      </c>
      <c r="C1638" s="29" t="s">
        <v>4277</v>
      </c>
      <c r="D1638" s="29" t="s">
        <v>272</v>
      </c>
      <c r="E1638" s="29" t="s">
        <v>273</v>
      </c>
      <c r="F1638" s="29" t="s">
        <v>59</v>
      </c>
      <c r="G1638" s="29">
        <v>280</v>
      </c>
      <c r="H1638" s="4">
        <v>45817</v>
      </c>
      <c r="I1638" s="4">
        <v>45814</v>
      </c>
      <c r="J1638" s="4">
        <v>45814</v>
      </c>
      <c r="K1638" s="4">
        <v>45818</v>
      </c>
      <c r="L1638" s="4">
        <v>45815.567488425928</v>
      </c>
      <c r="M1638" s="4">
        <v>45819</v>
      </c>
      <c r="N1638" s="4">
        <v>45817.4840625</v>
      </c>
      <c r="O1638" s="4" t="s">
        <v>60</v>
      </c>
      <c r="P1638" s="4" t="s">
        <v>60</v>
      </c>
      <c r="Q1638" s="4" t="s">
        <v>60</v>
      </c>
      <c r="R1638" s="4" t="s">
        <v>60</v>
      </c>
      <c r="S1638" s="4" t="s">
        <v>60</v>
      </c>
      <c r="T1638" s="4">
        <v>45820</v>
      </c>
      <c r="U1638" s="4">
        <v>45819.402048611111</v>
      </c>
      <c r="V1638" s="4"/>
      <c r="W1638" s="4">
        <v>45822</v>
      </c>
      <c r="X1638" s="4"/>
      <c r="Y1638" s="4" t="s">
        <v>60</v>
      </c>
      <c r="Z1638" s="4">
        <v>45824</v>
      </c>
      <c r="AA1638" s="4"/>
      <c r="AB1638" s="4" t="s">
        <v>60</v>
      </c>
      <c r="AC1638" s="4">
        <v>45825</v>
      </c>
      <c r="AD1638" s="4">
        <v>45826</v>
      </c>
      <c r="AE1638" s="4">
        <v>45827</v>
      </c>
      <c r="AF1638" s="4"/>
      <c r="AG1638" s="29" t="s">
        <v>242</v>
      </c>
      <c r="AH1638" s="29" t="s">
        <v>274</v>
      </c>
      <c r="AI1638" s="29" t="s">
        <v>693</v>
      </c>
      <c r="AJ1638" s="29" t="s">
        <v>275</v>
      </c>
      <c r="AK1638" s="29" t="s">
        <v>100</v>
      </c>
      <c r="AL1638" s="29" t="s">
        <v>276</v>
      </c>
      <c r="AM1638" s="29" t="s">
        <v>277</v>
      </c>
      <c r="AN1638" s="29">
        <v>6.41751</v>
      </c>
      <c r="AO1638" s="29" t="s">
        <v>68</v>
      </c>
      <c r="AP1638" s="29"/>
      <c r="AQ1638" s="29"/>
      <c r="AR1638" s="29" t="s">
        <v>68</v>
      </c>
      <c r="AS1638" s="29"/>
      <c r="AT1638" s="29"/>
      <c r="AU1638" s="29" t="s">
        <v>278</v>
      </c>
      <c r="AV1638" s="29" t="s">
        <v>279</v>
      </c>
      <c r="AW1638" s="29">
        <v>23.861809999999998</v>
      </c>
      <c r="AX1638" s="29" t="s">
        <v>453</v>
      </c>
      <c r="AY1638" s="29" t="s">
        <v>454</v>
      </c>
      <c r="AZ1638" s="3">
        <v>280</v>
      </c>
      <c r="BA1638" s="29" t="s">
        <v>60</v>
      </c>
      <c r="BB1638" s="29">
        <v>280</v>
      </c>
      <c r="BC1638" s="29" t="s">
        <v>60</v>
      </c>
      <c r="BD1638" s="29" t="s">
        <v>60</v>
      </c>
      <c r="BE1638" s="29" t="s">
        <v>60</v>
      </c>
      <c r="BF1638" s="31" t="str">
        <f>IFERROR(VLOOKUP(Data_Power_app[[#This Row],[PRO ODER]],'Result'!H:J,3,0),"")</f>
        <v>LAMINATION 6</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1798</v>
      </c>
      <c r="B1639" s="29" t="s">
        <v>4278</v>
      </c>
      <c r="C1639" s="29" t="s">
        <v>4279</v>
      </c>
      <c r="D1639" s="29" t="s">
        <v>272</v>
      </c>
      <c r="E1639" s="29" t="s">
        <v>273</v>
      </c>
      <c r="F1639" s="29" t="s">
        <v>59</v>
      </c>
      <c r="G1639" s="29">
        <v>502</v>
      </c>
      <c r="H1639" s="4">
        <v>45817</v>
      </c>
      <c r="I1639" s="4">
        <v>45814</v>
      </c>
      <c r="J1639" s="4">
        <v>45814</v>
      </c>
      <c r="K1639" s="4">
        <v>45818</v>
      </c>
      <c r="L1639" s="4">
        <v>45815.269699074073</v>
      </c>
      <c r="M1639" s="4">
        <v>45819</v>
      </c>
      <c r="N1639" s="4">
        <v>45817.384155092594</v>
      </c>
      <c r="O1639" s="4" t="s">
        <v>60</v>
      </c>
      <c r="P1639" s="4" t="s">
        <v>60</v>
      </c>
      <c r="Q1639" s="4" t="s">
        <v>60</v>
      </c>
      <c r="R1639" s="4" t="s">
        <v>60</v>
      </c>
      <c r="S1639" s="4" t="s">
        <v>60</v>
      </c>
      <c r="T1639" s="4">
        <v>45820</v>
      </c>
      <c r="U1639" s="4"/>
      <c r="V1639" s="4"/>
      <c r="W1639" s="4">
        <v>45822</v>
      </c>
      <c r="X1639" s="4"/>
      <c r="Y1639" s="4" t="s">
        <v>60</v>
      </c>
      <c r="Z1639" s="4">
        <v>45824</v>
      </c>
      <c r="AA1639" s="4"/>
      <c r="AB1639" s="4" t="s">
        <v>60</v>
      </c>
      <c r="AC1639" s="4">
        <v>45825</v>
      </c>
      <c r="AD1639" s="4">
        <v>45826</v>
      </c>
      <c r="AE1639" s="4">
        <v>45827</v>
      </c>
      <c r="AF1639" s="4"/>
      <c r="AG1639" s="29" t="s">
        <v>242</v>
      </c>
      <c r="AH1639" s="29" t="s">
        <v>1388</v>
      </c>
      <c r="AI1639" s="29" t="s">
        <v>1389</v>
      </c>
      <c r="AJ1639" s="29" t="s">
        <v>275</v>
      </c>
      <c r="AK1639" s="29" t="s">
        <v>65</v>
      </c>
      <c r="AL1639" s="29" t="s">
        <v>276</v>
      </c>
      <c r="AM1639" s="29" t="s">
        <v>277</v>
      </c>
      <c r="AN1639" s="29">
        <v>9.8195999999999994</v>
      </c>
      <c r="AO1639" s="29" t="s">
        <v>68</v>
      </c>
      <c r="AP1639" s="29"/>
      <c r="AQ1639" s="29"/>
      <c r="AR1639" s="29" t="s">
        <v>68</v>
      </c>
      <c r="AS1639" s="29"/>
      <c r="AT1639" s="29"/>
      <c r="AU1639" s="29" t="s">
        <v>345</v>
      </c>
      <c r="AV1639" s="29" t="s">
        <v>346</v>
      </c>
      <c r="AW1639" s="29">
        <v>36.508209999999998</v>
      </c>
      <c r="AX1639" s="29" t="s">
        <v>594</v>
      </c>
      <c r="AY1639" s="29" t="s">
        <v>595</v>
      </c>
      <c r="AZ1639" s="3">
        <v>502</v>
      </c>
      <c r="BA1639" s="29" t="s">
        <v>60</v>
      </c>
      <c r="BB1639" s="29">
        <v>502</v>
      </c>
      <c r="BC1639" s="29" t="s">
        <v>60</v>
      </c>
      <c r="BD1639" s="29" t="s">
        <v>60</v>
      </c>
      <c r="BE1639" s="29" t="s">
        <v>60</v>
      </c>
      <c r="BF1639" s="31" t="str">
        <f>IFERROR(VLOOKUP(Data_Power_app[[#This Row],[PRO ODER]],'Result'!H:J,3,0),"")</f>
        <v>LAMINATION 6</v>
      </c>
      <c r="BG1639" s="13"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7">
        <v>1799</v>
      </c>
      <c r="B1640" s="29" t="s">
        <v>4280</v>
      </c>
      <c r="C1640" s="29" t="s">
        <v>4281</v>
      </c>
      <c r="D1640" s="29" t="s">
        <v>272</v>
      </c>
      <c r="E1640" s="29" t="s">
        <v>273</v>
      </c>
      <c r="F1640" s="29" t="s">
        <v>59</v>
      </c>
      <c r="G1640" s="29">
        <v>734</v>
      </c>
      <c r="H1640" s="4">
        <v>45817</v>
      </c>
      <c r="I1640" s="4">
        <v>45814</v>
      </c>
      <c r="J1640" s="4">
        <v>45814</v>
      </c>
      <c r="K1640" s="4">
        <v>45818</v>
      </c>
      <c r="L1640" s="4">
        <v>45815.567858796298</v>
      </c>
      <c r="M1640" s="4">
        <v>45819</v>
      </c>
      <c r="N1640" s="4">
        <v>45817.4844212963</v>
      </c>
      <c r="O1640" s="4" t="s">
        <v>60</v>
      </c>
      <c r="P1640" s="4" t="s">
        <v>60</v>
      </c>
      <c r="Q1640" s="4" t="s">
        <v>60</v>
      </c>
      <c r="R1640" s="4" t="s">
        <v>60</v>
      </c>
      <c r="S1640" s="4" t="s">
        <v>60</v>
      </c>
      <c r="T1640" s="4">
        <v>45820</v>
      </c>
      <c r="U1640" s="4">
        <v>45817.774560185186</v>
      </c>
      <c r="V1640" s="4"/>
      <c r="W1640" s="4">
        <v>45822</v>
      </c>
      <c r="X1640" s="4"/>
      <c r="Y1640" s="4" t="s">
        <v>60</v>
      </c>
      <c r="Z1640" s="4">
        <v>45824</v>
      </c>
      <c r="AA1640" s="4"/>
      <c r="AB1640" s="4" t="s">
        <v>60</v>
      </c>
      <c r="AC1640" s="4">
        <v>45825</v>
      </c>
      <c r="AD1640" s="4">
        <v>45826</v>
      </c>
      <c r="AE1640" s="4">
        <v>45827</v>
      </c>
      <c r="AF1640" s="4"/>
      <c r="AG1640" s="29" t="s">
        <v>242</v>
      </c>
      <c r="AH1640" s="29" t="s">
        <v>274</v>
      </c>
      <c r="AI1640" s="29" t="s">
        <v>584</v>
      </c>
      <c r="AJ1640" s="29" t="s">
        <v>275</v>
      </c>
      <c r="AK1640" s="29" t="s">
        <v>65</v>
      </c>
      <c r="AL1640" s="29" t="s">
        <v>276</v>
      </c>
      <c r="AM1640" s="29" t="s">
        <v>277</v>
      </c>
      <c r="AN1640" s="29">
        <v>14.53884</v>
      </c>
      <c r="AO1640" s="29" t="s">
        <v>68</v>
      </c>
      <c r="AP1640" s="29"/>
      <c r="AQ1640" s="29"/>
      <c r="AR1640" s="29" t="s">
        <v>68</v>
      </c>
      <c r="AS1640" s="29"/>
      <c r="AT1640" s="29"/>
      <c r="AU1640" s="29" t="s">
        <v>278</v>
      </c>
      <c r="AV1640" s="29" t="s">
        <v>279</v>
      </c>
      <c r="AW1640" s="29">
        <v>54.054220000000001</v>
      </c>
      <c r="AX1640" s="29" t="s">
        <v>448</v>
      </c>
      <c r="AY1640" s="29" t="s">
        <v>449</v>
      </c>
      <c r="AZ1640" s="3">
        <v>734</v>
      </c>
      <c r="BA1640" s="29" t="s">
        <v>60</v>
      </c>
      <c r="BB1640" s="29">
        <v>734</v>
      </c>
      <c r="BC1640" s="29" t="s">
        <v>60</v>
      </c>
      <c r="BD1640" s="29" t="s">
        <v>60</v>
      </c>
      <c r="BE1640" s="29" t="s">
        <v>60</v>
      </c>
      <c r="BF1640" s="31" t="str">
        <f>IFERROR(VLOOKUP(Data_Power_app[[#This Row],[PRO ODER]],'Result'!H:J,3,0),"")</f>
        <v>LAMINATION 6</v>
      </c>
      <c r="BG1640" s="13"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27">
        <v>1800</v>
      </c>
      <c r="B1641" s="29" t="s">
        <v>8192</v>
      </c>
      <c r="C1641" s="29" t="s">
        <v>7767</v>
      </c>
      <c r="D1641" s="29" t="s">
        <v>272</v>
      </c>
      <c r="E1641" s="29" t="s">
        <v>273</v>
      </c>
      <c r="F1641" s="29" t="s">
        <v>59</v>
      </c>
      <c r="G1641" s="29">
        <v>554</v>
      </c>
      <c r="H1641" s="4">
        <v>45818</v>
      </c>
      <c r="I1641" s="4">
        <v>45815</v>
      </c>
      <c r="J1641" s="4">
        <v>45815</v>
      </c>
      <c r="K1641" s="4">
        <v>45819</v>
      </c>
      <c r="L1641" s="4">
        <v>45818.484317129631</v>
      </c>
      <c r="M1641" s="4">
        <v>45819</v>
      </c>
      <c r="N1641" s="4"/>
      <c r="O1641" s="4" t="s">
        <v>60</v>
      </c>
      <c r="P1641" s="4" t="s">
        <v>60</v>
      </c>
      <c r="Q1641" s="4" t="s">
        <v>60</v>
      </c>
      <c r="R1641" s="4" t="s">
        <v>60</v>
      </c>
      <c r="S1641" s="4" t="s">
        <v>60</v>
      </c>
      <c r="T1641" s="4">
        <v>45821</v>
      </c>
      <c r="U1641" s="4"/>
      <c r="V1641" s="4"/>
      <c r="W1641" s="4">
        <v>45822</v>
      </c>
      <c r="X1641" s="4"/>
      <c r="Y1641" s="4" t="s">
        <v>60</v>
      </c>
      <c r="Z1641" s="4">
        <v>45824</v>
      </c>
      <c r="AA1641" s="4"/>
      <c r="AB1641" s="4" t="s">
        <v>60</v>
      </c>
      <c r="AC1641" s="4">
        <v>45825</v>
      </c>
      <c r="AD1641" s="4">
        <v>45826</v>
      </c>
      <c r="AE1641" s="4">
        <v>45827</v>
      </c>
      <c r="AF1641" s="4"/>
      <c r="AG1641" s="29" t="s">
        <v>88</v>
      </c>
      <c r="AH1641" s="29" t="s">
        <v>274</v>
      </c>
      <c r="AI1641" s="29" t="s">
        <v>693</v>
      </c>
      <c r="AJ1641" s="29" t="s">
        <v>275</v>
      </c>
      <c r="AK1641" s="29" t="s">
        <v>100</v>
      </c>
      <c r="AL1641" s="29" t="s">
        <v>276</v>
      </c>
      <c r="AM1641" s="29" t="s">
        <v>277</v>
      </c>
      <c r="AN1641" s="29">
        <v>13.00173</v>
      </c>
      <c r="AO1641" s="29" t="s">
        <v>68</v>
      </c>
      <c r="AP1641" s="29"/>
      <c r="AQ1641" s="29"/>
      <c r="AR1641" s="29" t="s">
        <v>68</v>
      </c>
      <c r="AS1641" s="29"/>
      <c r="AT1641" s="29"/>
      <c r="AU1641" s="29" t="s">
        <v>278</v>
      </c>
      <c r="AV1641" s="29" t="s">
        <v>279</v>
      </c>
      <c r="AW1641" s="29">
        <v>48.343240000000002</v>
      </c>
      <c r="AX1641" s="29" t="s">
        <v>453</v>
      </c>
      <c r="AY1641" s="29" t="s">
        <v>454</v>
      </c>
      <c r="AZ1641" s="3">
        <v>554</v>
      </c>
      <c r="BA1641" s="29" t="s">
        <v>60</v>
      </c>
      <c r="BB1641" s="29">
        <v>554</v>
      </c>
      <c r="BC1641" s="29" t="s">
        <v>60</v>
      </c>
      <c r="BD1641" s="29" t="s">
        <v>60</v>
      </c>
      <c r="BE1641" s="29" t="s">
        <v>60</v>
      </c>
      <c r="BF1641" s="31" t="str">
        <f>IFERROR(VLOOKUP(Data_Power_app[[#This Row],[PRO ODER]],'Result'!H:J,3,0),"")</f>
        <v>LAMINATION 7</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7">
        <v>1801</v>
      </c>
      <c r="B1642" s="29" t="s">
        <v>4282</v>
      </c>
      <c r="C1642" s="29" t="s">
        <v>4283</v>
      </c>
      <c r="D1642" s="29" t="s">
        <v>272</v>
      </c>
      <c r="E1642" s="29" t="s">
        <v>273</v>
      </c>
      <c r="F1642" s="29" t="s">
        <v>59</v>
      </c>
      <c r="G1642" s="29">
        <v>554</v>
      </c>
      <c r="H1642" s="4">
        <v>45817</v>
      </c>
      <c r="I1642" s="4">
        <v>45814</v>
      </c>
      <c r="J1642" s="4">
        <v>45814</v>
      </c>
      <c r="K1642" s="4">
        <v>45818</v>
      </c>
      <c r="L1642" s="4">
        <v>45815.567627314813</v>
      </c>
      <c r="M1642" s="4">
        <v>45819</v>
      </c>
      <c r="N1642" s="4">
        <v>45817.484398148146</v>
      </c>
      <c r="O1642" s="4" t="s">
        <v>60</v>
      </c>
      <c r="P1642" s="4" t="s">
        <v>60</v>
      </c>
      <c r="Q1642" s="4" t="s">
        <v>60</v>
      </c>
      <c r="R1642" s="4" t="s">
        <v>60</v>
      </c>
      <c r="S1642" s="4" t="s">
        <v>60</v>
      </c>
      <c r="T1642" s="4">
        <v>45820</v>
      </c>
      <c r="U1642" s="4">
        <v>45819.402141203704</v>
      </c>
      <c r="V1642" s="4"/>
      <c r="W1642" s="4">
        <v>45822</v>
      </c>
      <c r="X1642" s="4"/>
      <c r="Y1642" s="4" t="s">
        <v>60</v>
      </c>
      <c r="Z1642" s="4">
        <v>45824</v>
      </c>
      <c r="AA1642" s="4"/>
      <c r="AB1642" s="4" t="s">
        <v>60</v>
      </c>
      <c r="AC1642" s="4">
        <v>45825</v>
      </c>
      <c r="AD1642" s="4">
        <v>45826</v>
      </c>
      <c r="AE1642" s="4">
        <v>45827</v>
      </c>
      <c r="AF1642" s="4"/>
      <c r="AG1642" s="29" t="s">
        <v>242</v>
      </c>
      <c r="AH1642" s="29" t="s">
        <v>274</v>
      </c>
      <c r="AI1642" s="29" t="s">
        <v>693</v>
      </c>
      <c r="AJ1642" s="29" t="s">
        <v>275</v>
      </c>
      <c r="AK1642" s="29" t="s">
        <v>100</v>
      </c>
      <c r="AL1642" s="29" t="s">
        <v>276</v>
      </c>
      <c r="AM1642" s="29" t="s">
        <v>277</v>
      </c>
      <c r="AN1642" s="29">
        <v>13.16329</v>
      </c>
      <c r="AO1642" s="29" t="s">
        <v>68</v>
      </c>
      <c r="AP1642" s="29"/>
      <c r="AQ1642" s="29"/>
      <c r="AR1642" s="29" t="s">
        <v>68</v>
      </c>
      <c r="AS1642" s="29"/>
      <c r="AT1642" s="29"/>
      <c r="AU1642" s="29" t="s">
        <v>278</v>
      </c>
      <c r="AV1642" s="29" t="s">
        <v>279</v>
      </c>
      <c r="AW1642" s="29">
        <v>48.943779999999997</v>
      </c>
      <c r="AX1642" s="29" t="s">
        <v>453</v>
      </c>
      <c r="AY1642" s="29" t="s">
        <v>454</v>
      </c>
      <c r="AZ1642" s="3">
        <v>554</v>
      </c>
      <c r="BA1642" s="29" t="s">
        <v>60</v>
      </c>
      <c r="BB1642" s="29">
        <v>554</v>
      </c>
      <c r="BC1642" s="29" t="s">
        <v>60</v>
      </c>
      <c r="BD1642" s="29" t="s">
        <v>60</v>
      </c>
      <c r="BE1642" s="29" t="s">
        <v>60</v>
      </c>
      <c r="BF1642" s="31" t="str">
        <f>IFERROR(VLOOKUP(Data_Power_app[[#This Row],[PRO ODER]],'Result'!H:J,3,0),"")</f>
        <v>LAMINATION 6</v>
      </c>
      <c r="BG1642" s="13"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7">
        <v>1802</v>
      </c>
      <c r="B1643" s="29" t="s">
        <v>4284</v>
      </c>
      <c r="C1643" s="29" t="s">
        <v>4285</v>
      </c>
      <c r="D1643" s="29" t="s">
        <v>272</v>
      </c>
      <c r="E1643" s="29" t="s">
        <v>273</v>
      </c>
      <c r="F1643" s="29" t="s">
        <v>59</v>
      </c>
      <c r="G1643" s="29">
        <v>1004</v>
      </c>
      <c r="H1643" s="4">
        <v>45817</v>
      </c>
      <c r="I1643" s="4">
        <v>45814</v>
      </c>
      <c r="J1643" s="4">
        <v>45814</v>
      </c>
      <c r="K1643" s="4">
        <v>45818</v>
      </c>
      <c r="L1643" s="4">
        <v>45817.968368055554</v>
      </c>
      <c r="M1643" s="4">
        <v>45819</v>
      </c>
      <c r="N1643" s="4">
        <v>45818.494490740741</v>
      </c>
      <c r="O1643" s="4" t="s">
        <v>60</v>
      </c>
      <c r="P1643" s="4" t="s">
        <v>60</v>
      </c>
      <c r="Q1643" s="4" t="s">
        <v>60</v>
      </c>
      <c r="R1643" s="4" t="s">
        <v>60</v>
      </c>
      <c r="S1643" s="4" t="s">
        <v>60</v>
      </c>
      <c r="T1643" s="4">
        <v>45820</v>
      </c>
      <c r="U1643" s="4"/>
      <c r="V1643" s="4"/>
      <c r="W1643" s="4">
        <v>45822</v>
      </c>
      <c r="X1643" s="4"/>
      <c r="Y1643" s="4" t="s">
        <v>60</v>
      </c>
      <c r="Z1643" s="4">
        <v>45824</v>
      </c>
      <c r="AA1643" s="4"/>
      <c r="AB1643" s="4" t="s">
        <v>60</v>
      </c>
      <c r="AC1643" s="4">
        <v>45825</v>
      </c>
      <c r="AD1643" s="4">
        <v>45826</v>
      </c>
      <c r="AE1643" s="4">
        <v>45827</v>
      </c>
      <c r="AF1643" s="4"/>
      <c r="AG1643" s="29" t="s">
        <v>242</v>
      </c>
      <c r="AH1643" s="29" t="s">
        <v>274</v>
      </c>
      <c r="AI1643" s="29" t="s">
        <v>2982</v>
      </c>
      <c r="AJ1643" s="29" t="s">
        <v>275</v>
      </c>
      <c r="AK1643" s="29" t="s">
        <v>65</v>
      </c>
      <c r="AL1643" s="29" t="s">
        <v>276</v>
      </c>
      <c r="AM1643" s="29" t="s">
        <v>277</v>
      </c>
      <c r="AN1643" s="29">
        <v>19.99249</v>
      </c>
      <c r="AO1643" s="29" t="s">
        <v>68</v>
      </c>
      <c r="AP1643" s="29"/>
      <c r="AQ1643" s="29"/>
      <c r="AR1643" s="29" t="s">
        <v>68</v>
      </c>
      <c r="AS1643" s="29"/>
      <c r="AT1643" s="29"/>
      <c r="AU1643" s="29" t="s">
        <v>532</v>
      </c>
      <c r="AV1643" s="29" t="s">
        <v>533</v>
      </c>
      <c r="AW1643" s="29">
        <v>74.330759999999998</v>
      </c>
      <c r="AX1643" s="29" t="s">
        <v>474</v>
      </c>
      <c r="AY1643" s="29" t="s">
        <v>475</v>
      </c>
      <c r="AZ1643" s="3">
        <v>1004</v>
      </c>
      <c r="BA1643" s="29" t="s">
        <v>60</v>
      </c>
      <c r="BB1643" s="29">
        <v>1004</v>
      </c>
      <c r="BC1643" s="29" t="s">
        <v>60</v>
      </c>
      <c r="BD1643" s="29" t="s">
        <v>60</v>
      </c>
      <c r="BE1643" s="29" t="s">
        <v>60</v>
      </c>
      <c r="BF1643" s="31" t="str">
        <f>IFERROR(VLOOKUP(Data_Power_app[[#This Row],[PRO ODER]],'Result'!H:J,3,0),"")</f>
        <v>LAMINATION 6</v>
      </c>
      <c r="BG1643" s="13"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7">
        <v>1803</v>
      </c>
      <c r="B1644" s="29" t="s">
        <v>4286</v>
      </c>
      <c r="C1644" s="29" t="s">
        <v>4287</v>
      </c>
      <c r="D1644" s="29" t="s">
        <v>272</v>
      </c>
      <c r="E1644" s="29" t="s">
        <v>273</v>
      </c>
      <c r="F1644" s="29" t="s">
        <v>59</v>
      </c>
      <c r="G1644" s="29">
        <v>1124</v>
      </c>
      <c r="H1644" s="4">
        <v>45817</v>
      </c>
      <c r="I1644" s="4">
        <v>45814</v>
      </c>
      <c r="J1644" s="4">
        <v>45814</v>
      </c>
      <c r="K1644" s="4">
        <v>45818</v>
      </c>
      <c r="L1644" s="4">
        <v>45814.110185185185</v>
      </c>
      <c r="M1644" s="4">
        <v>45819</v>
      </c>
      <c r="N1644" s="4">
        <v>45817.384120370371</v>
      </c>
      <c r="O1644" s="4" t="s">
        <v>60</v>
      </c>
      <c r="P1644" s="4" t="s">
        <v>60</v>
      </c>
      <c r="Q1644" s="4" t="s">
        <v>60</v>
      </c>
      <c r="R1644" s="4" t="s">
        <v>60</v>
      </c>
      <c r="S1644" s="4" t="s">
        <v>60</v>
      </c>
      <c r="T1644" s="4">
        <v>45820</v>
      </c>
      <c r="U1644" s="4">
        <v>45819.67260416667</v>
      </c>
      <c r="V1644" s="4"/>
      <c r="W1644" s="4">
        <v>45822</v>
      </c>
      <c r="X1644" s="4"/>
      <c r="Y1644" s="4" t="s">
        <v>60</v>
      </c>
      <c r="Z1644" s="4">
        <v>45824</v>
      </c>
      <c r="AA1644" s="4"/>
      <c r="AB1644" s="4" t="s">
        <v>60</v>
      </c>
      <c r="AC1644" s="4">
        <v>45825</v>
      </c>
      <c r="AD1644" s="4">
        <v>45826</v>
      </c>
      <c r="AE1644" s="4">
        <v>45827</v>
      </c>
      <c r="AF1644" s="4"/>
      <c r="AG1644" s="29" t="s">
        <v>242</v>
      </c>
      <c r="AH1644" s="29" t="s">
        <v>274</v>
      </c>
      <c r="AI1644" s="29" t="s">
        <v>544</v>
      </c>
      <c r="AJ1644" s="29" t="s">
        <v>275</v>
      </c>
      <c r="AK1644" s="29" t="s">
        <v>100</v>
      </c>
      <c r="AL1644" s="29" t="s">
        <v>276</v>
      </c>
      <c r="AM1644" s="29" t="s">
        <v>277</v>
      </c>
      <c r="AN1644" s="29">
        <v>26.116959999999999</v>
      </c>
      <c r="AO1644" s="29" t="s">
        <v>68</v>
      </c>
      <c r="AP1644" s="29"/>
      <c r="AQ1644" s="29"/>
      <c r="AR1644" s="29" t="s">
        <v>68</v>
      </c>
      <c r="AS1644" s="29"/>
      <c r="AT1644" s="29"/>
      <c r="AU1644" s="29" t="s">
        <v>345</v>
      </c>
      <c r="AV1644" s="29" t="s">
        <v>346</v>
      </c>
      <c r="AW1644" s="29">
        <v>97.108649999999997</v>
      </c>
      <c r="AX1644" s="29" t="s">
        <v>545</v>
      </c>
      <c r="AY1644" s="29" t="s">
        <v>546</v>
      </c>
      <c r="AZ1644" s="3">
        <v>1124</v>
      </c>
      <c r="BA1644" s="29" t="s">
        <v>60</v>
      </c>
      <c r="BB1644" s="29">
        <v>1124</v>
      </c>
      <c r="BC1644" s="29" t="s">
        <v>60</v>
      </c>
      <c r="BD1644" s="29" t="s">
        <v>60</v>
      </c>
      <c r="BE1644" s="29" t="s">
        <v>60</v>
      </c>
      <c r="BF1644" s="31" t="str">
        <f>IFERROR(VLOOKUP(Data_Power_app[[#This Row],[PRO ODER]],'Result'!H:J,3,0),"")</f>
        <v>LAMINATION 6</v>
      </c>
      <c r="BG1644" s="13"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7">
        <v>1804</v>
      </c>
      <c r="B1645" s="29" t="s">
        <v>1860</v>
      </c>
      <c r="C1645" s="29" t="s">
        <v>1861</v>
      </c>
      <c r="D1645" s="29" t="s">
        <v>272</v>
      </c>
      <c r="E1645" s="29" t="s">
        <v>273</v>
      </c>
      <c r="F1645" s="29" t="s">
        <v>59</v>
      </c>
      <c r="G1645" s="29">
        <v>824</v>
      </c>
      <c r="H1645" s="4">
        <v>45817</v>
      </c>
      <c r="I1645" s="4">
        <v>45804</v>
      </c>
      <c r="J1645" s="4">
        <v>45804</v>
      </c>
      <c r="K1645" s="4">
        <v>45818</v>
      </c>
      <c r="L1645" s="4">
        <v>45810.879074074073</v>
      </c>
      <c r="M1645" s="4">
        <v>45819</v>
      </c>
      <c r="N1645" s="4">
        <v>45811.702245370368</v>
      </c>
      <c r="O1645" s="4" t="s">
        <v>60</v>
      </c>
      <c r="P1645" s="4" t="s">
        <v>60</v>
      </c>
      <c r="Q1645" s="4" t="s">
        <v>60</v>
      </c>
      <c r="R1645" s="4" t="s">
        <v>60</v>
      </c>
      <c r="S1645" s="4" t="s">
        <v>60</v>
      </c>
      <c r="T1645" s="4">
        <v>45820</v>
      </c>
      <c r="U1645" s="4">
        <v>45815.626875000002</v>
      </c>
      <c r="V1645" s="4"/>
      <c r="W1645" s="4">
        <v>45822</v>
      </c>
      <c r="X1645" s="4"/>
      <c r="Y1645" s="4" t="s">
        <v>60</v>
      </c>
      <c r="Z1645" s="4">
        <v>45824</v>
      </c>
      <c r="AA1645" s="4"/>
      <c r="AB1645" s="4" t="s">
        <v>60</v>
      </c>
      <c r="AC1645" s="4">
        <v>45825</v>
      </c>
      <c r="AD1645" s="4">
        <v>45826</v>
      </c>
      <c r="AE1645" s="4">
        <v>45827</v>
      </c>
      <c r="AF1645" s="4"/>
      <c r="AG1645" s="29" t="s">
        <v>242</v>
      </c>
      <c r="AH1645" s="29" t="s">
        <v>274</v>
      </c>
      <c r="AI1645" s="29" t="s">
        <v>538</v>
      </c>
      <c r="AJ1645" s="29" t="s">
        <v>275</v>
      </c>
      <c r="AK1645" s="29" t="s">
        <v>100</v>
      </c>
      <c r="AL1645" s="29" t="s">
        <v>276</v>
      </c>
      <c r="AM1645" s="29" t="s">
        <v>277</v>
      </c>
      <c r="AN1645" s="29">
        <v>19.21557</v>
      </c>
      <c r="AO1645" s="29" t="s">
        <v>68</v>
      </c>
      <c r="AP1645" s="29"/>
      <c r="AQ1645" s="29"/>
      <c r="AR1645" s="29" t="s">
        <v>68</v>
      </c>
      <c r="AS1645" s="29"/>
      <c r="AT1645" s="29"/>
      <c r="AU1645" s="29" t="s">
        <v>345</v>
      </c>
      <c r="AV1645" s="29" t="s">
        <v>346</v>
      </c>
      <c r="AW1645" s="29">
        <v>71.447649999999996</v>
      </c>
      <c r="AX1645" s="29" t="s">
        <v>539</v>
      </c>
      <c r="AY1645" s="29" t="s">
        <v>540</v>
      </c>
      <c r="AZ1645" s="3">
        <v>824</v>
      </c>
      <c r="BA1645" s="29" t="s">
        <v>60</v>
      </c>
      <c r="BB1645" s="29">
        <v>824</v>
      </c>
      <c r="BC1645" s="29" t="s">
        <v>60</v>
      </c>
      <c r="BD1645" s="29" t="s">
        <v>60</v>
      </c>
      <c r="BE1645" s="29" t="s">
        <v>60</v>
      </c>
      <c r="BF1645" s="31" t="str">
        <f>IFERROR(VLOOKUP(Data_Power_app[[#This Row],[PRO ODER]],'Result'!H:J,3,0),"")</f>
        <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7">
        <v>1805</v>
      </c>
      <c r="B1646" s="29" t="s">
        <v>8193</v>
      </c>
      <c r="C1646" s="29" t="s">
        <v>7771</v>
      </c>
      <c r="D1646" s="29" t="s">
        <v>272</v>
      </c>
      <c r="E1646" s="29" t="s">
        <v>273</v>
      </c>
      <c r="F1646" s="29" t="s">
        <v>59</v>
      </c>
      <c r="G1646" s="29">
        <v>728</v>
      </c>
      <c r="H1646" s="4">
        <v>45818</v>
      </c>
      <c r="I1646" s="4">
        <v>45815</v>
      </c>
      <c r="J1646" s="4">
        <v>45815</v>
      </c>
      <c r="K1646" s="4">
        <v>45819</v>
      </c>
      <c r="L1646" s="4">
        <v>45818.438391203701</v>
      </c>
      <c r="M1646" s="4">
        <v>45819</v>
      </c>
      <c r="N1646" s="4"/>
      <c r="O1646" s="4" t="s">
        <v>60</v>
      </c>
      <c r="P1646" s="4" t="s">
        <v>60</v>
      </c>
      <c r="Q1646" s="4" t="s">
        <v>60</v>
      </c>
      <c r="R1646" s="4" t="s">
        <v>60</v>
      </c>
      <c r="S1646" s="4" t="s">
        <v>60</v>
      </c>
      <c r="T1646" s="4">
        <v>45821</v>
      </c>
      <c r="U1646" s="4"/>
      <c r="V1646" s="4"/>
      <c r="W1646" s="4">
        <v>45822</v>
      </c>
      <c r="X1646" s="4"/>
      <c r="Y1646" s="4" t="s">
        <v>60</v>
      </c>
      <c r="Z1646" s="4">
        <v>45824</v>
      </c>
      <c r="AA1646" s="4"/>
      <c r="AB1646" s="4" t="s">
        <v>60</v>
      </c>
      <c r="AC1646" s="4">
        <v>45825</v>
      </c>
      <c r="AD1646" s="4">
        <v>45826</v>
      </c>
      <c r="AE1646" s="4">
        <v>45827</v>
      </c>
      <c r="AF1646" s="4"/>
      <c r="AG1646" s="29" t="s">
        <v>88</v>
      </c>
      <c r="AH1646" s="29" t="s">
        <v>1388</v>
      </c>
      <c r="AI1646" s="29" t="s">
        <v>1389</v>
      </c>
      <c r="AJ1646" s="29" t="s">
        <v>275</v>
      </c>
      <c r="AK1646" s="29" t="s">
        <v>65</v>
      </c>
      <c r="AL1646" s="29" t="s">
        <v>276</v>
      </c>
      <c r="AM1646" s="29" t="s">
        <v>277</v>
      </c>
      <c r="AN1646" s="29">
        <v>13.730320000000001</v>
      </c>
      <c r="AO1646" s="29" t="s">
        <v>68</v>
      </c>
      <c r="AP1646" s="29"/>
      <c r="AQ1646" s="29"/>
      <c r="AR1646" s="29" t="s">
        <v>68</v>
      </c>
      <c r="AS1646" s="29"/>
      <c r="AT1646" s="29"/>
      <c r="AU1646" s="29" t="s">
        <v>345</v>
      </c>
      <c r="AV1646" s="29" t="s">
        <v>346</v>
      </c>
      <c r="AW1646" s="29">
        <v>51.046300000000002</v>
      </c>
      <c r="AX1646" s="29" t="s">
        <v>594</v>
      </c>
      <c r="AY1646" s="29" t="s">
        <v>595</v>
      </c>
      <c r="AZ1646" s="3">
        <v>728</v>
      </c>
      <c r="BA1646" s="29" t="s">
        <v>60</v>
      </c>
      <c r="BB1646" s="29">
        <v>728</v>
      </c>
      <c r="BC1646" s="29" t="s">
        <v>60</v>
      </c>
      <c r="BD1646" s="29" t="s">
        <v>60</v>
      </c>
      <c r="BE1646" s="29" t="s">
        <v>60</v>
      </c>
      <c r="BF1646" s="31" t="str">
        <f>IFERROR(VLOOKUP(Data_Power_app[[#This Row],[PRO ODER]],'Result'!H:J,3,0),"")</f>
        <v>LAMINATION 7</v>
      </c>
      <c r="BG1646" s="13" t="str">
        <f>IFERROR(VLOOKUP(Data_Power_app[[#This Row],[PRO ODER]]&amp;"LAM",'Real Time'!A:E,4,0),"")</f>
        <v>ML-05</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7">
        <v>1853</v>
      </c>
      <c r="B1647" s="29" t="s">
        <v>4294</v>
      </c>
      <c r="C1647" s="29" t="s">
        <v>4295</v>
      </c>
      <c r="D1647" s="29" t="s">
        <v>272</v>
      </c>
      <c r="E1647" s="29" t="s">
        <v>273</v>
      </c>
      <c r="F1647" s="29" t="s">
        <v>59</v>
      </c>
      <c r="G1647" s="29">
        <v>716</v>
      </c>
      <c r="H1647" s="4">
        <v>45817</v>
      </c>
      <c r="I1647" s="4">
        <v>45814</v>
      </c>
      <c r="J1647" s="4">
        <v>45814</v>
      </c>
      <c r="K1647" s="4">
        <v>45818</v>
      </c>
      <c r="L1647" s="4">
        <v>45814.175243055557</v>
      </c>
      <c r="M1647" s="4">
        <v>45819</v>
      </c>
      <c r="N1647" s="4"/>
      <c r="O1647" s="4" t="s">
        <v>60</v>
      </c>
      <c r="P1647" s="4" t="s">
        <v>60</v>
      </c>
      <c r="Q1647" s="4" t="s">
        <v>60</v>
      </c>
      <c r="R1647" s="4" t="s">
        <v>60</v>
      </c>
      <c r="S1647" s="4" t="s">
        <v>60</v>
      </c>
      <c r="T1647" s="4">
        <v>45820</v>
      </c>
      <c r="U1647" s="4"/>
      <c r="V1647" s="4"/>
      <c r="W1647" s="4">
        <v>45822</v>
      </c>
      <c r="X1647" s="4"/>
      <c r="Y1647" s="4" t="s">
        <v>60</v>
      </c>
      <c r="Z1647" s="4">
        <v>45824</v>
      </c>
      <c r="AA1647" s="4"/>
      <c r="AB1647" s="4" t="s">
        <v>60</v>
      </c>
      <c r="AC1647" s="4">
        <v>45825</v>
      </c>
      <c r="AD1647" s="4">
        <v>45826</v>
      </c>
      <c r="AE1647" s="4">
        <v>45827</v>
      </c>
      <c r="AF1647" s="4"/>
      <c r="AG1647" s="29" t="s">
        <v>88</v>
      </c>
      <c r="AH1647" s="29" t="s">
        <v>274</v>
      </c>
      <c r="AI1647" s="29" t="s">
        <v>544</v>
      </c>
      <c r="AJ1647" s="29" t="s">
        <v>275</v>
      </c>
      <c r="AK1647" s="29" t="s">
        <v>100</v>
      </c>
      <c r="AL1647" s="29" t="s">
        <v>276</v>
      </c>
      <c r="AM1647" s="29" t="s">
        <v>277</v>
      </c>
      <c r="AN1647" s="29">
        <v>16.46932</v>
      </c>
      <c r="AO1647" s="29" t="s">
        <v>68</v>
      </c>
      <c r="AP1647" s="29"/>
      <c r="AQ1647" s="29"/>
      <c r="AR1647" s="29" t="s">
        <v>68</v>
      </c>
      <c r="AS1647" s="29"/>
      <c r="AT1647" s="29"/>
      <c r="AU1647" s="29" t="s">
        <v>345</v>
      </c>
      <c r="AV1647" s="29" t="s">
        <v>346</v>
      </c>
      <c r="AW1647" s="29">
        <v>61.236789999999999</v>
      </c>
      <c r="AX1647" s="29" t="s">
        <v>545</v>
      </c>
      <c r="AY1647" s="29" t="s">
        <v>546</v>
      </c>
      <c r="AZ1647" s="3">
        <v>716</v>
      </c>
      <c r="BA1647" s="29" t="s">
        <v>60</v>
      </c>
      <c r="BB1647" s="29">
        <v>716</v>
      </c>
      <c r="BC1647" s="29" t="s">
        <v>60</v>
      </c>
      <c r="BD1647" s="29" t="s">
        <v>60</v>
      </c>
      <c r="BE1647" s="29" t="s">
        <v>60</v>
      </c>
      <c r="BF1647" s="31" t="str">
        <f>IFERROR(VLOOKUP(Data_Power_app[[#This Row],[PRO ODER]],'Result'!H:J,3,0),"")</f>
        <v>LAMINATION 6</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1854</v>
      </c>
      <c r="B1648" s="29" t="s">
        <v>8194</v>
      </c>
      <c r="C1648" s="29" t="s">
        <v>7769</v>
      </c>
      <c r="D1648" s="29" t="s">
        <v>272</v>
      </c>
      <c r="E1648" s="29" t="s">
        <v>273</v>
      </c>
      <c r="F1648" s="29" t="s">
        <v>59</v>
      </c>
      <c r="G1648" s="29">
        <v>1433</v>
      </c>
      <c r="H1648" s="4">
        <v>45818</v>
      </c>
      <c r="I1648" s="4">
        <v>45815</v>
      </c>
      <c r="J1648" s="4">
        <v>45815</v>
      </c>
      <c r="K1648" s="4">
        <v>45819</v>
      </c>
      <c r="L1648" s="4">
        <v>45818.438263888886</v>
      </c>
      <c r="M1648" s="4">
        <v>45819</v>
      </c>
      <c r="N1648" s="4"/>
      <c r="O1648" s="4" t="s">
        <v>60</v>
      </c>
      <c r="P1648" s="4" t="s">
        <v>60</v>
      </c>
      <c r="Q1648" s="4" t="s">
        <v>60</v>
      </c>
      <c r="R1648" s="4" t="s">
        <v>60</v>
      </c>
      <c r="S1648" s="4" t="s">
        <v>60</v>
      </c>
      <c r="T1648" s="4">
        <v>45821</v>
      </c>
      <c r="U1648" s="4"/>
      <c r="V1648" s="4"/>
      <c r="W1648" s="4">
        <v>45822</v>
      </c>
      <c r="X1648" s="4"/>
      <c r="Y1648" s="4" t="s">
        <v>60</v>
      </c>
      <c r="Z1648" s="4">
        <v>45824</v>
      </c>
      <c r="AA1648" s="4"/>
      <c r="AB1648" s="4" t="s">
        <v>60</v>
      </c>
      <c r="AC1648" s="4">
        <v>45825</v>
      </c>
      <c r="AD1648" s="4">
        <v>45826</v>
      </c>
      <c r="AE1648" s="4">
        <v>45827</v>
      </c>
      <c r="AF1648" s="4"/>
      <c r="AG1648" s="29" t="s">
        <v>88</v>
      </c>
      <c r="AH1648" s="29" t="s">
        <v>1388</v>
      </c>
      <c r="AI1648" s="29" t="s">
        <v>1389</v>
      </c>
      <c r="AJ1648" s="29" t="s">
        <v>275</v>
      </c>
      <c r="AK1648" s="29" t="s">
        <v>65</v>
      </c>
      <c r="AL1648" s="29" t="s">
        <v>276</v>
      </c>
      <c r="AM1648" s="29" t="s">
        <v>277</v>
      </c>
      <c r="AN1648" s="29">
        <v>29.04524</v>
      </c>
      <c r="AO1648" s="29" t="s">
        <v>68</v>
      </c>
      <c r="AP1648" s="29"/>
      <c r="AQ1648" s="29"/>
      <c r="AR1648" s="29" t="s">
        <v>68</v>
      </c>
      <c r="AS1648" s="29"/>
      <c r="AT1648" s="29"/>
      <c r="AU1648" s="29" t="s">
        <v>345</v>
      </c>
      <c r="AV1648" s="29" t="s">
        <v>346</v>
      </c>
      <c r="AW1648" s="29">
        <v>107.98975</v>
      </c>
      <c r="AX1648" s="29" t="s">
        <v>594</v>
      </c>
      <c r="AY1648" s="29" t="s">
        <v>595</v>
      </c>
      <c r="AZ1648" s="3">
        <v>1433</v>
      </c>
      <c r="BA1648" s="29" t="s">
        <v>60</v>
      </c>
      <c r="BB1648" s="29">
        <v>1433</v>
      </c>
      <c r="BC1648" s="29" t="s">
        <v>60</v>
      </c>
      <c r="BD1648" s="29" t="s">
        <v>60</v>
      </c>
      <c r="BE1648" s="29" t="s">
        <v>60</v>
      </c>
      <c r="BF1648" s="31" t="str">
        <f>IFERROR(VLOOKUP(Data_Power_app[[#This Row],[PRO ODER]],'Result'!H:J,3,0),"")</f>
        <v>LAMINATION 7</v>
      </c>
      <c r="BG1648" s="13" t="str">
        <f>IFERROR(VLOOKUP(Data_Power_app[[#This Row],[PRO ODER]]&amp;"LAM",'Real Time'!A:E,4,0),"")</f>
        <v>ML-05</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7">
        <v>1855</v>
      </c>
      <c r="B1649" s="29" t="s">
        <v>8195</v>
      </c>
      <c r="C1649" s="29" t="s">
        <v>7770</v>
      </c>
      <c r="D1649" s="29" t="s">
        <v>272</v>
      </c>
      <c r="E1649" s="29" t="s">
        <v>273</v>
      </c>
      <c r="F1649" s="29" t="s">
        <v>59</v>
      </c>
      <c r="G1649" s="29">
        <v>2</v>
      </c>
      <c r="H1649" s="4">
        <v>45818</v>
      </c>
      <c r="I1649" s="4">
        <v>45815</v>
      </c>
      <c r="J1649" s="4">
        <v>45815</v>
      </c>
      <c r="K1649" s="4">
        <v>45819</v>
      </c>
      <c r="L1649" s="4">
        <v>45818.438310185185</v>
      </c>
      <c r="M1649" s="4">
        <v>45819</v>
      </c>
      <c r="N1649" s="4"/>
      <c r="O1649" s="4" t="s">
        <v>60</v>
      </c>
      <c r="P1649" s="4" t="s">
        <v>60</v>
      </c>
      <c r="Q1649" s="4" t="s">
        <v>60</v>
      </c>
      <c r="R1649" s="4" t="s">
        <v>60</v>
      </c>
      <c r="S1649" s="4" t="s">
        <v>60</v>
      </c>
      <c r="T1649" s="4">
        <v>45821</v>
      </c>
      <c r="U1649" s="4"/>
      <c r="V1649" s="4"/>
      <c r="W1649" s="4">
        <v>45822</v>
      </c>
      <c r="X1649" s="4"/>
      <c r="Y1649" s="4" t="s">
        <v>60</v>
      </c>
      <c r="Z1649" s="4">
        <v>45824</v>
      </c>
      <c r="AA1649" s="4"/>
      <c r="AB1649" s="4" t="s">
        <v>60</v>
      </c>
      <c r="AC1649" s="4">
        <v>45825</v>
      </c>
      <c r="AD1649" s="4">
        <v>45826</v>
      </c>
      <c r="AE1649" s="4">
        <v>45827</v>
      </c>
      <c r="AF1649" s="4"/>
      <c r="AG1649" s="29" t="s">
        <v>88</v>
      </c>
      <c r="AH1649" s="29" t="s">
        <v>1388</v>
      </c>
      <c r="AI1649" s="29" t="s">
        <v>1389</v>
      </c>
      <c r="AJ1649" s="29" t="s">
        <v>275</v>
      </c>
      <c r="AK1649" s="29" t="s">
        <v>65</v>
      </c>
      <c r="AL1649" s="29" t="s">
        <v>276</v>
      </c>
      <c r="AM1649" s="29" t="s">
        <v>277</v>
      </c>
      <c r="AN1649" s="29">
        <v>3.9660000000000001E-2</v>
      </c>
      <c r="AO1649" s="29" t="s">
        <v>68</v>
      </c>
      <c r="AP1649" s="29"/>
      <c r="AQ1649" s="29"/>
      <c r="AR1649" s="29" t="s">
        <v>68</v>
      </c>
      <c r="AS1649" s="29"/>
      <c r="AT1649" s="29"/>
      <c r="AU1649" s="29" t="s">
        <v>345</v>
      </c>
      <c r="AV1649" s="29" t="s">
        <v>346</v>
      </c>
      <c r="AW1649" s="29">
        <v>0.14748</v>
      </c>
      <c r="AX1649" s="29" t="s">
        <v>594</v>
      </c>
      <c r="AY1649" s="29" t="s">
        <v>595</v>
      </c>
      <c r="AZ1649" s="3">
        <v>2</v>
      </c>
      <c r="BA1649" s="29" t="s">
        <v>60</v>
      </c>
      <c r="BB1649" s="29">
        <v>2</v>
      </c>
      <c r="BC1649" s="29" t="s">
        <v>60</v>
      </c>
      <c r="BD1649" s="29" t="s">
        <v>60</v>
      </c>
      <c r="BE1649" s="29" t="s">
        <v>60</v>
      </c>
      <c r="BF1649" s="31" t="str">
        <f>IFERROR(VLOOKUP(Data_Power_app[[#This Row],[PRO ODER]],'Result'!H:J,3,0),"")</f>
        <v>LAMINATION 7</v>
      </c>
      <c r="BG1649" s="13" t="str">
        <f>IFERROR(VLOOKUP(Data_Power_app[[#This Row],[PRO ODER]]&amp;"LAM",'Real Time'!A:E,4,0),"")</f>
        <v>ML-05</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7">
        <v>1856</v>
      </c>
      <c r="B1650" s="29" t="s">
        <v>2453</v>
      </c>
      <c r="C1650" s="29" t="s">
        <v>2354</v>
      </c>
      <c r="D1650" s="29" t="s">
        <v>272</v>
      </c>
      <c r="E1650" s="29" t="s">
        <v>342</v>
      </c>
      <c r="F1650" s="29" t="s">
        <v>59</v>
      </c>
      <c r="G1650" s="29">
        <v>1985</v>
      </c>
      <c r="H1650" s="4">
        <v>45812</v>
      </c>
      <c r="I1650" s="4">
        <v>45806</v>
      </c>
      <c r="J1650" s="4">
        <v>45806</v>
      </c>
      <c r="K1650" s="4">
        <v>45814</v>
      </c>
      <c r="L1650" s="4">
        <v>45808.857951388891</v>
      </c>
      <c r="M1650" s="4">
        <v>45815</v>
      </c>
      <c r="N1650" s="4">
        <v>45808.144050925926</v>
      </c>
      <c r="O1650" s="4" t="s">
        <v>60</v>
      </c>
      <c r="P1650" s="4" t="s">
        <v>60</v>
      </c>
      <c r="Q1650" s="4" t="s">
        <v>60</v>
      </c>
      <c r="R1650" s="4" t="s">
        <v>60</v>
      </c>
      <c r="S1650" s="4" t="s">
        <v>60</v>
      </c>
      <c r="T1650" s="4">
        <v>45817</v>
      </c>
      <c r="U1650" s="4">
        <v>45813.296516203707</v>
      </c>
      <c r="V1650" s="4">
        <v>45815.326863425929</v>
      </c>
      <c r="W1650" s="4">
        <v>45821</v>
      </c>
      <c r="X1650" s="4">
        <v>45815.927569444444</v>
      </c>
      <c r="Y1650" s="4" t="s">
        <v>61</v>
      </c>
      <c r="Z1650" s="4">
        <v>45823</v>
      </c>
      <c r="AA1650" s="4">
        <v>45815.21769675926</v>
      </c>
      <c r="AB1650" s="4">
        <v>45819</v>
      </c>
      <c r="AC1650" s="4">
        <v>45824</v>
      </c>
      <c r="AD1650" s="4">
        <v>45826</v>
      </c>
      <c r="AE1650" s="4">
        <v>45827</v>
      </c>
      <c r="AF1650" s="4"/>
      <c r="AG1650" s="29" t="s">
        <v>1107</v>
      </c>
      <c r="AH1650" s="29" t="s">
        <v>274</v>
      </c>
      <c r="AI1650" s="29" t="s">
        <v>2454</v>
      </c>
      <c r="AJ1650" s="29" t="s">
        <v>275</v>
      </c>
      <c r="AK1650" s="29" t="s">
        <v>65</v>
      </c>
      <c r="AL1650" s="29" t="s">
        <v>348</v>
      </c>
      <c r="AM1650" s="29" t="s">
        <v>349</v>
      </c>
      <c r="AN1650" s="29">
        <v>32.529620000000001</v>
      </c>
      <c r="AO1650" s="29" t="s">
        <v>68</v>
      </c>
      <c r="AP1650" s="29"/>
      <c r="AQ1650" s="29"/>
      <c r="AR1650" s="29" t="s">
        <v>68</v>
      </c>
      <c r="AS1650" s="29"/>
      <c r="AT1650" s="29"/>
      <c r="AU1650" s="29" t="s">
        <v>743</v>
      </c>
      <c r="AV1650" s="29" t="s">
        <v>744</v>
      </c>
      <c r="AW1650" s="29">
        <v>142.26084</v>
      </c>
      <c r="AX1650" s="29" t="s">
        <v>855</v>
      </c>
      <c r="AY1650" s="29" t="s">
        <v>353</v>
      </c>
      <c r="AZ1650" s="3">
        <v>1985</v>
      </c>
      <c r="BA1650" s="29" t="s">
        <v>60</v>
      </c>
      <c r="BB1650" s="29">
        <v>1985</v>
      </c>
      <c r="BC1650" s="29" t="s">
        <v>60</v>
      </c>
      <c r="BD1650" s="29" t="s">
        <v>60</v>
      </c>
      <c r="BE1650" s="29" t="s">
        <v>60</v>
      </c>
      <c r="BF1650" s="31" t="str">
        <f>IFERROR(VLOOKUP(Data_Power_app[[#This Row],[PRO ODER]],'Result'!H:J,3,0),"")</f>
        <v/>
      </c>
      <c r="BG1650" s="13" t="str">
        <f>IFERROR(VLOOKUP(Data_Power_app[[#This Row],[PRO ODER]]&amp;"LAM",'Real Time'!A:E,4,0),"")</f>
        <v>ML-05</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7">
        <v>1857</v>
      </c>
      <c r="B1651" s="29" t="s">
        <v>4296</v>
      </c>
      <c r="C1651" s="29" t="s">
        <v>4297</v>
      </c>
      <c r="D1651" s="29" t="s">
        <v>272</v>
      </c>
      <c r="E1651" s="29" t="s">
        <v>342</v>
      </c>
      <c r="F1651" s="29" t="s">
        <v>59</v>
      </c>
      <c r="G1651" s="29">
        <v>530</v>
      </c>
      <c r="H1651" s="4">
        <v>45817</v>
      </c>
      <c r="I1651" s="4">
        <v>45811</v>
      </c>
      <c r="J1651" s="4">
        <v>45811</v>
      </c>
      <c r="K1651" s="4">
        <v>45815</v>
      </c>
      <c r="L1651" s="4">
        <v>45818.40216435185</v>
      </c>
      <c r="M1651" s="4">
        <v>45815</v>
      </c>
      <c r="N1651" s="4">
        <v>45819.660694444443</v>
      </c>
      <c r="O1651" s="4" t="s">
        <v>60</v>
      </c>
      <c r="P1651" s="4" t="s">
        <v>60</v>
      </c>
      <c r="Q1651" s="4" t="s">
        <v>60</v>
      </c>
      <c r="R1651" s="4" t="s">
        <v>60</v>
      </c>
      <c r="S1651" s="4" t="s">
        <v>60</v>
      </c>
      <c r="T1651" s="4">
        <v>45817</v>
      </c>
      <c r="U1651" s="4"/>
      <c r="V1651" s="4"/>
      <c r="W1651" s="4">
        <v>45821</v>
      </c>
      <c r="X1651" s="4"/>
      <c r="Y1651" s="4" t="s">
        <v>60</v>
      </c>
      <c r="Z1651" s="4">
        <v>45823</v>
      </c>
      <c r="AA1651" s="4"/>
      <c r="AB1651" s="4" t="s">
        <v>60</v>
      </c>
      <c r="AC1651" s="4">
        <v>45824</v>
      </c>
      <c r="AD1651" s="4">
        <v>45826</v>
      </c>
      <c r="AE1651" s="4">
        <v>45827</v>
      </c>
      <c r="AF1651" s="4"/>
      <c r="AG1651" s="29" t="s">
        <v>242</v>
      </c>
      <c r="AH1651" s="29" t="s">
        <v>274</v>
      </c>
      <c r="AI1651" s="29" t="s">
        <v>4298</v>
      </c>
      <c r="AJ1651" s="29" t="s">
        <v>275</v>
      </c>
      <c r="AK1651" s="29" t="s">
        <v>65</v>
      </c>
      <c r="AL1651" s="29" t="s">
        <v>348</v>
      </c>
      <c r="AM1651" s="29" t="s">
        <v>349</v>
      </c>
      <c r="AN1651" s="29">
        <v>8.7543199999999999</v>
      </c>
      <c r="AO1651" s="29" t="s">
        <v>68</v>
      </c>
      <c r="AP1651" s="29"/>
      <c r="AQ1651" s="29"/>
      <c r="AR1651" s="29" t="s">
        <v>68</v>
      </c>
      <c r="AS1651" s="29"/>
      <c r="AT1651" s="29"/>
      <c r="AU1651" s="29" t="s">
        <v>345</v>
      </c>
      <c r="AV1651" s="29" t="s">
        <v>346</v>
      </c>
      <c r="AW1651" s="29">
        <v>38.284700000000001</v>
      </c>
      <c r="AX1651" s="29" t="s">
        <v>855</v>
      </c>
      <c r="AY1651" s="29" t="s">
        <v>353</v>
      </c>
      <c r="AZ1651" s="3">
        <v>530</v>
      </c>
      <c r="BA1651" s="29" t="s">
        <v>60</v>
      </c>
      <c r="BB1651" s="29">
        <v>530</v>
      </c>
      <c r="BC1651" s="29" t="s">
        <v>60</v>
      </c>
      <c r="BD1651" s="29" t="s">
        <v>60</v>
      </c>
      <c r="BE1651" s="29" t="s">
        <v>60</v>
      </c>
      <c r="BF1651" s="31" t="str">
        <f>IFERROR(VLOOKUP(Data_Power_app[[#This Row],[PRO ODER]],'Result'!H:J,3,0),"")</f>
        <v>LAMINATION 1</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7">
        <v>1859</v>
      </c>
      <c r="B1652" s="29" t="s">
        <v>8196</v>
      </c>
      <c r="C1652" s="29" t="s">
        <v>7757</v>
      </c>
      <c r="D1652" s="29" t="s">
        <v>86</v>
      </c>
      <c r="E1652" s="29" t="s">
        <v>170</v>
      </c>
      <c r="F1652" s="29" t="s">
        <v>59</v>
      </c>
      <c r="G1652" s="29">
        <v>5633</v>
      </c>
      <c r="H1652" s="4">
        <v>45817</v>
      </c>
      <c r="I1652" s="4">
        <v>45815</v>
      </c>
      <c r="J1652" s="4">
        <v>45817</v>
      </c>
      <c r="K1652" s="4">
        <v>45817</v>
      </c>
      <c r="L1652" s="4">
        <v>45818.893784722219</v>
      </c>
      <c r="M1652" s="4">
        <v>45818</v>
      </c>
      <c r="N1652" s="4">
        <v>45819.255254629628</v>
      </c>
      <c r="O1652" s="4" t="s">
        <v>60</v>
      </c>
      <c r="P1652" s="4" t="s">
        <v>60</v>
      </c>
      <c r="Q1652" s="4" t="s">
        <v>60</v>
      </c>
      <c r="R1652" s="4" t="s">
        <v>60</v>
      </c>
      <c r="S1652" s="4" t="s">
        <v>60</v>
      </c>
      <c r="T1652" s="4">
        <v>45819</v>
      </c>
      <c r="U1652" s="4">
        <v>45819.320925925924</v>
      </c>
      <c r="V1652" s="4"/>
      <c r="W1652" s="4">
        <v>45821</v>
      </c>
      <c r="X1652" s="4"/>
      <c r="Y1652" s="4" t="s">
        <v>60</v>
      </c>
      <c r="Z1652" s="4">
        <v>45823</v>
      </c>
      <c r="AA1652" s="4"/>
      <c r="AB1652" s="4" t="s">
        <v>60</v>
      </c>
      <c r="AC1652" s="4">
        <v>45824</v>
      </c>
      <c r="AD1652" s="4">
        <v>45826</v>
      </c>
      <c r="AE1652" s="4">
        <v>45827</v>
      </c>
      <c r="AF1652" s="4"/>
      <c r="AG1652" s="29" t="s">
        <v>242</v>
      </c>
      <c r="AH1652" s="29" t="s">
        <v>215</v>
      </c>
      <c r="AI1652" s="29" t="s">
        <v>8197</v>
      </c>
      <c r="AJ1652" s="29" t="s">
        <v>172</v>
      </c>
      <c r="AK1652" s="29" t="s">
        <v>65</v>
      </c>
      <c r="AL1652" s="29" t="s">
        <v>173</v>
      </c>
      <c r="AM1652" s="29" t="s">
        <v>174</v>
      </c>
      <c r="AN1652" s="29">
        <v>173.61403999999999</v>
      </c>
      <c r="AO1652" s="29" t="s">
        <v>68</v>
      </c>
      <c r="AP1652" s="29"/>
      <c r="AQ1652" s="29"/>
      <c r="AR1652" s="29" t="s">
        <v>68</v>
      </c>
      <c r="AS1652" s="29"/>
      <c r="AT1652" s="29"/>
      <c r="AU1652" s="29" t="s">
        <v>292</v>
      </c>
      <c r="AV1652" s="29" t="s">
        <v>293</v>
      </c>
      <c r="AW1652" s="29">
        <v>379.6857</v>
      </c>
      <c r="AX1652" s="29" t="s">
        <v>11578</v>
      </c>
      <c r="AY1652" s="29" t="s">
        <v>11579</v>
      </c>
      <c r="AZ1652" s="3">
        <v>5321</v>
      </c>
      <c r="BA1652" s="29" t="s">
        <v>60</v>
      </c>
      <c r="BB1652" s="29">
        <v>5633</v>
      </c>
      <c r="BC1652" s="29" t="s">
        <v>60</v>
      </c>
      <c r="BD1652" s="29" t="s">
        <v>60</v>
      </c>
      <c r="BE1652" s="29" t="s">
        <v>60</v>
      </c>
      <c r="BF1652" s="31" t="str">
        <f>IFERROR(VLOOKUP(Data_Power_app[[#This Row],[PRO ODER]],'Result'!H:J,3,0),"")</f>
        <v>LAMINATION 5</v>
      </c>
      <c r="BG1652" s="13"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1861</v>
      </c>
      <c r="B1653" s="29" t="s">
        <v>8198</v>
      </c>
      <c r="C1653" s="29" t="s">
        <v>7758</v>
      </c>
      <c r="D1653" s="29" t="s">
        <v>86</v>
      </c>
      <c r="E1653" s="29" t="s">
        <v>170</v>
      </c>
      <c r="F1653" s="29" t="s">
        <v>59</v>
      </c>
      <c r="G1653" s="29">
        <v>1709</v>
      </c>
      <c r="H1653" s="4">
        <v>45817</v>
      </c>
      <c r="I1653" s="4">
        <v>45815</v>
      </c>
      <c r="J1653" s="4">
        <v>45817</v>
      </c>
      <c r="K1653" s="4">
        <v>45817</v>
      </c>
      <c r="L1653" s="4">
        <v>45818.216874999998</v>
      </c>
      <c r="M1653" s="4">
        <v>45818</v>
      </c>
      <c r="N1653" s="4">
        <v>45819.359432870369</v>
      </c>
      <c r="O1653" s="4" t="s">
        <v>60</v>
      </c>
      <c r="P1653" s="4" t="s">
        <v>60</v>
      </c>
      <c r="Q1653" s="4" t="s">
        <v>60</v>
      </c>
      <c r="R1653" s="4" t="s">
        <v>60</v>
      </c>
      <c r="S1653" s="4" t="s">
        <v>60</v>
      </c>
      <c r="T1653" s="4">
        <v>45819</v>
      </c>
      <c r="U1653" s="4"/>
      <c r="V1653" s="4"/>
      <c r="W1653" s="4">
        <v>45821</v>
      </c>
      <c r="X1653" s="4"/>
      <c r="Y1653" s="4" t="s">
        <v>60</v>
      </c>
      <c r="Z1653" s="4">
        <v>45823</v>
      </c>
      <c r="AA1653" s="4"/>
      <c r="AB1653" s="4" t="s">
        <v>60</v>
      </c>
      <c r="AC1653" s="4">
        <v>45824</v>
      </c>
      <c r="AD1653" s="4">
        <v>45826</v>
      </c>
      <c r="AE1653" s="4">
        <v>45827</v>
      </c>
      <c r="AF1653" s="4"/>
      <c r="AG1653" s="29" t="s">
        <v>242</v>
      </c>
      <c r="AH1653" s="29" t="s">
        <v>215</v>
      </c>
      <c r="AI1653" s="29" t="s">
        <v>2948</v>
      </c>
      <c r="AJ1653" s="29" t="s">
        <v>172</v>
      </c>
      <c r="AK1653" s="29" t="s">
        <v>65</v>
      </c>
      <c r="AL1653" s="29" t="s">
        <v>173</v>
      </c>
      <c r="AM1653" s="29" t="s">
        <v>174</v>
      </c>
      <c r="AN1653" s="29">
        <v>53.234020000000001</v>
      </c>
      <c r="AO1653" s="29" t="s">
        <v>68</v>
      </c>
      <c r="AP1653" s="29"/>
      <c r="AQ1653" s="29"/>
      <c r="AR1653" s="29" t="s">
        <v>68</v>
      </c>
      <c r="AS1653" s="29"/>
      <c r="AT1653" s="29"/>
      <c r="AU1653" s="29" t="s">
        <v>561</v>
      </c>
      <c r="AV1653" s="29" t="s">
        <v>562</v>
      </c>
      <c r="AW1653" s="29">
        <v>116.41981</v>
      </c>
      <c r="AX1653" s="29" t="s">
        <v>11568</v>
      </c>
      <c r="AY1653" s="29" t="s">
        <v>11569</v>
      </c>
      <c r="AZ1653" s="3">
        <v>1431</v>
      </c>
      <c r="BA1653" s="29" t="s">
        <v>60</v>
      </c>
      <c r="BB1653" s="29">
        <v>1709</v>
      </c>
      <c r="BC1653" s="29" t="s">
        <v>60</v>
      </c>
      <c r="BD1653" s="29" t="s">
        <v>60</v>
      </c>
      <c r="BE1653" s="29" t="s">
        <v>60</v>
      </c>
      <c r="BF1653" s="31" t="str">
        <f>IFERROR(VLOOKUP(Data_Power_app[[#This Row],[PRO ODER]],'Result'!H:J,3,0),"")</f>
        <v>LAMINATION 5</v>
      </c>
      <c r="BG1653" s="13"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1863</v>
      </c>
      <c r="B1654" s="29" t="s">
        <v>8199</v>
      </c>
      <c r="C1654" s="29" t="s">
        <v>7756</v>
      </c>
      <c r="D1654" s="29" t="s">
        <v>86</v>
      </c>
      <c r="E1654" s="29" t="s">
        <v>170</v>
      </c>
      <c r="F1654" s="29" t="s">
        <v>59</v>
      </c>
      <c r="G1654" s="29">
        <v>5025</v>
      </c>
      <c r="H1654" s="4">
        <v>45817</v>
      </c>
      <c r="I1654" s="4">
        <v>45815</v>
      </c>
      <c r="J1654" s="4">
        <v>45817</v>
      </c>
      <c r="K1654" s="4">
        <v>45817</v>
      </c>
      <c r="L1654" s="4">
        <v>45818.100208333337</v>
      </c>
      <c r="M1654" s="4">
        <v>45818</v>
      </c>
      <c r="N1654" s="4">
        <v>45819.560173611113</v>
      </c>
      <c r="O1654" s="4" t="s">
        <v>60</v>
      </c>
      <c r="P1654" s="4" t="s">
        <v>60</v>
      </c>
      <c r="Q1654" s="4" t="s">
        <v>60</v>
      </c>
      <c r="R1654" s="4" t="s">
        <v>60</v>
      </c>
      <c r="S1654" s="4" t="s">
        <v>60</v>
      </c>
      <c r="T1654" s="4">
        <v>45819</v>
      </c>
      <c r="U1654" s="4"/>
      <c r="V1654" s="4"/>
      <c r="W1654" s="4">
        <v>45821</v>
      </c>
      <c r="X1654" s="4"/>
      <c r="Y1654" s="4" t="s">
        <v>60</v>
      </c>
      <c r="Z1654" s="4">
        <v>45823</v>
      </c>
      <c r="AA1654" s="4"/>
      <c r="AB1654" s="4" t="s">
        <v>60</v>
      </c>
      <c r="AC1654" s="4">
        <v>45824</v>
      </c>
      <c r="AD1654" s="4">
        <v>45826</v>
      </c>
      <c r="AE1654" s="4">
        <v>45827</v>
      </c>
      <c r="AF1654" s="4"/>
      <c r="AG1654" s="29" t="s">
        <v>242</v>
      </c>
      <c r="AH1654" s="29" t="s">
        <v>215</v>
      </c>
      <c r="AI1654" s="29" t="s">
        <v>5648</v>
      </c>
      <c r="AJ1654" s="29" t="s">
        <v>172</v>
      </c>
      <c r="AK1654" s="29" t="s">
        <v>100</v>
      </c>
      <c r="AL1654" s="29" t="s">
        <v>173</v>
      </c>
      <c r="AM1654" s="29" t="s">
        <v>174</v>
      </c>
      <c r="AN1654" s="29">
        <v>176.61694</v>
      </c>
      <c r="AO1654" s="29" t="s">
        <v>68</v>
      </c>
      <c r="AP1654" s="29"/>
      <c r="AQ1654" s="29"/>
      <c r="AR1654" s="29" t="s">
        <v>68</v>
      </c>
      <c r="AS1654" s="29"/>
      <c r="AT1654" s="29"/>
      <c r="AU1654" s="29" t="s">
        <v>307</v>
      </c>
      <c r="AV1654" s="29" t="s">
        <v>308</v>
      </c>
      <c r="AW1654" s="29">
        <v>386.24104999999997</v>
      </c>
      <c r="AX1654" s="29" t="s">
        <v>11592</v>
      </c>
      <c r="AY1654" s="29" t="s">
        <v>11593</v>
      </c>
      <c r="AZ1654" s="3">
        <v>3560</v>
      </c>
      <c r="BA1654" s="29" t="s">
        <v>60</v>
      </c>
      <c r="BB1654" s="29">
        <v>5025</v>
      </c>
      <c r="BC1654" s="29" t="s">
        <v>60</v>
      </c>
      <c r="BD1654" s="29" t="s">
        <v>60</v>
      </c>
      <c r="BE1654" s="29" t="s">
        <v>60</v>
      </c>
      <c r="BF1654" s="31" t="str">
        <f>IFERROR(VLOOKUP(Data_Power_app[[#This Row],[PRO ODER]],'Result'!H:J,3,0),"")</f>
        <v>LAMINATION 5</v>
      </c>
      <c r="BG1654" s="13" t="str">
        <f>IFERROR(VLOOKUP(Data_Power_app[[#This Row],[PRO ODER]]&amp;"LAM",'Real Time'!A:E,4,0),"")</f>
        <v>ML-05</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1864</v>
      </c>
      <c r="B1655" s="29" t="s">
        <v>4299</v>
      </c>
      <c r="C1655" s="29" t="s">
        <v>4300</v>
      </c>
      <c r="D1655" s="29" t="s">
        <v>272</v>
      </c>
      <c r="E1655" s="29" t="s">
        <v>739</v>
      </c>
      <c r="F1655" s="29" t="s">
        <v>59</v>
      </c>
      <c r="G1655" s="29">
        <v>1502</v>
      </c>
      <c r="H1655" s="4">
        <v>45812</v>
      </c>
      <c r="I1655" s="4">
        <v>45811</v>
      </c>
      <c r="J1655" s="4" t="s">
        <v>68</v>
      </c>
      <c r="K1655" s="4">
        <v>45815</v>
      </c>
      <c r="L1655" s="4">
        <v>45813.171932870369</v>
      </c>
      <c r="M1655" s="4">
        <v>45815</v>
      </c>
      <c r="N1655" s="4">
        <v>45814.556122685186</v>
      </c>
      <c r="O1655" s="4" t="s">
        <v>60</v>
      </c>
      <c r="P1655" s="4" t="s">
        <v>60</v>
      </c>
      <c r="Q1655" s="4" t="s">
        <v>60</v>
      </c>
      <c r="R1655" s="4" t="s">
        <v>60</v>
      </c>
      <c r="S1655" s="4" t="s">
        <v>60</v>
      </c>
      <c r="T1655" s="4">
        <v>45817</v>
      </c>
      <c r="U1655" s="4"/>
      <c r="V1655" s="4"/>
      <c r="W1655" s="4">
        <v>45821</v>
      </c>
      <c r="X1655" s="4"/>
      <c r="Y1655" s="4" t="s">
        <v>60</v>
      </c>
      <c r="Z1655" s="4" t="s">
        <v>60</v>
      </c>
      <c r="AA1655" s="4"/>
      <c r="AB1655" s="4" t="s">
        <v>60</v>
      </c>
      <c r="AC1655" s="4">
        <v>45824</v>
      </c>
      <c r="AD1655" s="4">
        <v>45826</v>
      </c>
      <c r="AE1655" s="4">
        <v>45827</v>
      </c>
      <c r="AF1655" s="4"/>
      <c r="AG1655" s="29" t="s">
        <v>242</v>
      </c>
      <c r="AH1655" s="29" t="s">
        <v>274</v>
      </c>
      <c r="AI1655" s="29" t="s">
        <v>767</v>
      </c>
      <c r="AJ1655" s="29" t="s">
        <v>275</v>
      </c>
      <c r="AK1655" s="29" t="s">
        <v>100</v>
      </c>
      <c r="AL1655" s="29" t="s">
        <v>348</v>
      </c>
      <c r="AM1655" s="29" t="s">
        <v>349</v>
      </c>
      <c r="AN1655" s="29">
        <v>28.737069999999999</v>
      </c>
      <c r="AO1655" s="29" t="s">
        <v>68</v>
      </c>
      <c r="AP1655" s="29"/>
      <c r="AQ1655" s="29"/>
      <c r="AR1655" s="29" t="s">
        <v>68</v>
      </c>
      <c r="AS1655" s="29"/>
      <c r="AT1655" s="29"/>
      <c r="AU1655" s="29" t="s">
        <v>350</v>
      </c>
      <c r="AV1655" s="29" t="s">
        <v>351</v>
      </c>
      <c r="AW1655" s="29">
        <v>125.68810999999999</v>
      </c>
      <c r="AX1655" s="29" t="s">
        <v>68</v>
      </c>
      <c r="AY1655" s="29" t="s">
        <v>68</v>
      </c>
      <c r="AZ1655" s="3" t="s">
        <v>68</v>
      </c>
      <c r="BA1655" s="29" t="s">
        <v>60</v>
      </c>
      <c r="BB1655" s="29">
        <v>1502</v>
      </c>
      <c r="BC1655" s="29" t="s">
        <v>60</v>
      </c>
      <c r="BD1655" s="29" t="s">
        <v>60</v>
      </c>
      <c r="BE1655" s="29" t="s">
        <v>60</v>
      </c>
      <c r="BF1655" s="31" t="str">
        <f>IFERROR(VLOOKUP(Data_Power_app[[#This Row],[PRO ODER]],'Result'!H:J,3,0),"")</f>
        <v>LAMINATION 1</v>
      </c>
      <c r="BG1655" s="13"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1865</v>
      </c>
      <c r="B1656" s="29" t="s">
        <v>4301</v>
      </c>
      <c r="C1656" s="29" t="s">
        <v>4302</v>
      </c>
      <c r="D1656" s="29" t="s">
        <v>272</v>
      </c>
      <c r="E1656" s="29" t="s">
        <v>739</v>
      </c>
      <c r="F1656" s="29" t="s">
        <v>59</v>
      </c>
      <c r="G1656" s="29">
        <v>602</v>
      </c>
      <c r="H1656" s="4">
        <v>45812</v>
      </c>
      <c r="I1656" s="4">
        <v>45811</v>
      </c>
      <c r="J1656" s="4" t="s">
        <v>68</v>
      </c>
      <c r="K1656" s="4">
        <v>45815</v>
      </c>
      <c r="L1656" s="4">
        <v>45813.171967592592</v>
      </c>
      <c r="M1656" s="4">
        <v>45815</v>
      </c>
      <c r="N1656" s="4">
        <v>45814.556192129632</v>
      </c>
      <c r="O1656" s="4" t="s">
        <v>60</v>
      </c>
      <c r="P1656" s="4" t="s">
        <v>60</v>
      </c>
      <c r="Q1656" s="4" t="s">
        <v>60</v>
      </c>
      <c r="R1656" s="4" t="s">
        <v>60</v>
      </c>
      <c r="S1656" s="4" t="s">
        <v>60</v>
      </c>
      <c r="T1656" s="4">
        <v>45817</v>
      </c>
      <c r="U1656" s="4">
        <v>45817.100601851853</v>
      </c>
      <c r="V1656" s="4"/>
      <c r="W1656" s="4">
        <v>45821</v>
      </c>
      <c r="X1656" s="4"/>
      <c r="Y1656" s="4" t="s">
        <v>60</v>
      </c>
      <c r="Z1656" s="4" t="s">
        <v>60</v>
      </c>
      <c r="AA1656" s="4"/>
      <c r="AB1656" s="4" t="s">
        <v>60</v>
      </c>
      <c r="AC1656" s="4">
        <v>45824</v>
      </c>
      <c r="AD1656" s="4">
        <v>45826</v>
      </c>
      <c r="AE1656" s="4">
        <v>45827</v>
      </c>
      <c r="AF1656" s="4"/>
      <c r="AG1656" s="29" t="s">
        <v>242</v>
      </c>
      <c r="AH1656" s="29" t="s">
        <v>274</v>
      </c>
      <c r="AI1656" s="29" t="s">
        <v>767</v>
      </c>
      <c r="AJ1656" s="29" t="s">
        <v>275</v>
      </c>
      <c r="AK1656" s="29" t="s">
        <v>100</v>
      </c>
      <c r="AL1656" s="29" t="s">
        <v>348</v>
      </c>
      <c r="AM1656" s="29" t="s">
        <v>349</v>
      </c>
      <c r="AN1656" s="29">
        <v>10.22171</v>
      </c>
      <c r="AO1656" s="29" t="s">
        <v>68</v>
      </c>
      <c r="AP1656" s="29"/>
      <c r="AQ1656" s="29"/>
      <c r="AR1656" s="29" t="s">
        <v>68</v>
      </c>
      <c r="AS1656" s="29"/>
      <c r="AT1656" s="29"/>
      <c r="AU1656" s="29" t="s">
        <v>350</v>
      </c>
      <c r="AV1656" s="29" t="s">
        <v>351</v>
      </c>
      <c r="AW1656" s="29">
        <v>44.703110000000002</v>
      </c>
      <c r="AX1656" s="29" t="s">
        <v>68</v>
      </c>
      <c r="AY1656" s="29" t="s">
        <v>68</v>
      </c>
      <c r="AZ1656" s="3" t="s">
        <v>68</v>
      </c>
      <c r="BA1656" s="29" t="s">
        <v>60</v>
      </c>
      <c r="BB1656" s="29">
        <v>602</v>
      </c>
      <c r="BC1656" s="29" t="s">
        <v>60</v>
      </c>
      <c r="BD1656" s="29" t="s">
        <v>60</v>
      </c>
      <c r="BE1656" s="29" t="s">
        <v>60</v>
      </c>
      <c r="BF1656" s="31" t="str">
        <f>IFERROR(VLOOKUP(Data_Power_app[[#This Row],[PRO ODER]],'Result'!H:J,3,0),"")</f>
        <v>LAMINATION 1</v>
      </c>
      <c r="BG1656" s="13"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1866</v>
      </c>
      <c r="B1657" s="29" t="s">
        <v>8200</v>
      </c>
      <c r="C1657" s="29" t="s">
        <v>7768</v>
      </c>
      <c r="D1657" s="29" t="s">
        <v>272</v>
      </c>
      <c r="E1657" s="29" t="s">
        <v>273</v>
      </c>
      <c r="F1657" s="29" t="s">
        <v>59</v>
      </c>
      <c r="G1657" s="29">
        <v>3116</v>
      </c>
      <c r="H1657" s="4">
        <v>45818</v>
      </c>
      <c r="I1657" s="4">
        <v>45815</v>
      </c>
      <c r="J1657" s="4">
        <v>45815</v>
      </c>
      <c r="K1657" s="4">
        <v>45819</v>
      </c>
      <c r="L1657" s="4">
        <v>45818.438217592593</v>
      </c>
      <c r="M1657" s="4">
        <v>45819</v>
      </c>
      <c r="N1657" s="4"/>
      <c r="O1657" s="4" t="s">
        <v>60</v>
      </c>
      <c r="P1657" s="4" t="s">
        <v>60</v>
      </c>
      <c r="Q1657" s="4" t="s">
        <v>60</v>
      </c>
      <c r="R1657" s="4" t="s">
        <v>60</v>
      </c>
      <c r="S1657" s="4" t="s">
        <v>60</v>
      </c>
      <c r="T1657" s="4">
        <v>45821</v>
      </c>
      <c r="U1657" s="4"/>
      <c r="V1657" s="4"/>
      <c r="W1657" s="4">
        <v>45822</v>
      </c>
      <c r="X1657" s="4"/>
      <c r="Y1657" s="4" t="s">
        <v>60</v>
      </c>
      <c r="Z1657" s="4">
        <v>45824</v>
      </c>
      <c r="AA1657" s="4"/>
      <c r="AB1657" s="4" t="s">
        <v>60</v>
      </c>
      <c r="AC1657" s="4">
        <v>45825</v>
      </c>
      <c r="AD1657" s="4">
        <v>45826</v>
      </c>
      <c r="AE1657" s="4">
        <v>45827</v>
      </c>
      <c r="AF1657" s="4"/>
      <c r="AG1657" s="29" t="s">
        <v>88</v>
      </c>
      <c r="AH1657" s="29" t="s">
        <v>274</v>
      </c>
      <c r="AI1657" s="29" t="s">
        <v>473</v>
      </c>
      <c r="AJ1657" s="29" t="s">
        <v>275</v>
      </c>
      <c r="AK1657" s="29" t="s">
        <v>65</v>
      </c>
      <c r="AL1657" s="29" t="s">
        <v>276</v>
      </c>
      <c r="AM1657" s="29" t="s">
        <v>277</v>
      </c>
      <c r="AN1657" s="29">
        <v>60.699669999999998</v>
      </c>
      <c r="AO1657" s="29" t="s">
        <v>68</v>
      </c>
      <c r="AP1657" s="29"/>
      <c r="AQ1657" s="29"/>
      <c r="AR1657" s="29" t="s">
        <v>68</v>
      </c>
      <c r="AS1657" s="29"/>
      <c r="AT1657" s="29"/>
      <c r="AU1657" s="29" t="s">
        <v>345</v>
      </c>
      <c r="AV1657" s="29" t="s">
        <v>346</v>
      </c>
      <c r="AW1657" s="29">
        <v>225.67358999999999</v>
      </c>
      <c r="AX1657" s="29" t="s">
        <v>474</v>
      </c>
      <c r="AY1657" s="29" t="s">
        <v>475</v>
      </c>
      <c r="AZ1657" s="3">
        <v>3116</v>
      </c>
      <c r="BA1657" s="29" t="s">
        <v>60</v>
      </c>
      <c r="BB1657" s="29">
        <v>3116</v>
      </c>
      <c r="BC1657" s="29" t="s">
        <v>60</v>
      </c>
      <c r="BD1657" s="29" t="s">
        <v>60</v>
      </c>
      <c r="BE1657" s="29" t="s">
        <v>60</v>
      </c>
      <c r="BF1657" s="31" t="str">
        <f>IFERROR(VLOOKUP(Data_Power_app[[#This Row],[PRO ODER]],'Result'!H:J,3,0),"")</f>
        <v>LAMINATION 7</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7">
        <v>1867</v>
      </c>
      <c r="B1658" s="29" t="s">
        <v>8201</v>
      </c>
      <c r="C1658" s="29" t="s">
        <v>7754</v>
      </c>
      <c r="D1658" s="29" t="s">
        <v>86</v>
      </c>
      <c r="E1658" s="29" t="s">
        <v>170</v>
      </c>
      <c r="F1658" s="29" t="s">
        <v>59</v>
      </c>
      <c r="G1658" s="29">
        <v>3438</v>
      </c>
      <c r="H1658" s="4">
        <v>45817</v>
      </c>
      <c r="I1658" s="4">
        <v>45815</v>
      </c>
      <c r="J1658" s="4">
        <v>45817</v>
      </c>
      <c r="K1658" s="4">
        <v>45817</v>
      </c>
      <c r="L1658" s="4">
        <v>45818.82539351852</v>
      </c>
      <c r="M1658" s="4">
        <v>45818</v>
      </c>
      <c r="N1658" s="4">
        <v>45819.300752314812</v>
      </c>
      <c r="O1658" s="4" t="s">
        <v>60</v>
      </c>
      <c r="P1658" s="4" t="s">
        <v>60</v>
      </c>
      <c r="Q1658" s="4" t="s">
        <v>60</v>
      </c>
      <c r="R1658" s="4" t="s">
        <v>60</v>
      </c>
      <c r="S1658" s="4" t="s">
        <v>60</v>
      </c>
      <c r="T1658" s="4">
        <v>45819</v>
      </c>
      <c r="U1658" s="4">
        <v>45819.65016203704</v>
      </c>
      <c r="V1658" s="4"/>
      <c r="W1658" s="4">
        <v>45821</v>
      </c>
      <c r="X1658" s="4"/>
      <c r="Y1658" s="4" t="s">
        <v>60</v>
      </c>
      <c r="Z1658" s="4">
        <v>45823</v>
      </c>
      <c r="AA1658" s="4"/>
      <c r="AB1658" s="4" t="s">
        <v>60</v>
      </c>
      <c r="AC1658" s="4">
        <v>45824</v>
      </c>
      <c r="AD1658" s="4">
        <v>45826</v>
      </c>
      <c r="AE1658" s="4">
        <v>45827</v>
      </c>
      <c r="AF1658" s="4"/>
      <c r="AG1658" s="29" t="s">
        <v>242</v>
      </c>
      <c r="AH1658" s="29" t="s">
        <v>215</v>
      </c>
      <c r="AI1658" s="29" t="s">
        <v>2449</v>
      </c>
      <c r="AJ1658" s="29" t="s">
        <v>172</v>
      </c>
      <c r="AK1658" s="29" t="s">
        <v>65</v>
      </c>
      <c r="AL1658" s="29" t="s">
        <v>173</v>
      </c>
      <c r="AM1658" s="29" t="s">
        <v>174</v>
      </c>
      <c r="AN1658" s="29">
        <v>105.36215</v>
      </c>
      <c r="AO1658" s="29" t="s">
        <v>68</v>
      </c>
      <c r="AP1658" s="29"/>
      <c r="AQ1658" s="29"/>
      <c r="AR1658" s="29" t="s">
        <v>68</v>
      </c>
      <c r="AS1658" s="29"/>
      <c r="AT1658" s="29"/>
      <c r="AU1658" s="29" t="s">
        <v>250</v>
      </c>
      <c r="AV1658" s="29" t="s">
        <v>251</v>
      </c>
      <c r="AW1658" s="29">
        <v>230.42187000000001</v>
      </c>
      <c r="AX1658" s="29" t="s">
        <v>2450</v>
      </c>
      <c r="AY1658" s="29" t="s">
        <v>2451</v>
      </c>
      <c r="AZ1658" s="3">
        <v>3341</v>
      </c>
      <c r="BA1658" s="29" t="s">
        <v>60</v>
      </c>
      <c r="BB1658" s="29">
        <v>3438</v>
      </c>
      <c r="BC1658" s="29" t="s">
        <v>60</v>
      </c>
      <c r="BD1658" s="29" t="s">
        <v>60</v>
      </c>
      <c r="BE1658" s="29" t="s">
        <v>60</v>
      </c>
      <c r="BF1658" s="31" t="str">
        <f>IFERROR(VLOOKUP(Data_Power_app[[#This Row],[PRO ODER]],'Result'!H:J,3,0),"")</f>
        <v>LAMINATION 5</v>
      </c>
      <c r="BG1658" s="13"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7">
        <v>1868</v>
      </c>
      <c r="B1659" s="29" t="s">
        <v>4303</v>
      </c>
      <c r="C1659" s="29" t="s">
        <v>4304</v>
      </c>
      <c r="D1659" s="29" t="s">
        <v>86</v>
      </c>
      <c r="E1659" s="29" t="s">
        <v>163</v>
      </c>
      <c r="F1659" s="29" t="s">
        <v>59</v>
      </c>
      <c r="G1659" s="29">
        <v>77</v>
      </c>
      <c r="H1659" s="4">
        <v>45817</v>
      </c>
      <c r="I1659" s="4">
        <v>45811</v>
      </c>
      <c r="J1659" s="4">
        <v>45811</v>
      </c>
      <c r="K1659" s="4">
        <v>45818</v>
      </c>
      <c r="L1659" s="4">
        <v>45812.060011574074</v>
      </c>
      <c r="M1659" s="4">
        <v>45819</v>
      </c>
      <c r="N1659" s="4">
        <v>45813.681157407409</v>
      </c>
      <c r="O1659" s="4" t="s">
        <v>60</v>
      </c>
      <c r="P1659" s="4" t="s">
        <v>60</v>
      </c>
      <c r="Q1659" s="4" t="s">
        <v>60</v>
      </c>
      <c r="R1659" s="4" t="s">
        <v>60</v>
      </c>
      <c r="S1659" s="4" t="s">
        <v>60</v>
      </c>
      <c r="T1659" s="4">
        <v>45820</v>
      </c>
      <c r="U1659" s="4">
        <v>45815.401099537034</v>
      </c>
      <c r="V1659" s="4">
        <v>45818.782106481478</v>
      </c>
      <c r="W1659" s="4">
        <v>45821</v>
      </c>
      <c r="X1659" s="4"/>
      <c r="Y1659" s="4" t="s">
        <v>60</v>
      </c>
      <c r="Z1659" s="4">
        <v>45823</v>
      </c>
      <c r="AA1659" s="4"/>
      <c r="AB1659" s="4" t="s">
        <v>60</v>
      </c>
      <c r="AC1659" s="4">
        <v>45824</v>
      </c>
      <c r="AD1659" s="4">
        <v>45826</v>
      </c>
      <c r="AE1659" s="4">
        <v>45827</v>
      </c>
      <c r="AF1659" s="4"/>
      <c r="AG1659" s="29" t="s">
        <v>312</v>
      </c>
      <c r="AH1659" s="29" t="s">
        <v>268</v>
      </c>
      <c r="AI1659" s="29" t="s">
        <v>726</v>
      </c>
      <c r="AJ1659" s="29" t="s">
        <v>194</v>
      </c>
      <c r="AK1659" s="29" t="s">
        <v>100</v>
      </c>
      <c r="AL1659" s="29" t="s">
        <v>269</v>
      </c>
      <c r="AM1659" s="29" t="s">
        <v>270</v>
      </c>
      <c r="AN1659" s="29">
        <v>2.7821199999999999</v>
      </c>
      <c r="AO1659" s="29" t="s">
        <v>68</v>
      </c>
      <c r="AP1659" s="29"/>
      <c r="AQ1659" s="29"/>
      <c r="AR1659" s="29" t="s">
        <v>68</v>
      </c>
      <c r="AS1659" s="29"/>
      <c r="AT1659" s="29"/>
      <c r="AU1659" s="29" t="s">
        <v>250</v>
      </c>
      <c r="AV1659" s="29" t="s">
        <v>251</v>
      </c>
      <c r="AW1659" s="29">
        <v>6.0844500000000004</v>
      </c>
      <c r="AX1659" s="29" t="s">
        <v>700</v>
      </c>
      <c r="AY1659" s="29" t="s">
        <v>389</v>
      </c>
      <c r="AZ1659" s="3">
        <v>77</v>
      </c>
      <c r="BA1659" s="29" t="s">
        <v>60</v>
      </c>
      <c r="BB1659" s="29">
        <v>77</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1880</v>
      </c>
      <c r="B1660" s="29" t="s">
        <v>8202</v>
      </c>
      <c r="C1660" s="29" t="s">
        <v>7805</v>
      </c>
      <c r="D1660" s="29" t="s">
        <v>86</v>
      </c>
      <c r="E1660" s="29" t="s">
        <v>163</v>
      </c>
      <c r="F1660" s="29" t="s">
        <v>59</v>
      </c>
      <c r="G1660" s="29">
        <v>93</v>
      </c>
      <c r="H1660" s="4">
        <v>45819</v>
      </c>
      <c r="I1660" s="4">
        <v>45815</v>
      </c>
      <c r="J1660" s="4">
        <v>45815</v>
      </c>
      <c r="K1660" s="4">
        <v>45820</v>
      </c>
      <c r="L1660" s="4"/>
      <c r="M1660" s="4">
        <v>45821</v>
      </c>
      <c r="N1660" s="4"/>
      <c r="O1660" s="4" t="s">
        <v>60</v>
      </c>
      <c r="P1660" s="4" t="s">
        <v>60</v>
      </c>
      <c r="Q1660" s="4" t="s">
        <v>60</v>
      </c>
      <c r="R1660" s="4" t="s">
        <v>60</v>
      </c>
      <c r="S1660" s="4" t="s">
        <v>60</v>
      </c>
      <c r="T1660" s="4">
        <v>45822</v>
      </c>
      <c r="U1660" s="4"/>
      <c r="V1660" s="4"/>
      <c r="W1660" s="4">
        <v>45824</v>
      </c>
      <c r="X1660" s="4"/>
      <c r="Y1660" s="4" t="s">
        <v>60</v>
      </c>
      <c r="Z1660" s="4">
        <v>45824</v>
      </c>
      <c r="AA1660" s="4"/>
      <c r="AB1660" s="4" t="s">
        <v>60</v>
      </c>
      <c r="AC1660" s="4">
        <v>45825</v>
      </c>
      <c r="AD1660" s="4">
        <v>45826</v>
      </c>
      <c r="AE1660" s="4">
        <v>45827</v>
      </c>
      <c r="AF1660" s="4"/>
      <c r="AG1660" s="29" t="s">
        <v>119</v>
      </c>
      <c r="AH1660" s="29" t="s">
        <v>268</v>
      </c>
      <c r="AI1660" s="29" t="s">
        <v>8203</v>
      </c>
      <c r="AJ1660" s="29" t="s">
        <v>194</v>
      </c>
      <c r="AK1660" s="29" t="s">
        <v>100</v>
      </c>
      <c r="AL1660" s="29" t="s">
        <v>269</v>
      </c>
      <c r="AM1660" s="29" t="s">
        <v>270</v>
      </c>
      <c r="AN1660" s="29">
        <v>3.40001</v>
      </c>
      <c r="AO1660" s="29" t="s">
        <v>68</v>
      </c>
      <c r="AP1660" s="29"/>
      <c r="AQ1660" s="29"/>
      <c r="AR1660" s="29" t="s">
        <v>68</v>
      </c>
      <c r="AS1660" s="29"/>
      <c r="AT1660" s="29"/>
      <c r="AU1660" s="29" t="s">
        <v>8204</v>
      </c>
      <c r="AV1660" s="29" t="s">
        <v>8205</v>
      </c>
      <c r="AW1660" s="29">
        <v>7.4356</v>
      </c>
      <c r="AX1660" s="29" t="s">
        <v>8206</v>
      </c>
      <c r="AY1660" s="29" t="s">
        <v>8207</v>
      </c>
      <c r="AZ1660" s="3">
        <v>93</v>
      </c>
      <c r="BA1660" s="29" t="s">
        <v>60</v>
      </c>
      <c r="BB1660" s="29">
        <v>93</v>
      </c>
      <c r="BC1660" s="29" t="s">
        <v>60</v>
      </c>
      <c r="BD1660" s="29" t="s">
        <v>60</v>
      </c>
      <c r="BE1660" s="29" t="s">
        <v>60</v>
      </c>
      <c r="BF1660" s="31" t="str">
        <f>IFERROR(VLOOKUP(Data_Power_app[[#This Row],[PRO ODER]],'Result'!H:J,3,0),"")</f>
        <v>LAMINATION 7</v>
      </c>
      <c r="BG1660" s="13" t="str">
        <f>IFERROR(VLOOKUP(Data_Power_app[[#This Row],[PRO ODER]]&amp;"LAM",'Real Time'!A:E,4,0),"")</f>
        <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7">
        <v>1883</v>
      </c>
      <c r="B1661" s="29" t="s">
        <v>8208</v>
      </c>
      <c r="C1661" s="29" t="s">
        <v>7791</v>
      </c>
      <c r="D1661" s="29" t="s">
        <v>57</v>
      </c>
      <c r="E1661" s="29" t="s">
        <v>106</v>
      </c>
      <c r="F1661" s="29" t="s">
        <v>59</v>
      </c>
      <c r="G1661" s="29">
        <v>1245</v>
      </c>
      <c r="H1661" s="4">
        <v>45818</v>
      </c>
      <c r="I1661" s="4">
        <v>45815</v>
      </c>
      <c r="J1661" s="4">
        <v>45815</v>
      </c>
      <c r="K1661" s="4">
        <v>45819</v>
      </c>
      <c r="L1661" s="4">
        <v>45817.383819444447</v>
      </c>
      <c r="M1661" s="4">
        <v>45820</v>
      </c>
      <c r="N1661" s="4">
        <v>45817.792847222219</v>
      </c>
      <c r="O1661" s="4" t="s">
        <v>60</v>
      </c>
      <c r="P1661" s="4" t="s">
        <v>60</v>
      </c>
      <c r="Q1661" s="4" t="s">
        <v>60</v>
      </c>
      <c r="R1661" s="4" t="s">
        <v>60</v>
      </c>
      <c r="S1661" s="4" t="s">
        <v>60</v>
      </c>
      <c r="T1661" s="4">
        <v>45822</v>
      </c>
      <c r="U1661" s="4">
        <v>45817.804942129631</v>
      </c>
      <c r="V1661" s="4"/>
      <c r="W1661" s="4">
        <v>45823</v>
      </c>
      <c r="X1661" s="4"/>
      <c r="Y1661" s="4" t="s">
        <v>60</v>
      </c>
      <c r="Z1661" s="4">
        <v>45824</v>
      </c>
      <c r="AA1661" s="4"/>
      <c r="AB1661" s="4" t="s">
        <v>60</v>
      </c>
      <c r="AC1661" s="4">
        <v>45825</v>
      </c>
      <c r="AD1661" s="4">
        <v>45826</v>
      </c>
      <c r="AE1661" s="4">
        <v>45827</v>
      </c>
      <c r="AF1661" s="4"/>
      <c r="AG1661" s="29" t="s">
        <v>242</v>
      </c>
      <c r="AH1661" s="29" t="s">
        <v>108</v>
      </c>
      <c r="AI1661" s="29" t="s">
        <v>8209</v>
      </c>
      <c r="AJ1661" s="29" t="s">
        <v>64</v>
      </c>
      <c r="AK1661" s="29" t="s">
        <v>100</v>
      </c>
      <c r="AL1661" s="29" t="s">
        <v>66</v>
      </c>
      <c r="AM1661" s="29" t="s">
        <v>67</v>
      </c>
      <c r="AN1661" s="29">
        <v>44.694920000000003</v>
      </c>
      <c r="AO1661" s="29" t="s">
        <v>68</v>
      </c>
      <c r="AP1661" s="29"/>
      <c r="AQ1661" s="29"/>
      <c r="AR1661" s="29" t="s">
        <v>68</v>
      </c>
      <c r="AS1661" s="29"/>
      <c r="AT1661" s="29"/>
      <c r="AU1661" s="29" t="s">
        <v>688</v>
      </c>
      <c r="AV1661" s="29" t="s">
        <v>689</v>
      </c>
      <c r="AW1661" s="29">
        <v>97.746899999999997</v>
      </c>
      <c r="AX1661" s="29" t="s">
        <v>69</v>
      </c>
      <c r="AY1661" s="29" t="s">
        <v>70</v>
      </c>
      <c r="AZ1661" s="3">
        <v>1245</v>
      </c>
      <c r="BA1661" s="29" t="s">
        <v>60</v>
      </c>
      <c r="BB1661" s="29">
        <v>1245</v>
      </c>
      <c r="BC1661" s="29" t="s">
        <v>60</v>
      </c>
      <c r="BD1661" s="29" t="s">
        <v>60</v>
      </c>
      <c r="BE1661" s="29" t="s">
        <v>60</v>
      </c>
      <c r="BF1661" s="31" t="str">
        <f>IFERROR(VLOOKUP(Data_Power_app[[#This Row],[PRO ODER]],'Result'!H:J,3,0),"")</f>
        <v>LAMINATION 6</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1884</v>
      </c>
      <c r="B1662" s="29" t="s">
        <v>8210</v>
      </c>
      <c r="C1662" s="29" t="s">
        <v>7792</v>
      </c>
      <c r="D1662" s="29" t="s">
        <v>57</v>
      </c>
      <c r="E1662" s="29" t="s">
        <v>106</v>
      </c>
      <c r="F1662" s="29" t="s">
        <v>59</v>
      </c>
      <c r="G1662" s="29">
        <v>202</v>
      </c>
      <c r="H1662" s="4">
        <v>45818</v>
      </c>
      <c r="I1662" s="4">
        <v>45815</v>
      </c>
      <c r="J1662" s="4">
        <v>45815</v>
      </c>
      <c r="K1662" s="4">
        <v>45819</v>
      </c>
      <c r="L1662" s="4">
        <v>45817.551608796297</v>
      </c>
      <c r="M1662" s="4">
        <v>45820</v>
      </c>
      <c r="N1662" s="4">
        <v>45817.076874999999</v>
      </c>
      <c r="O1662" s="4" t="s">
        <v>60</v>
      </c>
      <c r="P1662" s="4" t="s">
        <v>60</v>
      </c>
      <c r="Q1662" s="4" t="s">
        <v>60</v>
      </c>
      <c r="R1662" s="4" t="s">
        <v>60</v>
      </c>
      <c r="S1662" s="4" t="s">
        <v>60</v>
      </c>
      <c r="T1662" s="4">
        <v>45822</v>
      </c>
      <c r="U1662" s="4"/>
      <c r="V1662" s="4"/>
      <c r="W1662" s="4">
        <v>45823</v>
      </c>
      <c r="X1662" s="4"/>
      <c r="Y1662" s="4" t="s">
        <v>60</v>
      </c>
      <c r="Z1662" s="4">
        <v>45824</v>
      </c>
      <c r="AA1662" s="4"/>
      <c r="AB1662" s="4" t="s">
        <v>60</v>
      </c>
      <c r="AC1662" s="4">
        <v>45825</v>
      </c>
      <c r="AD1662" s="4">
        <v>45826</v>
      </c>
      <c r="AE1662" s="4">
        <v>45827</v>
      </c>
      <c r="AF1662" s="4"/>
      <c r="AG1662" s="29" t="s">
        <v>242</v>
      </c>
      <c r="AH1662" s="29" t="s">
        <v>108</v>
      </c>
      <c r="AI1662" s="29" t="s">
        <v>8209</v>
      </c>
      <c r="AJ1662" s="29" t="s">
        <v>64</v>
      </c>
      <c r="AK1662" s="29" t="s">
        <v>100</v>
      </c>
      <c r="AL1662" s="29" t="s">
        <v>66</v>
      </c>
      <c r="AM1662" s="29" t="s">
        <v>67</v>
      </c>
      <c r="AN1662" s="29">
        <v>7.7254399999999999</v>
      </c>
      <c r="AO1662" s="29" t="s">
        <v>68</v>
      </c>
      <c r="AP1662" s="29"/>
      <c r="AQ1662" s="29"/>
      <c r="AR1662" s="29" t="s">
        <v>68</v>
      </c>
      <c r="AS1662" s="29"/>
      <c r="AT1662" s="29"/>
      <c r="AU1662" s="29" t="s">
        <v>688</v>
      </c>
      <c r="AV1662" s="29" t="s">
        <v>689</v>
      </c>
      <c r="AW1662" s="29">
        <v>16.89376</v>
      </c>
      <c r="AX1662" s="29" t="s">
        <v>69</v>
      </c>
      <c r="AY1662" s="29" t="s">
        <v>70</v>
      </c>
      <c r="AZ1662" s="3">
        <v>202</v>
      </c>
      <c r="BA1662" s="29" t="s">
        <v>60</v>
      </c>
      <c r="BB1662" s="29">
        <v>202</v>
      </c>
      <c r="BC1662" s="29" t="s">
        <v>60</v>
      </c>
      <c r="BD1662" s="29" t="s">
        <v>60</v>
      </c>
      <c r="BE1662" s="29" t="s">
        <v>60</v>
      </c>
      <c r="BF1662" s="31" t="str">
        <f>IFERROR(VLOOKUP(Data_Power_app[[#This Row],[PRO ODER]],'Result'!H:J,3,0),"")</f>
        <v>LAMINATION 6</v>
      </c>
      <c r="BG1662" s="13"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1885</v>
      </c>
      <c r="B1663" s="29" t="s">
        <v>8211</v>
      </c>
      <c r="C1663" s="29" t="s">
        <v>7798</v>
      </c>
      <c r="D1663" s="29" t="s">
        <v>57</v>
      </c>
      <c r="E1663" s="29" t="s">
        <v>106</v>
      </c>
      <c r="F1663" s="29" t="s">
        <v>59</v>
      </c>
      <c r="G1663" s="29">
        <v>1165</v>
      </c>
      <c r="H1663" s="4">
        <v>45819</v>
      </c>
      <c r="I1663" s="4">
        <v>45815</v>
      </c>
      <c r="J1663" s="4">
        <v>45815</v>
      </c>
      <c r="K1663" s="4">
        <v>45820</v>
      </c>
      <c r="L1663" s="4"/>
      <c r="M1663" s="4">
        <v>45821</v>
      </c>
      <c r="N1663" s="4"/>
      <c r="O1663" s="4" t="s">
        <v>60</v>
      </c>
      <c r="P1663" s="4" t="s">
        <v>60</v>
      </c>
      <c r="Q1663" s="4" t="s">
        <v>60</v>
      </c>
      <c r="R1663" s="4" t="s">
        <v>60</v>
      </c>
      <c r="S1663" s="4" t="s">
        <v>60</v>
      </c>
      <c r="T1663" s="4">
        <v>45822</v>
      </c>
      <c r="U1663" s="4"/>
      <c r="V1663" s="4"/>
      <c r="W1663" s="4">
        <v>45823</v>
      </c>
      <c r="X1663" s="4"/>
      <c r="Y1663" s="4" t="s">
        <v>60</v>
      </c>
      <c r="Z1663" s="4">
        <v>45824</v>
      </c>
      <c r="AA1663" s="4"/>
      <c r="AB1663" s="4" t="s">
        <v>60</v>
      </c>
      <c r="AC1663" s="4">
        <v>45825</v>
      </c>
      <c r="AD1663" s="4">
        <v>45826</v>
      </c>
      <c r="AE1663" s="4">
        <v>45827</v>
      </c>
      <c r="AF1663" s="4"/>
      <c r="AG1663" s="29" t="s">
        <v>119</v>
      </c>
      <c r="AH1663" s="29" t="s">
        <v>108</v>
      </c>
      <c r="AI1663" s="29" t="s">
        <v>8212</v>
      </c>
      <c r="AJ1663" s="29" t="s">
        <v>64</v>
      </c>
      <c r="AK1663" s="29" t="s">
        <v>100</v>
      </c>
      <c r="AL1663" s="29" t="s">
        <v>66</v>
      </c>
      <c r="AM1663" s="29" t="s">
        <v>67</v>
      </c>
      <c r="AN1663" s="29">
        <v>42.050960000000003</v>
      </c>
      <c r="AO1663" s="29" t="s">
        <v>68</v>
      </c>
      <c r="AP1663" s="29"/>
      <c r="AQ1663" s="29"/>
      <c r="AR1663" s="29" t="s">
        <v>68</v>
      </c>
      <c r="AS1663" s="29"/>
      <c r="AT1663" s="29"/>
      <c r="AU1663" s="29" t="s">
        <v>618</v>
      </c>
      <c r="AV1663" s="29" t="s">
        <v>619</v>
      </c>
      <c r="AW1663" s="29">
        <v>91.963399999999993</v>
      </c>
      <c r="AX1663" s="29" t="s">
        <v>69</v>
      </c>
      <c r="AY1663" s="29" t="s">
        <v>70</v>
      </c>
      <c r="AZ1663" s="3">
        <v>1165</v>
      </c>
      <c r="BA1663" s="29" t="s">
        <v>60</v>
      </c>
      <c r="BB1663" s="29">
        <v>1165</v>
      </c>
      <c r="BC1663" s="29" t="s">
        <v>60</v>
      </c>
      <c r="BD1663" s="29" t="s">
        <v>60</v>
      </c>
      <c r="BE1663" s="29" t="s">
        <v>60</v>
      </c>
      <c r="BF1663" s="31" t="str">
        <f>IFERROR(VLOOKUP(Data_Power_app[[#This Row],[PRO ODER]],'Result'!H:J,3,0),"")</f>
        <v>LAMINATION 6</v>
      </c>
      <c r="BG1663" s="13" t="str">
        <f>IFERROR(VLOOKUP(Data_Power_app[[#This Row],[PRO ODER]]&amp;"LAM",'Real Time'!A:E,4,0),"")</f>
        <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1886</v>
      </c>
      <c r="B1664" s="29" t="s">
        <v>8213</v>
      </c>
      <c r="C1664" s="29" t="s">
        <v>7803</v>
      </c>
      <c r="D1664" s="29" t="s">
        <v>57</v>
      </c>
      <c r="E1664" s="29" t="s">
        <v>106</v>
      </c>
      <c r="F1664" s="29" t="s">
        <v>59</v>
      </c>
      <c r="G1664" s="29">
        <v>25</v>
      </c>
      <c r="H1664" s="4">
        <v>45818</v>
      </c>
      <c r="I1664" s="4">
        <v>45815</v>
      </c>
      <c r="J1664" s="4">
        <v>45815</v>
      </c>
      <c r="K1664" s="4">
        <v>45819</v>
      </c>
      <c r="L1664" s="4">
        <v>45819.591782407406</v>
      </c>
      <c r="M1664" s="4">
        <v>45820</v>
      </c>
      <c r="N1664" s="4"/>
      <c r="O1664" s="4" t="s">
        <v>60</v>
      </c>
      <c r="P1664" s="4" t="s">
        <v>60</v>
      </c>
      <c r="Q1664" s="4" t="s">
        <v>60</v>
      </c>
      <c r="R1664" s="4" t="s">
        <v>60</v>
      </c>
      <c r="S1664" s="4" t="s">
        <v>60</v>
      </c>
      <c r="T1664" s="4">
        <v>45822</v>
      </c>
      <c r="U1664" s="4"/>
      <c r="V1664" s="4"/>
      <c r="W1664" s="4">
        <v>45823</v>
      </c>
      <c r="X1664" s="4"/>
      <c r="Y1664" s="4" t="s">
        <v>60</v>
      </c>
      <c r="Z1664" s="4">
        <v>45824</v>
      </c>
      <c r="AA1664" s="4"/>
      <c r="AB1664" s="4" t="s">
        <v>60</v>
      </c>
      <c r="AC1664" s="4">
        <v>45825</v>
      </c>
      <c r="AD1664" s="4">
        <v>45826</v>
      </c>
      <c r="AE1664" s="4">
        <v>45827</v>
      </c>
      <c r="AF1664" s="4"/>
      <c r="AG1664" s="29" t="s">
        <v>88</v>
      </c>
      <c r="AH1664" s="29" t="s">
        <v>63</v>
      </c>
      <c r="AI1664" s="29" t="s">
        <v>672</v>
      </c>
      <c r="AJ1664" s="29" t="s">
        <v>64</v>
      </c>
      <c r="AK1664" s="29" t="s">
        <v>65</v>
      </c>
      <c r="AL1664" s="29" t="s">
        <v>66</v>
      </c>
      <c r="AM1664" s="29" t="s">
        <v>67</v>
      </c>
      <c r="AN1664" s="29">
        <v>0.69411</v>
      </c>
      <c r="AO1664" s="29" t="s">
        <v>68</v>
      </c>
      <c r="AP1664" s="29"/>
      <c r="AQ1664" s="29"/>
      <c r="AR1664" s="29" t="s">
        <v>68</v>
      </c>
      <c r="AS1664" s="29"/>
      <c r="AT1664" s="29"/>
      <c r="AU1664" s="29" t="s">
        <v>597</v>
      </c>
      <c r="AV1664" s="29" t="s">
        <v>598</v>
      </c>
      <c r="AW1664" s="29">
        <v>1.5179199999999999</v>
      </c>
      <c r="AX1664" s="29" t="s">
        <v>602</v>
      </c>
      <c r="AY1664" s="29" t="s">
        <v>603</v>
      </c>
      <c r="AZ1664" s="3">
        <v>25</v>
      </c>
      <c r="BA1664" s="29" t="s">
        <v>60</v>
      </c>
      <c r="BB1664" s="29">
        <v>25</v>
      </c>
      <c r="BC1664" s="29" t="s">
        <v>60</v>
      </c>
      <c r="BD1664" s="29" t="s">
        <v>60</v>
      </c>
      <c r="BE1664" s="29" t="s">
        <v>60</v>
      </c>
      <c r="BF1664" s="31" t="str">
        <f>IFERROR(VLOOKUP(Data_Power_app[[#This Row],[PRO ODER]],'Result'!H:J,3,0),"")</f>
        <v>LAMINATION 6</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1887</v>
      </c>
      <c r="B1665" s="29" t="s">
        <v>8214</v>
      </c>
      <c r="C1665" s="29" t="s">
        <v>7804</v>
      </c>
      <c r="D1665" s="29" t="s">
        <v>57</v>
      </c>
      <c r="E1665" s="29" t="s">
        <v>106</v>
      </c>
      <c r="F1665" s="29" t="s">
        <v>59</v>
      </c>
      <c r="G1665" s="29">
        <v>20</v>
      </c>
      <c r="H1665" s="4">
        <v>45818</v>
      </c>
      <c r="I1665" s="4">
        <v>45815</v>
      </c>
      <c r="J1665" s="4">
        <v>45815</v>
      </c>
      <c r="K1665" s="4">
        <v>45819</v>
      </c>
      <c r="L1665" s="4">
        <v>45819.591886574075</v>
      </c>
      <c r="M1665" s="4">
        <v>45820</v>
      </c>
      <c r="N1665" s="4"/>
      <c r="O1665" s="4" t="s">
        <v>60</v>
      </c>
      <c r="P1665" s="4" t="s">
        <v>60</v>
      </c>
      <c r="Q1665" s="4" t="s">
        <v>60</v>
      </c>
      <c r="R1665" s="4" t="s">
        <v>60</v>
      </c>
      <c r="S1665" s="4" t="s">
        <v>60</v>
      </c>
      <c r="T1665" s="4">
        <v>45822</v>
      </c>
      <c r="U1665" s="4"/>
      <c r="V1665" s="4"/>
      <c r="W1665" s="4">
        <v>45823</v>
      </c>
      <c r="X1665" s="4"/>
      <c r="Y1665" s="4" t="s">
        <v>60</v>
      </c>
      <c r="Z1665" s="4">
        <v>45824</v>
      </c>
      <c r="AA1665" s="4"/>
      <c r="AB1665" s="4" t="s">
        <v>60</v>
      </c>
      <c r="AC1665" s="4">
        <v>45825</v>
      </c>
      <c r="AD1665" s="4">
        <v>45826</v>
      </c>
      <c r="AE1665" s="4">
        <v>45827</v>
      </c>
      <c r="AF1665" s="4"/>
      <c r="AG1665" s="29" t="s">
        <v>88</v>
      </c>
      <c r="AH1665" s="29" t="s">
        <v>63</v>
      </c>
      <c r="AI1665" s="29" t="s">
        <v>672</v>
      </c>
      <c r="AJ1665" s="29" t="s">
        <v>64</v>
      </c>
      <c r="AK1665" s="29" t="s">
        <v>65</v>
      </c>
      <c r="AL1665" s="29" t="s">
        <v>66</v>
      </c>
      <c r="AM1665" s="29" t="s">
        <v>67</v>
      </c>
      <c r="AN1665" s="29">
        <v>0.61812</v>
      </c>
      <c r="AO1665" s="29" t="s">
        <v>68</v>
      </c>
      <c r="AP1665" s="29"/>
      <c r="AQ1665" s="29"/>
      <c r="AR1665" s="29" t="s">
        <v>68</v>
      </c>
      <c r="AS1665" s="29"/>
      <c r="AT1665" s="29"/>
      <c r="AU1665" s="29" t="s">
        <v>597</v>
      </c>
      <c r="AV1665" s="29" t="s">
        <v>598</v>
      </c>
      <c r="AW1665" s="29">
        <v>1.3519000000000001</v>
      </c>
      <c r="AX1665" s="29" t="s">
        <v>602</v>
      </c>
      <c r="AY1665" s="29" t="s">
        <v>603</v>
      </c>
      <c r="AZ1665" s="3">
        <v>20</v>
      </c>
      <c r="BA1665" s="29" t="s">
        <v>60</v>
      </c>
      <c r="BB1665" s="29">
        <v>20</v>
      </c>
      <c r="BC1665" s="29" t="s">
        <v>60</v>
      </c>
      <c r="BD1665" s="29" t="s">
        <v>60</v>
      </c>
      <c r="BE1665" s="29" t="s">
        <v>60</v>
      </c>
      <c r="BF1665" s="31" t="str">
        <f>IFERROR(VLOOKUP(Data_Power_app[[#This Row],[PRO ODER]],'Result'!H:J,3,0),"")</f>
        <v>LAMINATION 6</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7">
        <v>1888</v>
      </c>
      <c r="B1666" s="29" t="s">
        <v>9913</v>
      </c>
      <c r="C1666" s="29" t="s">
        <v>9914</v>
      </c>
      <c r="D1666" s="29" t="s">
        <v>75</v>
      </c>
      <c r="E1666" s="29" t="s">
        <v>255</v>
      </c>
      <c r="F1666" s="29" t="s">
        <v>59</v>
      </c>
      <c r="G1666" s="29">
        <v>178</v>
      </c>
      <c r="H1666" s="4">
        <v>45818</v>
      </c>
      <c r="I1666" s="4">
        <v>45817</v>
      </c>
      <c r="J1666" s="4">
        <v>45817</v>
      </c>
      <c r="K1666" s="4">
        <v>45819</v>
      </c>
      <c r="L1666" s="4">
        <v>45818.601307870369</v>
      </c>
      <c r="M1666" s="4">
        <v>45820</v>
      </c>
      <c r="N1666" s="4">
        <v>45818.179594907408</v>
      </c>
      <c r="O1666" s="4" t="s">
        <v>60</v>
      </c>
      <c r="P1666" s="4" t="s">
        <v>60</v>
      </c>
      <c r="Q1666" s="4" t="s">
        <v>60</v>
      </c>
      <c r="R1666" s="4" t="s">
        <v>60</v>
      </c>
      <c r="S1666" s="4" t="s">
        <v>60</v>
      </c>
      <c r="T1666" s="4">
        <v>45822</v>
      </c>
      <c r="U1666" s="4"/>
      <c r="V1666" s="4"/>
      <c r="W1666" s="4">
        <v>45824</v>
      </c>
      <c r="X1666" s="4"/>
      <c r="Y1666" s="4" t="s">
        <v>60</v>
      </c>
      <c r="Z1666" s="4">
        <v>45824</v>
      </c>
      <c r="AA1666" s="4"/>
      <c r="AB1666" s="4" t="s">
        <v>60</v>
      </c>
      <c r="AC1666" s="4">
        <v>45825</v>
      </c>
      <c r="AD1666" s="4">
        <v>45826</v>
      </c>
      <c r="AE1666" s="4">
        <v>45827</v>
      </c>
      <c r="AF1666" s="4"/>
      <c r="AG1666" s="29" t="s">
        <v>242</v>
      </c>
      <c r="AH1666" s="29" t="s">
        <v>851</v>
      </c>
      <c r="AI1666" s="29" t="s">
        <v>9915</v>
      </c>
      <c r="AJ1666" s="29" t="s">
        <v>852</v>
      </c>
      <c r="AK1666" s="29" t="s">
        <v>100</v>
      </c>
      <c r="AL1666" s="29" t="s">
        <v>853</v>
      </c>
      <c r="AM1666" s="29" t="s">
        <v>854</v>
      </c>
      <c r="AN1666" s="29">
        <v>6.3591199999999999</v>
      </c>
      <c r="AO1666" s="29" t="s">
        <v>68</v>
      </c>
      <c r="AP1666" s="29"/>
      <c r="AQ1666" s="29"/>
      <c r="AR1666" s="29" t="s">
        <v>68</v>
      </c>
      <c r="AS1666" s="29"/>
      <c r="AT1666" s="29"/>
      <c r="AU1666" s="29" t="s">
        <v>9916</v>
      </c>
      <c r="AV1666" s="29" t="s">
        <v>9917</v>
      </c>
      <c r="AW1666" s="29">
        <v>13.90629</v>
      </c>
      <c r="AX1666" s="29" t="s">
        <v>11683</v>
      </c>
      <c r="AY1666" s="29" t="s">
        <v>11684</v>
      </c>
      <c r="AZ1666" s="3">
        <v>143</v>
      </c>
      <c r="BA1666" s="29" t="s">
        <v>60</v>
      </c>
      <c r="BB1666" s="29">
        <v>178</v>
      </c>
      <c r="BC1666" s="29" t="s">
        <v>60</v>
      </c>
      <c r="BD1666" s="29" t="s">
        <v>60</v>
      </c>
      <c r="BE1666" s="29" t="s">
        <v>60</v>
      </c>
      <c r="BF1666" s="31" t="str">
        <f>IFERROR(VLOOKUP(Data_Power_app[[#This Row],[PRO ODER]],'Result'!H:J,3,0),"")</f>
        <v>LAMINATION 6</v>
      </c>
      <c r="BG1666" s="13"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7">
        <v>1889</v>
      </c>
      <c r="B1667" s="29" t="s">
        <v>9918</v>
      </c>
      <c r="C1667" s="29" t="s">
        <v>9919</v>
      </c>
      <c r="D1667" s="29" t="s">
        <v>75</v>
      </c>
      <c r="E1667" s="29" t="s">
        <v>255</v>
      </c>
      <c r="F1667" s="29" t="s">
        <v>59</v>
      </c>
      <c r="G1667" s="29">
        <v>153</v>
      </c>
      <c r="H1667" s="4">
        <v>45818</v>
      </c>
      <c r="I1667" s="4">
        <v>45817</v>
      </c>
      <c r="J1667" s="4">
        <v>45817</v>
      </c>
      <c r="K1667" s="4">
        <v>45819</v>
      </c>
      <c r="L1667" s="4">
        <v>45818.643148148149</v>
      </c>
      <c r="M1667" s="4">
        <v>45820</v>
      </c>
      <c r="N1667" s="4">
        <v>45818.179722222223</v>
      </c>
      <c r="O1667" s="4" t="s">
        <v>60</v>
      </c>
      <c r="P1667" s="4" t="s">
        <v>60</v>
      </c>
      <c r="Q1667" s="4" t="s">
        <v>60</v>
      </c>
      <c r="R1667" s="4" t="s">
        <v>60</v>
      </c>
      <c r="S1667" s="4" t="s">
        <v>60</v>
      </c>
      <c r="T1667" s="4">
        <v>45822</v>
      </c>
      <c r="U1667" s="4"/>
      <c r="V1667" s="4"/>
      <c r="W1667" s="4">
        <v>45824</v>
      </c>
      <c r="X1667" s="4"/>
      <c r="Y1667" s="4" t="s">
        <v>60</v>
      </c>
      <c r="Z1667" s="4">
        <v>45824</v>
      </c>
      <c r="AA1667" s="4"/>
      <c r="AB1667" s="4" t="s">
        <v>60</v>
      </c>
      <c r="AC1667" s="4">
        <v>45825</v>
      </c>
      <c r="AD1667" s="4">
        <v>45826</v>
      </c>
      <c r="AE1667" s="4">
        <v>45827</v>
      </c>
      <c r="AF1667" s="4"/>
      <c r="AG1667" s="29" t="s">
        <v>242</v>
      </c>
      <c r="AH1667" s="29" t="s">
        <v>851</v>
      </c>
      <c r="AI1667" s="29" t="s">
        <v>9915</v>
      </c>
      <c r="AJ1667" s="29" t="s">
        <v>852</v>
      </c>
      <c r="AK1667" s="29" t="s">
        <v>100</v>
      </c>
      <c r="AL1667" s="29" t="s">
        <v>853</v>
      </c>
      <c r="AM1667" s="29" t="s">
        <v>854</v>
      </c>
      <c r="AN1667" s="29">
        <v>5.4933300000000003</v>
      </c>
      <c r="AO1667" s="29" t="s">
        <v>68</v>
      </c>
      <c r="AP1667" s="29"/>
      <c r="AQ1667" s="29"/>
      <c r="AR1667" s="29" t="s">
        <v>68</v>
      </c>
      <c r="AS1667" s="29"/>
      <c r="AT1667" s="29"/>
      <c r="AU1667" s="29" t="s">
        <v>9916</v>
      </c>
      <c r="AV1667" s="29" t="s">
        <v>9917</v>
      </c>
      <c r="AW1667" s="29">
        <v>12.01291</v>
      </c>
      <c r="AX1667" s="29" t="s">
        <v>11683</v>
      </c>
      <c r="AY1667" s="29" t="s">
        <v>11684</v>
      </c>
      <c r="AZ1667" s="3">
        <v>133</v>
      </c>
      <c r="BA1667" s="29" t="s">
        <v>60</v>
      </c>
      <c r="BB1667" s="29">
        <v>153</v>
      </c>
      <c r="BC1667" s="29" t="s">
        <v>60</v>
      </c>
      <c r="BD1667" s="29" t="s">
        <v>60</v>
      </c>
      <c r="BE1667" s="29" t="s">
        <v>60</v>
      </c>
      <c r="BF1667" s="31" t="str">
        <f>IFERROR(VLOOKUP(Data_Power_app[[#This Row],[PRO ODER]],'Result'!H:J,3,0),"")</f>
        <v>LAMINATION 6</v>
      </c>
      <c r="BG1667" s="13"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1890</v>
      </c>
      <c r="B1668" s="29" t="s">
        <v>6553</v>
      </c>
      <c r="C1668" s="29" t="s">
        <v>6554</v>
      </c>
      <c r="D1668" s="29" t="s">
        <v>57</v>
      </c>
      <c r="E1668" s="29" t="s">
        <v>271</v>
      </c>
      <c r="F1668" s="29" t="s">
        <v>59</v>
      </c>
      <c r="G1668" s="29">
        <v>1355</v>
      </c>
      <c r="H1668" s="4">
        <v>45817</v>
      </c>
      <c r="I1668" s="4">
        <v>45814</v>
      </c>
      <c r="J1668" s="4">
        <v>45814</v>
      </c>
      <c r="K1668" s="4">
        <v>45818</v>
      </c>
      <c r="L1668" s="4">
        <v>45815.629421296297</v>
      </c>
      <c r="M1668" s="4">
        <v>45819</v>
      </c>
      <c r="N1668" s="4">
        <v>45815.21434027778</v>
      </c>
      <c r="O1668" s="4" t="s">
        <v>60</v>
      </c>
      <c r="P1668" s="4" t="s">
        <v>60</v>
      </c>
      <c r="Q1668" s="4" t="s">
        <v>60</v>
      </c>
      <c r="R1668" s="4" t="s">
        <v>60</v>
      </c>
      <c r="S1668" s="4" t="s">
        <v>60</v>
      </c>
      <c r="T1668" s="4">
        <v>45820</v>
      </c>
      <c r="U1668" s="4">
        <v>45819.672118055554</v>
      </c>
      <c r="V1668" s="4"/>
      <c r="W1668" s="4">
        <v>45821</v>
      </c>
      <c r="X1668" s="4"/>
      <c r="Y1668" s="4" t="s">
        <v>60</v>
      </c>
      <c r="Z1668" s="4">
        <v>45823</v>
      </c>
      <c r="AA1668" s="4"/>
      <c r="AB1668" s="4" t="s">
        <v>60</v>
      </c>
      <c r="AC1668" s="4">
        <v>45824</v>
      </c>
      <c r="AD1668" s="4">
        <v>45826</v>
      </c>
      <c r="AE1668" s="4">
        <v>45827</v>
      </c>
      <c r="AF1668" s="4"/>
      <c r="AG1668" s="29" t="s">
        <v>242</v>
      </c>
      <c r="AH1668" s="29" t="s">
        <v>132</v>
      </c>
      <c r="AI1668" s="29" t="s">
        <v>1577</v>
      </c>
      <c r="AJ1668" s="29" t="s">
        <v>64</v>
      </c>
      <c r="AK1668" s="29" t="s">
        <v>65</v>
      </c>
      <c r="AL1668" s="29" t="s">
        <v>66</v>
      </c>
      <c r="AM1668" s="29" t="s">
        <v>67</v>
      </c>
      <c r="AN1668" s="29">
        <v>41.810969999999998</v>
      </c>
      <c r="AO1668" s="29" t="s">
        <v>68</v>
      </c>
      <c r="AP1668" s="29"/>
      <c r="AQ1668" s="29"/>
      <c r="AR1668" s="29" t="s">
        <v>68</v>
      </c>
      <c r="AS1668" s="29"/>
      <c r="AT1668" s="29"/>
      <c r="AU1668" s="29" t="s">
        <v>688</v>
      </c>
      <c r="AV1668" s="29" t="s">
        <v>689</v>
      </c>
      <c r="AW1668" s="29">
        <v>91.447140000000005</v>
      </c>
      <c r="AX1668" s="29" t="s">
        <v>69</v>
      </c>
      <c r="AY1668" s="29" t="s">
        <v>70</v>
      </c>
      <c r="AZ1668" s="3">
        <v>1355</v>
      </c>
      <c r="BA1668" s="29" t="s">
        <v>60</v>
      </c>
      <c r="BB1668" s="29">
        <v>1355</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1891</v>
      </c>
      <c r="B1669" s="29" t="s">
        <v>8215</v>
      </c>
      <c r="C1669" s="29" t="s">
        <v>7790</v>
      </c>
      <c r="D1669" s="29" t="s">
        <v>57</v>
      </c>
      <c r="E1669" s="29" t="s">
        <v>271</v>
      </c>
      <c r="F1669" s="29" t="s">
        <v>59</v>
      </c>
      <c r="G1669" s="29">
        <v>5705</v>
      </c>
      <c r="H1669" s="4">
        <v>45818</v>
      </c>
      <c r="I1669" s="4">
        <v>45815</v>
      </c>
      <c r="J1669" s="4">
        <v>45815</v>
      </c>
      <c r="K1669" s="4">
        <v>45819</v>
      </c>
      <c r="L1669" s="4">
        <v>45817.383773148147</v>
      </c>
      <c r="M1669" s="4">
        <v>45820</v>
      </c>
      <c r="N1669" s="4">
        <v>45817.792893518519</v>
      </c>
      <c r="O1669" s="4" t="s">
        <v>60</v>
      </c>
      <c r="P1669" s="4" t="s">
        <v>60</v>
      </c>
      <c r="Q1669" s="4" t="s">
        <v>60</v>
      </c>
      <c r="R1669" s="4" t="s">
        <v>60</v>
      </c>
      <c r="S1669" s="4" t="s">
        <v>60</v>
      </c>
      <c r="T1669" s="4">
        <v>45822</v>
      </c>
      <c r="U1669" s="4">
        <v>45818.804537037038</v>
      </c>
      <c r="V1669" s="4">
        <v>45819.362928240742</v>
      </c>
      <c r="W1669" s="4">
        <v>45823</v>
      </c>
      <c r="X1669" s="4">
        <v>45819.369305555556</v>
      </c>
      <c r="Y1669" s="4" t="s">
        <v>61</v>
      </c>
      <c r="Z1669" s="4">
        <v>45824</v>
      </c>
      <c r="AA1669" s="4"/>
      <c r="AB1669" s="4" t="s">
        <v>60</v>
      </c>
      <c r="AC1669" s="4">
        <v>45825</v>
      </c>
      <c r="AD1669" s="4">
        <v>45826</v>
      </c>
      <c r="AE1669" s="4">
        <v>45827</v>
      </c>
      <c r="AF1669" s="4"/>
      <c r="AG1669" s="29" t="s">
        <v>97</v>
      </c>
      <c r="AH1669" s="29" t="s">
        <v>132</v>
      </c>
      <c r="AI1669" s="29" t="s">
        <v>1577</v>
      </c>
      <c r="AJ1669" s="29" t="s">
        <v>64</v>
      </c>
      <c r="AK1669" s="29" t="s">
        <v>65</v>
      </c>
      <c r="AL1669" s="29" t="s">
        <v>66</v>
      </c>
      <c r="AM1669" s="29" t="s">
        <v>67</v>
      </c>
      <c r="AN1669" s="29">
        <v>176.59563</v>
      </c>
      <c r="AO1669" s="29" t="s">
        <v>68</v>
      </c>
      <c r="AP1669" s="29"/>
      <c r="AQ1669" s="29"/>
      <c r="AR1669" s="29" t="s">
        <v>68</v>
      </c>
      <c r="AS1669" s="29"/>
      <c r="AT1669" s="29"/>
      <c r="AU1669" s="29" t="s">
        <v>688</v>
      </c>
      <c r="AV1669" s="29" t="s">
        <v>689</v>
      </c>
      <c r="AW1669" s="29">
        <v>386.24171000000001</v>
      </c>
      <c r="AX1669" s="29" t="s">
        <v>69</v>
      </c>
      <c r="AY1669" s="29" t="s">
        <v>70</v>
      </c>
      <c r="AZ1669" s="3">
        <v>5705</v>
      </c>
      <c r="BA1669" s="29" t="s">
        <v>60</v>
      </c>
      <c r="BB1669" s="29">
        <v>5705</v>
      </c>
      <c r="BC1669" s="29" t="s">
        <v>60</v>
      </c>
      <c r="BD1669" s="29" t="s">
        <v>60</v>
      </c>
      <c r="BE1669" s="29" t="s">
        <v>60</v>
      </c>
      <c r="BF1669" s="31" t="str">
        <f>IFERROR(VLOOKUP(Data_Power_app[[#This Row],[PRO ODER]],'Result'!H:J,3,0),"")</f>
        <v>LAMINATION 6</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1892</v>
      </c>
      <c r="B1670" s="29" t="s">
        <v>8216</v>
      </c>
      <c r="C1670" s="29" t="s">
        <v>7793</v>
      </c>
      <c r="D1670" s="29" t="s">
        <v>57</v>
      </c>
      <c r="E1670" s="29" t="s">
        <v>271</v>
      </c>
      <c r="F1670" s="29" t="s">
        <v>59</v>
      </c>
      <c r="G1670" s="29">
        <v>915</v>
      </c>
      <c r="H1670" s="4">
        <v>45818</v>
      </c>
      <c r="I1670" s="4">
        <v>45815</v>
      </c>
      <c r="J1670" s="4">
        <v>45815</v>
      </c>
      <c r="K1670" s="4">
        <v>45819</v>
      </c>
      <c r="L1670" s="4">
        <v>45817.501932870371</v>
      </c>
      <c r="M1670" s="4">
        <v>45820</v>
      </c>
      <c r="N1670" s="4">
        <v>45817.793217592596</v>
      </c>
      <c r="O1670" s="4" t="s">
        <v>60</v>
      </c>
      <c r="P1670" s="4" t="s">
        <v>60</v>
      </c>
      <c r="Q1670" s="4" t="s">
        <v>60</v>
      </c>
      <c r="R1670" s="4" t="s">
        <v>60</v>
      </c>
      <c r="S1670" s="4" t="s">
        <v>60</v>
      </c>
      <c r="T1670" s="4">
        <v>45822</v>
      </c>
      <c r="U1670" s="4">
        <v>45818.754201388889</v>
      </c>
      <c r="V1670" s="4">
        <v>45818.185902777775</v>
      </c>
      <c r="W1670" s="4">
        <v>45823</v>
      </c>
      <c r="X1670" s="4">
        <v>45819.281851851854</v>
      </c>
      <c r="Y1670" s="4" t="s">
        <v>61</v>
      </c>
      <c r="Z1670" s="4">
        <v>45824</v>
      </c>
      <c r="AA1670" s="4">
        <v>45819.698506944442</v>
      </c>
      <c r="AB1670" s="4" t="s">
        <v>60</v>
      </c>
      <c r="AC1670" s="4">
        <v>45825</v>
      </c>
      <c r="AD1670" s="4">
        <v>45826</v>
      </c>
      <c r="AE1670" s="4">
        <v>45827</v>
      </c>
      <c r="AF1670" s="4"/>
      <c r="AG1670" s="29" t="s">
        <v>62</v>
      </c>
      <c r="AH1670" s="29" t="s">
        <v>132</v>
      </c>
      <c r="AI1670" s="29" t="s">
        <v>1577</v>
      </c>
      <c r="AJ1670" s="29" t="s">
        <v>64</v>
      </c>
      <c r="AK1670" s="29" t="s">
        <v>65</v>
      </c>
      <c r="AL1670" s="29" t="s">
        <v>66</v>
      </c>
      <c r="AM1670" s="29" t="s">
        <v>67</v>
      </c>
      <c r="AN1670" s="29">
        <v>27.96518</v>
      </c>
      <c r="AO1670" s="29" t="s">
        <v>68</v>
      </c>
      <c r="AP1670" s="29"/>
      <c r="AQ1670" s="29"/>
      <c r="AR1670" s="29" t="s">
        <v>68</v>
      </c>
      <c r="AS1670" s="29"/>
      <c r="AT1670" s="29"/>
      <c r="AU1670" s="29" t="s">
        <v>688</v>
      </c>
      <c r="AV1670" s="29" t="s">
        <v>689</v>
      </c>
      <c r="AW1670" s="29">
        <v>61.164050000000003</v>
      </c>
      <c r="AX1670" s="29" t="s">
        <v>69</v>
      </c>
      <c r="AY1670" s="29" t="s">
        <v>70</v>
      </c>
      <c r="AZ1670" s="3">
        <v>915</v>
      </c>
      <c r="BA1670" s="29" t="s">
        <v>60</v>
      </c>
      <c r="BB1670" s="29">
        <v>915</v>
      </c>
      <c r="BC1670" s="29" t="s">
        <v>60</v>
      </c>
      <c r="BD1670" s="29" t="s">
        <v>60</v>
      </c>
      <c r="BE1670" s="29" t="s">
        <v>60</v>
      </c>
      <c r="BF1670" s="31" t="str">
        <f>IFERROR(VLOOKUP(Data_Power_app[[#This Row],[PRO ODER]],'Result'!H:J,3,0),"")</f>
        <v>LAMINATION 6</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1893</v>
      </c>
      <c r="B1671" s="29" t="s">
        <v>8217</v>
      </c>
      <c r="C1671" s="29" t="s">
        <v>7794</v>
      </c>
      <c r="D1671" s="29" t="s">
        <v>57</v>
      </c>
      <c r="E1671" s="29" t="s">
        <v>271</v>
      </c>
      <c r="F1671" s="29" t="s">
        <v>59</v>
      </c>
      <c r="G1671" s="29">
        <v>25</v>
      </c>
      <c r="H1671" s="4">
        <v>45818</v>
      </c>
      <c r="I1671" s="4">
        <v>45815</v>
      </c>
      <c r="J1671" s="4">
        <v>45815</v>
      </c>
      <c r="K1671" s="4">
        <v>45819</v>
      </c>
      <c r="L1671" s="4">
        <v>45817.50199074074</v>
      </c>
      <c r="M1671" s="4">
        <v>45820</v>
      </c>
      <c r="N1671" s="4">
        <v>45817.792962962965</v>
      </c>
      <c r="O1671" s="4" t="s">
        <v>60</v>
      </c>
      <c r="P1671" s="4" t="s">
        <v>60</v>
      </c>
      <c r="Q1671" s="4" t="s">
        <v>60</v>
      </c>
      <c r="R1671" s="4" t="s">
        <v>60</v>
      </c>
      <c r="S1671" s="4" t="s">
        <v>60</v>
      </c>
      <c r="T1671" s="4">
        <v>45822</v>
      </c>
      <c r="U1671" s="4">
        <v>45818.753993055558</v>
      </c>
      <c r="V1671" s="4">
        <v>45818.185555555552</v>
      </c>
      <c r="W1671" s="4">
        <v>45823</v>
      </c>
      <c r="X1671" s="4">
        <v>45819.281689814816</v>
      </c>
      <c r="Y1671" s="4" t="s">
        <v>61</v>
      </c>
      <c r="Z1671" s="4">
        <v>45824</v>
      </c>
      <c r="AA1671" s="4">
        <v>45819.697928240741</v>
      </c>
      <c r="AB1671" s="4" t="s">
        <v>60</v>
      </c>
      <c r="AC1671" s="4">
        <v>45825</v>
      </c>
      <c r="AD1671" s="4">
        <v>45826</v>
      </c>
      <c r="AE1671" s="4">
        <v>45827</v>
      </c>
      <c r="AF1671" s="4"/>
      <c r="AG1671" s="29" t="s">
        <v>62</v>
      </c>
      <c r="AH1671" s="29" t="s">
        <v>132</v>
      </c>
      <c r="AI1671" s="29" t="s">
        <v>1577</v>
      </c>
      <c r="AJ1671" s="29" t="s">
        <v>64</v>
      </c>
      <c r="AK1671" s="29" t="s">
        <v>65</v>
      </c>
      <c r="AL1671" s="29" t="s">
        <v>66</v>
      </c>
      <c r="AM1671" s="29" t="s">
        <v>67</v>
      </c>
      <c r="AN1671" s="29">
        <v>0.77927999999999997</v>
      </c>
      <c r="AO1671" s="29" t="s">
        <v>68</v>
      </c>
      <c r="AP1671" s="29"/>
      <c r="AQ1671" s="29"/>
      <c r="AR1671" s="29" t="s">
        <v>68</v>
      </c>
      <c r="AS1671" s="29"/>
      <c r="AT1671" s="29"/>
      <c r="AU1671" s="29" t="s">
        <v>688</v>
      </c>
      <c r="AV1671" s="29" t="s">
        <v>689</v>
      </c>
      <c r="AW1671" s="29">
        <v>1.7044299999999999</v>
      </c>
      <c r="AX1671" s="29" t="s">
        <v>69</v>
      </c>
      <c r="AY1671" s="29" t="s">
        <v>70</v>
      </c>
      <c r="AZ1671" s="3">
        <v>25</v>
      </c>
      <c r="BA1671" s="29" t="s">
        <v>60</v>
      </c>
      <c r="BB1671" s="29">
        <v>25</v>
      </c>
      <c r="BC1671" s="29" t="s">
        <v>60</v>
      </c>
      <c r="BD1671" s="29" t="s">
        <v>60</v>
      </c>
      <c r="BE1671" s="29" t="s">
        <v>60</v>
      </c>
      <c r="BF1671" s="31" t="str">
        <f>IFERROR(VLOOKUP(Data_Power_app[[#This Row],[PRO ODER]],'Result'!H:J,3,0),"")</f>
        <v>LAMINATION 6</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7">
        <v>1894</v>
      </c>
      <c r="B1672" s="29" t="s">
        <v>8218</v>
      </c>
      <c r="C1672" s="29" t="s">
        <v>7795</v>
      </c>
      <c r="D1672" s="29" t="s">
        <v>57</v>
      </c>
      <c r="E1672" s="29" t="s">
        <v>271</v>
      </c>
      <c r="F1672" s="29" t="s">
        <v>59</v>
      </c>
      <c r="G1672" s="29">
        <v>15955</v>
      </c>
      <c r="H1672" s="4">
        <v>45818</v>
      </c>
      <c r="I1672" s="4">
        <v>45815</v>
      </c>
      <c r="J1672" s="4">
        <v>45815</v>
      </c>
      <c r="K1672" s="4">
        <v>45819</v>
      </c>
      <c r="L1672" s="4">
        <v>45817.383587962962</v>
      </c>
      <c r="M1672" s="4">
        <v>45820</v>
      </c>
      <c r="N1672" s="4"/>
      <c r="O1672" s="4" t="s">
        <v>60</v>
      </c>
      <c r="P1672" s="4" t="s">
        <v>60</v>
      </c>
      <c r="Q1672" s="4" t="s">
        <v>60</v>
      </c>
      <c r="R1672" s="4" t="s">
        <v>60</v>
      </c>
      <c r="S1672" s="4" t="s">
        <v>60</v>
      </c>
      <c r="T1672" s="4">
        <v>45822</v>
      </c>
      <c r="U1672" s="4"/>
      <c r="V1672" s="4"/>
      <c r="W1672" s="4">
        <v>45823</v>
      </c>
      <c r="X1672" s="4"/>
      <c r="Y1672" s="4" t="s">
        <v>60</v>
      </c>
      <c r="Z1672" s="4">
        <v>45824</v>
      </c>
      <c r="AA1672" s="4"/>
      <c r="AB1672" s="4" t="s">
        <v>60</v>
      </c>
      <c r="AC1672" s="4">
        <v>45825</v>
      </c>
      <c r="AD1672" s="4">
        <v>45826</v>
      </c>
      <c r="AE1672" s="4">
        <v>45827</v>
      </c>
      <c r="AF1672" s="4"/>
      <c r="AG1672" s="29" t="s">
        <v>88</v>
      </c>
      <c r="AH1672" s="29" t="s">
        <v>132</v>
      </c>
      <c r="AI1672" s="29" t="s">
        <v>1577</v>
      </c>
      <c r="AJ1672" s="29" t="s">
        <v>64</v>
      </c>
      <c r="AK1672" s="29" t="s">
        <v>65</v>
      </c>
      <c r="AL1672" s="29" t="s">
        <v>66</v>
      </c>
      <c r="AM1672" s="29" t="s">
        <v>67</v>
      </c>
      <c r="AN1672" s="29">
        <v>488.29505999999998</v>
      </c>
      <c r="AO1672" s="29" t="s">
        <v>68</v>
      </c>
      <c r="AP1672" s="29"/>
      <c r="AQ1672" s="29"/>
      <c r="AR1672" s="29" t="s">
        <v>68</v>
      </c>
      <c r="AS1672" s="29"/>
      <c r="AT1672" s="29"/>
      <c r="AU1672" s="29" t="s">
        <v>688</v>
      </c>
      <c r="AV1672" s="29" t="s">
        <v>689</v>
      </c>
      <c r="AW1672" s="29">
        <v>1067.9725800000001</v>
      </c>
      <c r="AX1672" s="29" t="s">
        <v>69</v>
      </c>
      <c r="AY1672" s="29" t="s">
        <v>70</v>
      </c>
      <c r="AZ1672" s="3">
        <v>15955</v>
      </c>
      <c r="BA1672" s="29" t="s">
        <v>60</v>
      </c>
      <c r="BB1672" s="29">
        <v>15955</v>
      </c>
      <c r="BC1672" s="29" t="s">
        <v>60</v>
      </c>
      <c r="BD1672" s="29" t="s">
        <v>60</v>
      </c>
      <c r="BE1672" s="29" t="s">
        <v>60</v>
      </c>
      <c r="BF1672" s="31" t="str">
        <f>IFERROR(VLOOKUP(Data_Power_app[[#This Row],[PRO ODER]],'Result'!H:J,3,0),"")</f>
        <v>LAMINATION 6</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7">
        <v>1895</v>
      </c>
      <c r="B1673" s="29" t="s">
        <v>8219</v>
      </c>
      <c r="C1673" s="29" t="s">
        <v>7796</v>
      </c>
      <c r="D1673" s="29" t="s">
        <v>57</v>
      </c>
      <c r="E1673" s="29" t="s">
        <v>271</v>
      </c>
      <c r="F1673" s="29" t="s">
        <v>59</v>
      </c>
      <c r="G1673" s="29">
        <v>2735</v>
      </c>
      <c r="H1673" s="4">
        <v>45818</v>
      </c>
      <c r="I1673" s="4">
        <v>45815</v>
      </c>
      <c r="J1673" s="4">
        <v>45815</v>
      </c>
      <c r="K1673" s="4">
        <v>45819</v>
      </c>
      <c r="L1673" s="4">
        <v>45817.502002314817</v>
      </c>
      <c r="M1673" s="4">
        <v>45820</v>
      </c>
      <c r="N1673" s="4">
        <v>45817.793252314812</v>
      </c>
      <c r="O1673" s="4" t="s">
        <v>60</v>
      </c>
      <c r="P1673" s="4" t="s">
        <v>60</v>
      </c>
      <c r="Q1673" s="4" t="s">
        <v>60</v>
      </c>
      <c r="R1673" s="4" t="s">
        <v>60</v>
      </c>
      <c r="S1673" s="4" t="s">
        <v>60</v>
      </c>
      <c r="T1673" s="4">
        <v>45822</v>
      </c>
      <c r="U1673" s="4">
        <v>45818.754247685189</v>
      </c>
      <c r="V1673" s="4">
        <v>45818.185949074075</v>
      </c>
      <c r="W1673" s="4">
        <v>45823</v>
      </c>
      <c r="X1673" s="4">
        <v>45819.281875000001</v>
      </c>
      <c r="Y1673" s="4" t="s">
        <v>61</v>
      </c>
      <c r="Z1673" s="4">
        <v>45824</v>
      </c>
      <c r="AA1673" s="4">
        <v>45819.69903935185</v>
      </c>
      <c r="AB1673" s="4" t="s">
        <v>60</v>
      </c>
      <c r="AC1673" s="4">
        <v>45825</v>
      </c>
      <c r="AD1673" s="4">
        <v>45826</v>
      </c>
      <c r="AE1673" s="4">
        <v>45827</v>
      </c>
      <c r="AF1673" s="4"/>
      <c r="AG1673" s="29" t="s">
        <v>62</v>
      </c>
      <c r="AH1673" s="29" t="s">
        <v>132</v>
      </c>
      <c r="AI1673" s="29" t="s">
        <v>1577</v>
      </c>
      <c r="AJ1673" s="29" t="s">
        <v>64</v>
      </c>
      <c r="AK1673" s="29" t="s">
        <v>65</v>
      </c>
      <c r="AL1673" s="29" t="s">
        <v>66</v>
      </c>
      <c r="AM1673" s="29" t="s">
        <v>67</v>
      </c>
      <c r="AN1673" s="29">
        <v>86.70017</v>
      </c>
      <c r="AO1673" s="29" t="s">
        <v>68</v>
      </c>
      <c r="AP1673" s="29"/>
      <c r="AQ1673" s="29"/>
      <c r="AR1673" s="29" t="s">
        <v>68</v>
      </c>
      <c r="AS1673" s="29"/>
      <c r="AT1673" s="29"/>
      <c r="AU1673" s="29" t="s">
        <v>688</v>
      </c>
      <c r="AV1673" s="29" t="s">
        <v>689</v>
      </c>
      <c r="AW1673" s="29">
        <v>189.62559999999999</v>
      </c>
      <c r="AX1673" s="29" t="s">
        <v>69</v>
      </c>
      <c r="AY1673" s="29" t="s">
        <v>70</v>
      </c>
      <c r="AZ1673" s="3">
        <v>2735</v>
      </c>
      <c r="BA1673" s="29" t="s">
        <v>60</v>
      </c>
      <c r="BB1673" s="29">
        <v>2735</v>
      </c>
      <c r="BC1673" s="29" t="s">
        <v>60</v>
      </c>
      <c r="BD1673" s="29" t="s">
        <v>60</v>
      </c>
      <c r="BE1673" s="29" t="s">
        <v>60</v>
      </c>
      <c r="BF1673" s="31" t="str">
        <f>IFERROR(VLOOKUP(Data_Power_app[[#This Row],[PRO ODER]],'Result'!H:J,3,0),"")</f>
        <v>LAMINATION 6</v>
      </c>
      <c r="BG1673" s="13" t="str">
        <f>IFERROR(VLOOKUP(Data_Power_app[[#This Row],[PRO ODER]]&amp;"LAM",'Real Time'!A:E,4,0),"")</f>
        <v>ML-06</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7">
        <v>1896</v>
      </c>
      <c r="B1674" s="29" t="s">
        <v>8220</v>
      </c>
      <c r="C1674" s="29" t="s">
        <v>7797</v>
      </c>
      <c r="D1674" s="29" t="s">
        <v>57</v>
      </c>
      <c r="E1674" s="29" t="s">
        <v>271</v>
      </c>
      <c r="F1674" s="29" t="s">
        <v>59</v>
      </c>
      <c r="G1674" s="29">
        <v>207</v>
      </c>
      <c r="H1674" s="4">
        <v>45818</v>
      </c>
      <c r="I1674" s="4">
        <v>45815</v>
      </c>
      <c r="J1674" s="4">
        <v>45815</v>
      </c>
      <c r="K1674" s="4">
        <v>45819</v>
      </c>
      <c r="L1674" s="4">
        <v>45817.502060185187</v>
      </c>
      <c r="M1674" s="4">
        <v>45820</v>
      </c>
      <c r="N1674" s="4">
        <v>45817.793020833335</v>
      </c>
      <c r="O1674" s="4" t="s">
        <v>60</v>
      </c>
      <c r="P1674" s="4" t="s">
        <v>60</v>
      </c>
      <c r="Q1674" s="4" t="s">
        <v>60</v>
      </c>
      <c r="R1674" s="4" t="s">
        <v>60</v>
      </c>
      <c r="S1674" s="4" t="s">
        <v>60</v>
      </c>
      <c r="T1674" s="4">
        <v>45822</v>
      </c>
      <c r="U1674" s="4">
        <v>45818.75403935185</v>
      </c>
      <c r="V1674" s="4">
        <v>45818.185694444444</v>
      </c>
      <c r="W1674" s="4">
        <v>45823</v>
      </c>
      <c r="X1674" s="4">
        <v>45819.281724537039</v>
      </c>
      <c r="Y1674" s="4" t="s">
        <v>61</v>
      </c>
      <c r="Z1674" s="4">
        <v>45824</v>
      </c>
      <c r="AA1674" s="4">
        <v>45819.69809027778</v>
      </c>
      <c r="AB1674" s="4" t="s">
        <v>60</v>
      </c>
      <c r="AC1674" s="4">
        <v>45825</v>
      </c>
      <c r="AD1674" s="4">
        <v>45826</v>
      </c>
      <c r="AE1674" s="4">
        <v>45827</v>
      </c>
      <c r="AF1674" s="4"/>
      <c r="AG1674" s="29" t="s">
        <v>62</v>
      </c>
      <c r="AH1674" s="29" t="s">
        <v>132</v>
      </c>
      <c r="AI1674" s="29" t="s">
        <v>1577</v>
      </c>
      <c r="AJ1674" s="29" t="s">
        <v>64</v>
      </c>
      <c r="AK1674" s="29" t="s">
        <v>65</v>
      </c>
      <c r="AL1674" s="29" t="s">
        <v>66</v>
      </c>
      <c r="AM1674" s="29" t="s">
        <v>67</v>
      </c>
      <c r="AN1674" s="29">
        <v>6.1518199999999998</v>
      </c>
      <c r="AO1674" s="29" t="s">
        <v>68</v>
      </c>
      <c r="AP1674" s="29"/>
      <c r="AQ1674" s="29"/>
      <c r="AR1674" s="29" t="s">
        <v>68</v>
      </c>
      <c r="AS1674" s="29"/>
      <c r="AT1674" s="29"/>
      <c r="AU1674" s="29" t="s">
        <v>688</v>
      </c>
      <c r="AV1674" s="29" t="s">
        <v>689</v>
      </c>
      <c r="AW1674" s="29">
        <v>13.4549</v>
      </c>
      <c r="AX1674" s="29" t="s">
        <v>69</v>
      </c>
      <c r="AY1674" s="29" t="s">
        <v>70</v>
      </c>
      <c r="AZ1674" s="3">
        <v>207</v>
      </c>
      <c r="BA1674" s="29" t="s">
        <v>60</v>
      </c>
      <c r="BB1674" s="29">
        <v>207</v>
      </c>
      <c r="BC1674" s="29" t="s">
        <v>60</v>
      </c>
      <c r="BD1674" s="29" t="s">
        <v>60</v>
      </c>
      <c r="BE1674" s="29" t="s">
        <v>60</v>
      </c>
      <c r="BF1674" s="31" t="str">
        <f>IFERROR(VLOOKUP(Data_Power_app[[#This Row],[PRO ODER]],'Result'!H:J,3,0),"")</f>
        <v>LAMINATION 6</v>
      </c>
      <c r="BG1674" s="13" t="str">
        <f>IFERROR(VLOOKUP(Data_Power_app[[#This Row],[PRO ODER]]&amp;"LAM",'Real Time'!A:E,4,0),"")</f>
        <v>ML-06</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7">
        <v>1897</v>
      </c>
      <c r="B1675" s="29" t="s">
        <v>8221</v>
      </c>
      <c r="C1675" s="29" t="s">
        <v>7799</v>
      </c>
      <c r="D1675" s="29" t="s">
        <v>57</v>
      </c>
      <c r="E1675" s="29" t="s">
        <v>271</v>
      </c>
      <c r="F1675" s="29" t="s">
        <v>59</v>
      </c>
      <c r="G1675" s="29">
        <v>6105</v>
      </c>
      <c r="H1675" s="4">
        <v>45818</v>
      </c>
      <c r="I1675" s="4">
        <v>45815</v>
      </c>
      <c r="J1675" s="4">
        <v>45815</v>
      </c>
      <c r="K1675" s="4">
        <v>45819</v>
      </c>
      <c r="L1675" s="4">
        <v>45817.502083333333</v>
      </c>
      <c r="M1675" s="4">
        <v>45820</v>
      </c>
      <c r="N1675" s="4">
        <v>45817.874594907407</v>
      </c>
      <c r="O1675" s="4" t="s">
        <v>60</v>
      </c>
      <c r="P1675" s="4" t="s">
        <v>60</v>
      </c>
      <c r="Q1675" s="4" t="s">
        <v>60</v>
      </c>
      <c r="R1675" s="4" t="s">
        <v>60</v>
      </c>
      <c r="S1675" s="4" t="s">
        <v>60</v>
      </c>
      <c r="T1675" s="4">
        <v>45822</v>
      </c>
      <c r="U1675" s="4">
        <v>45818.804178240738</v>
      </c>
      <c r="V1675" s="4">
        <v>45819.495694444442</v>
      </c>
      <c r="W1675" s="4">
        <v>45823</v>
      </c>
      <c r="X1675" s="4">
        <v>45819.552106481482</v>
      </c>
      <c r="Y1675" s="4" t="s">
        <v>77</v>
      </c>
      <c r="Z1675" s="4">
        <v>45824</v>
      </c>
      <c r="AA1675" s="4"/>
      <c r="AB1675" s="4" t="s">
        <v>60</v>
      </c>
      <c r="AC1675" s="4">
        <v>45825</v>
      </c>
      <c r="AD1675" s="4">
        <v>45826</v>
      </c>
      <c r="AE1675" s="4">
        <v>45827</v>
      </c>
      <c r="AF1675" s="4"/>
      <c r="AG1675" s="29" t="s">
        <v>97</v>
      </c>
      <c r="AH1675" s="29" t="s">
        <v>132</v>
      </c>
      <c r="AI1675" s="29" t="s">
        <v>1577</v>
      </c>
      <c r="AJ1675" s="29" t="s">
        <v>64</v>
      </c>
      <c r="AK1675" s="29" t="s">
        <v>65</v>
      </c>
      <c r="AL1675" s="29" t="s">
        <v>66</v>
      </c>
      <c r="AM1675" s="29" t="s">
        <v>67</v>
      </c>
      <c r="AN1675" s="29">
        <v>186.50124</v>
      </c>
      <c r="AO1675" s="29" t="s">
        <v>68</v>
      </c>
      <c r="AP1675" s="29"/>
      <c r="AQ1675" s="29"/>
      <c r="AR1675" s="29" t="s">
        <v>68</v>
      </c>
      <c r="AS1675" s="29"/>
      <c r="AT1675" s="29"/>
      <c r="AU1675" s="29" t="s">
        <v>688</v>
      </c>
      <c r="AV1675" s="29" t="s">
        <v>689</v>
      </c>
      <c r="AW1675" s="29">
        <v>407.90537999999998</v>
      </c>
      <c r="AX1675" s="29" t="s">
        <v>69</v>
      </c>
      <c r="AY1675" s="29" t="s">
        <v>70</v>
      </c>
      <c r="AZ1675" s="3">
        <v>6105</v>
      </c>
      <c r="BA1675" s="29" t="s">
        <v>60</v>
      </c>
      <c r="BB1675" s="29">
        <v>6105</v>
      </c>
      <c r="BC1675" s="29" t="s">
        <v>60</v>
      </c>
      <c r="BD1675" s="29" t="s">
        <v>60</v>
      </c>
      <c r="BE1675" s="29" t="s">
        <v>60</v>
      </c>
      <c r="BF1675" s="31" t="str">
        <f>IFERROR(VLOOKUP(Data_Power_app[[#This Row],[PRO ODER]],'Result'!H:J,3,0),"")</f>
        <v>LAMINATION 6</v>
      </c>
      <c r="BG1675" s="13" t="str">
        <f>IFERROR(VLOOKUP(Data_Power_app[[#This Row],[PRO ODER]]&amp;"LAM",'Real Time'!A:E,4,0),"")</f>
        <v>ML-06</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7">
        <v>1898</v>
      </c>
      <c r="B1676" s="29" t="s">
        <v>8222</v>
      </c>
      <c r="C1676" s="29" t="s">
        <v>7800</v>
      </c>
      <c r="D1676" s="29" t="s">
        <v>57</v>
      </c>
      <c r="E1676" s="29" t="s">
        <v>271</v>
      </c>
      <c r="F1676" s="29" t="s">
        <v>59</v>
      </c>
      <c r="G1676" s="29">
        <v>328</v>
      </c>
      <c r="H1676" s="4">
        <v>45818</v>
      </c>
      <c r="I1676" s="4">
        <v>45815</v>
      </c>
      <c r="J1676" s="4">
        <v>45815</v>
      </c>
      <c r="K1676" s="4">
        <v>45819</v>
      </c>
      <c r="L1676" s="4">
        <v>45817.502152777779</v>
      </c>
      <c r="M1676" s="4">
        <v>45820</v>
      </c>
      <c r="N1676" s="4">
        <v>45817.793090277781</v>
      </c>
      <c r="O1676" s="4" t="s">
        <v>60</v>
      </c>
      <c r="P1676" s="4" t="s">
        <v>60</v>
      </c>
      <c r="Q1676" s="4" t="s">
        <v>60</v>
      </c>
      <c r="R1676" s="4" t="s">
        <v>60</v>
      </c>
      <c r="S1676" s="4" t="s">
        <v>60</v>
      </c>
      <c r="T1676" s="4">
        <v>45822</v>
      </c>
      <c r="U1676" s="4">
        <v>45818.75408564815</v>
      </c>
      <c r="V1676" s="4">
        <v>45818.185752314814</v>
      </c>
      <c r="W1676" s="4">
        <v>45823</v>
      </c>
      <c r="X1676" s="4">
        <v>45819.281759259262</v>
      </c>
      <c r="Y1676" s="4" t="s">
        <v>61</v>
      </c>
      <c r="Z1676" s="4">
        <v>45824</v>
      </c>
      <c r="AA1676" s="4"/>
      <c r="AB1676" s="4" t="s">
        <v>60</v>
      </c>
      <c r="AC1676" s="4">
        <v>45825</v>
      </c>
      <c r="AD1676" s="4">
        <v>45826</v>
      </c>
      <c r="AE1676" s="4">
        <v>45827</v>
      </c>
      <c r="AF1676" s="4"/>
      <c r="AG1676" s="29" t="s">
        <v>97</v>
      </c>
      <c r="AH1676" s="29" t="s">
        <v>132</v>
      </c>
      <c r="AI1676" s="29" t="s">
        <v>1577</v>
      </c>
      <c r="AJ1676" s="29" t="s">
        <v>64</v>
      </c>
      <c r="AK1676" s="29" t="s">
        <v>65</v>
      </c>
      <c r="AL1676" s="29" t="s">
        <v>66</v>
      </c>
      <c r="AM1676" s="29" t="s">
        <v>67</v>
      </c>
      <c r="AN1676" s="29">
        <v>9.5808199999999992</v>
      </c>
      <c r="AO1676" s="29" t="s">
        <v>68</v>
      </c>
      <c r="AP1676" s="29"/>
      <c r="AQ1676" s="29"/>
      <c r="AR1676" s="29" t="s">
        <v>68</v>
      </c>
      <c r="AS1676" s="29"/>
      <c r="AT1676" s="29"/>
      <c r="AU1676" s="29" t="s">
        <v>688</v>
      </c>
      <c r="AV1676" s="29" t="s">
        <v>689</v>
      </c>
      <c r="AW1676" s="29">
        <v>20.954039999999999</v>
      </c>
      <c r="AX1676" s="29" t="s">
        <v>69</v>
      </c>
      <c r="AY1676" s="29" t="s">
        <v>70</v>
      </c>
      <c r="AZ1676" s="3">
        <v>328</v>
      </c>
      <c r="BA1676" s="29" t="s">
        <v>60</v>
      </c>
      <c r="BB1676" s="29">
        <v>328</v>
      </c>
      <c r="BC1676" s="29" t="s">
        <v>60</v>
      </c>
      <c r="BD1676" s="29" t="s">
        <v>60</v>
      </c>
      <c r="BE1676" s="29" t="s">
        <v>60</v>
      </c>
      <c r="BF1676" s="31" t="str">
        <f>IFERROR(VLOOKUP(Data_Power_app[[#This Row],[PRO ODER]],'Result'!H:J,3,0),"")</f>
        <v>LAMINATION 6</v>
      </c>
      <c r="BG1676" s="13" t="str">
        <f>IFERROR(VLOOKUP(Data_Power_app[[#This Row],[PRO ODER]]&amp;"LAM",'Real Time'!A:E,4,0),"")</f>
        <v>ML-06</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7">
        <v>1899</v>
      </c>
      <c r="B1677" s="29" t="s">
        <v>8223</v>
      </c>
      <c r="C1677" s="29" t="s">
        <v>7801</v>
      </c>
      <c r="D1677" s="29" t="s">
        <v>57</v>
      </c>
      <c r="E1677" s="29" t="s">
        <v>271</v>
      </c>
      <c r="F1677" s="29" t="s">
        <v>59</v>
      </c>
      <c r="G1677" s="29">
        <v>865</v>
      </c>
      <c r="H1677" s="4">
        <v>45818</v>
      </c>
      <c r="I1677" s="4">
        <v>45815</v>
      </c>
      <c r="J1677" s="4">
        <v>45815</v>
      </c>
      <c r="K1677" s="4">
        <v>45819</v>
      </c>
      <c r="L1677" s="4">
        <v>45817.502187500002</v>
      </c>
      <c r="M1677" s="4">
        <v>45820</v>
      </c>
      <c r="N1677" s="4">
        <v>45817.793171296296</v>
      </c>
      <c r="O1677" s="4" t="s">
        <v>60</v>
      </c>
      <c r="P1677" s="4" t="s">
        <v>60</v>
      </c>
      <c r="Q1677" s="4" t="s">
        <v>60</v>
      </c>
      <c r="R1677" s="4" t="s">
        <v>60</v>
      </c>
      <c r="S1677" s="4" t="s">
        <v>60</v>
      </c>
      <c r="T1677" s="4">
        <v>45822</v>
      </c>
      <c r="U1677" s="4">
        <v>45818.754166666666</v>
      </c>
      <c r="V1677" s="4">
        <v>45818.185844907406</v>
      </c>
      <c r="W1677" s="4">
        <v>45823</v>
      </c>
      <c r="X1677" s="4">
        <v>45819.281828703701</v>
      </c>
      <c r="Y1677" s="4" t="s">
        <v>61</v>
      </c>
      <c r="Z1677" s="4">
        <v>45824</v>
      </c>
      <c r="AA1677" s="4">
        <v>45819.69840277778</v>
      </c>
      <c r="AB1677" s="4" t="s">
        <v>60</v>
      </c>
      <c r="AC1677" s="4">
        <v>45825</v>
      </c>
      <c r="AD1677" s="4">
        <v>45826</v>
      </c>
      <c r="AE1677" s="4">
        <v>45827</v>
      </c>
      <c r="AF1677" s="4"/>
      <c r="AG1677" s="29" t="s">
        <v>62</v>
      </c>
      <c r="AH1677" s="29" t="s">
        <v>132</v>
      </c>
      <c r="AI1677" s="29" t="s">
        <v>1577</v>
      </c>
      <c r="AJ1677" s="29" t="s">
        <v>64</v>
      </c>
      <c r="AK1677" s="29" t="s">
        <v>65</v>
      </c>
      <c r="AL1677" s="29" t="s">
        <v>66</v>
      </c>
      <c r="AM1677" s="29" t="s">
        <v>67</v>
      </c>
      <c r="AN1677" s="29">
        <v>25.966660000000001</v>
      </c>
      <c r="AO1677" s="29" t="s">
        <v>68</v>
      </c>
      <c r="AP1677" s="29"/>
      <c r="AQ1677" s="29"/>
      <c r="AR1677" s="29" t="s">
        <v>68</v>
      </c>
      <c r="AS1677" s="29"/>
      <c r="AT1677" s="29"/>
      <c r="AU1677" s="29" t="s">
        <v>688</v>
      </c>
      <c r="AV1677" s="29" t="s">
        <v>689</v>
      </c>
      <c r="AW1677" s="29">
        <v>56.792490000000001</v>
      </c>
      <c r="AX1677" s="29" t="s">
        <v>69</v>
      </c>
      <c r="AY1677" s="29" t="s">
        <v>70</v>
      </c>
      <c r="AZ1677" s="3">
        <v>865</v>
      </c>
      <c r="BA1677" s="29" t="s">
        <v>60</v>
      </c>
      <c r="BB1677" s="29">
        <v>865</v>
      </c>
      <c r="BC1677" s="29" t="s">
        <v>60</v>
      </c>
      <c r="BD1677" s="29" t="s">
        <v>60</v>
      </c>
      <c r="BE1677" s="29" t="s">
        <v>60</v>
      </c>
      <c r="BF1677" s="31" t="str">
        <f>IFERROR(VLOOKUP(Data_Power_app[[#This Row],[PRO ODER]],'Result'!H:J,3,0),"")</f>
        <v>LAMINATION 6</v>
      </c>
      <c r="BG1677" s="13" t="str">
        <f>IFERROR(VLOOKUP(Data_Power_app[[#This Row],[PRO ODER]]&amp;"LAM",'Real Time'!A:E,4,0),"")</f>
        <v>ML-06</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1900</v>
      </c>
      <c r="B1678" s="29" t="s">
        <v>8224</v>
      </c>
      <c r="C1678" s="29" t="s">
        <v>7802</v>
      </c>
      <c r="D1678" s="29" t="s">
        <v>57</v>
      </c>
      <c r="E1678" s="29" t="s">
        <v>271</v>
      </c>
      <c r="F1678" s="29" t="s">
        <v>59</v>
      </c>
      <c r="G1678" s="29">
        <v>675</v>
      </c>
      <c r="H1678" s="4">
        <v>45818</v>
      </c>
      <c r="I1678" s="4">
        <v>45815</v>
      </c>
      <c r="J1678" s="4">
        <v>45815</v>
      </c>
      <c r="K1678" s="4">
        <v>45819</v>
      </c>
      <c r="L1678" s="4">
        <v>45817.551701388889</v>
      </c>
      <c r="M1678" s="4">
        <v>45820</v>
      </c>
      <c r="N1678" s="4">
        <v>45817.793124999997</v>
      </c>
      <c r="O1678" s="4" t="s">
        <v>60</v>
      </c>
      <c r="P1678" s="4" t="s">
        <v>60</v>
      </c>
      <c r="Q1678" s="4" t="s">
        <v>60</v>
      </c>
      <c r="R1678" s="4" t="s">
        <v>60</v>
      </c>
      <c r="S1678" s="4" t="s">
        <v>60</v>
      </c>
      <c r="T1678" s="4">
        <v>45822</v>
      </c>
      <c r="U1678" s="4">
        <v>45818.754120370373</v>
      </c>
      <c r="V1678" s="4">
        <v>45818.185798611114</v>
      </c>
      <c r="W1678" s="4">
        <v>45823</v>
      </c>
      <c r="X1678" s="4">
        <v>45819.281793981485</v>
      </c>
      <c r="Y1678" s="4" t="s">
        <v>61</v>
      </c>
      <c r="Z1678" s="4">
        <v>45824</v>
      </c>
      <c r="AA1678" s="4">
        <v>45819.698310185187</v>
      </c>
      <c r="AB1678" s="4" t="s">
        <v>60</v>
      </c>
      <c r="AC1678" s="4">
        <v>45825</v>
      </c>
      <c r="AD1678" s="4">
        <v>45826</v>
      </c>
      <c r="AE1678" s="4">
        <v>45827</v>
      </c>
      <c r="AF1678" s="4"/>
      <c r="AG1678" s="29" t="s">
        <v>62</v>
      </c>
      <c r="AH1678" s="29" t="s">
        <v>132</v>
      </c>
      <c r="AI1678" s="29" t="s">
        <v>1577</v>
      </c>
      <c r="AJ1678" s="29" t="s">
        <v>64</v>
      </c>
      <c r="AK1678" s="29" t="s">
        <v>65</v>
      </c>
      <c r="AL1678" s="29" t="s">
        <v>66</v>
      </c>
      <c r="AM1678" s="29" t="s">
        <v>67</v>
      </c>
      <c r="AN1678" s="29">
        <v>20.383420000000001</v>
      </c>
      <c r="AO1678" s="29" t="s">
        <v>68</v>
      </c>
      <c r="AP1678" s="29"/>
      <c r="AQ1678" s="29"/>
      <c r="AR1678" s="29" t="s">
        <v>68</v>
      </c>
      <c r="AS1678" s="29"/>
      <c r="AT1678" s="29"/>
      <c r="AU1678" s="29" t="s">
        <v>688</v>
      </c>
      <c r="AV1678" s="29" t="s">
        <v>689</v>
      </c>
      <c r="AW1678" s="29">
        <v>44.581090000000003</v>
      </c>
      <c r="AX1678" s="29" t="s">
        <v>69</v>
      </c>
      <c r="AY1678" s="29" t="s">
        <v>70</v>
      </c>
      <c r="AZ1678" s="3">
        <v>675</v>
      </c>
      <c r="BA1678" s="29" t="s">
        <v>60</v>
      </c>
      <c r="BB1678" s="29">
        <v>675</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1901</v>
      </c>
      <c r="B1679" s="29" t="s">
        <v>4305</v>
      </c>
      <c r="C1679" s="29" t="s">
        <v>4306</v>
      </c>
      <c r="D1679" s="29" t="s">
        <v>86</v>
      </c>
      <c r="E1679" s="29" t="s">
        <v>182</v>
      </c>
      <c r="F1679" s="29" t="s">
        <v>59</v>
      </c>
      <c r="G1679" s="29">
        <v>256</v>
      </c>
      <c r="H1679" s="4">
        <v>45818</v>
      </c>
      <c r="I1679" s="4">
        <v>45813</v>
      </c>
      <c r="J1679" s="4">
        <v>45813</v>
      </c>
      <c r="K1679" s="4">
        <v>45819</v>
      </c>
      <c r="L1679" s="4"/>
      <c r="M1679" s="4">
        <v>45819</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45826</v>
      </c>
      <c r="AE1679" s="4">
        <v>45827</v>
      </c>
      <c r="AF1679" s="4"/>
      <c r="AG1679" s="29" t="s">
        <v>119</v>
      </c>
      <c r="AH1679" s="29" t="s">
        <v>183</v>
      </c>
      <c r="AI1679" s="29" t="s">
        <v>4307</v>
      </c>
      <c r="AJ1679" s="29" t="s">
        <v>184</v>
      </c>
      <c r="AK1679" s="29" t="s">
        <v>65</v>
      </c>
      <c r="AL1679" s="29" t="s">
        <v>166</v>
      </c>
      <c r="AM1679" s="29" t="s">
        <v>167</v>
      </c>
      <c r="AN1679" s="29">
        <v>9.3373299999999997</v>
      </c>
      <c r="AO1679" s="29" t="s">
        <v>68</v>
      </c>
      <c r="AP1679" s="29"/>
      <c r="AQ1679" s="29"/>
      <c r="AR1679" s="29" t="s">
        <v>68</v>
      </c>
      <c r="AS1679" s="29"/>
      <c r="AT1679" s="29"/>
      <c r="AU1679" s="29" t="s">
        <v>4308</v>
      </c>
      <c r="AV1679" s="29" t="s">
        <v>4309</v>
      </c>
      <c r="AW1679" s="29">
        <v>20.42184</v>
      </c>
      <c r="AX1679" s="29" t="s">
        <v>11685</v>
      </c>
      <c r="AY1679" s="29" t="s">
        <v>11686</v>
      </c>
      <c r="AZ1679" s="3">
        <v>180</v>
      </c>
      <c r="BA1679" s="29" t="s">
        <v>60</v>
      </c>
      <c r="BB1679" s="29">
        <v>256</v>
      </c>
      <c r="BC1679" s="29" t="s">
        <v>60</v>
      </c>
      <c r="BD1679" s="29" t="s">
        <v>60</v>
      </c>
      <c r="BE1679" s="29" t="s">
        <v>60</v>
      </c>
      <c r="BF1679" s="31" t="str">
        <f>IFERROR(VLOOKUP(Data_Power_app[[#This Row],[PRO ODER]],'Result'!H:J,3,0),"")</f>
        <v>LAMINATION 5</v>
      </c>
      <c r="BG1679" s="13" t="str">
        <f>IFERROR(VLOOKUP(Data_Power_app[[#This Row],[PRO ODER]]&amp;"LAM",'Real Time'!A:E,4,0),"")</f>
        <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7">
        <v>1902</v>
      </c>
      <c r="B1680" s="29" t="s">
        <v>4310</v>
      </c>
      <c r="C1680" s="29" t="s">
        <v>4311</v>
      </c>
      <c r="D1680" s="29" t="s">
        <v>86</v>
      </c>
      <c r="E1680" s="29" t="s">
        <v>182</v>
      </c>
      <c r="F1680" s="29" t="s">
        <v>59</v>
      </c>
      <c r="G1680" s="29">
        <v>22</v>
      </c>
      <c r="H1680" s="4">
        <v>45818</v>
      </c>
      <c r="I1680" s="4">
        <v>45813</v>
      </c>
      <c r="J1680" s="4">
        <v>45813</v>
      </c>
      <c r="K1680" s="4">
        <v>45819</v>
      </c>
      <c r="L1680" s="4">
        <v>45814.182002314818</v>
      </c>
      <c r="M1680" s="4">
        <v>45819</v>
      </c>
      <c r="N1680" s="4">
        <v>45817.624201388891</v>
      </c>
      <c r="O1680" s="4" t="s">
        <v>60</v>
      </c>
      <c r="P1680" s="4" t="s">
        <v>60</v>
      </c>
      <c r="Q1680" s="4" t="s">
        <v>60</v>
      </c>
      <c r="R1680" s="4" t="s">
        <v>60</v>
      </c>
      <c r="S1680" s="4" t="s">
        <v>60</v>
      </c>
      <c r="T1680" s="4">
        <v>45822</v>
      </c>
      <c r="U1680" s="4">
        <v>45817.054664351854</v>
      </c>
      <c r="V1680" s="4">
        <v>45818.199432870373</v>
      </c>
      <c r="W1680" s="4">
        <v>45823</v>
      </c>
      <c r="X1680" s="4">
        <v>45818.207256944443</v>
      </c>
      <c r="Y1680" s="4" t="s">
        <v>61</v>
      </c>
      <c r="Z1680" s="4">
        <v>45825</v>
      </c>
      <c r="AA1680" s="4"/>
      <c r="AB1680" s="4" t="s">
        <v>60</v>
      </c>
      <c r="AC1680" s="4">
        <v>45826</v>
      </c>
      <c r="AD1680" s="4">
        <v>45826</v>
      </c>
      <c r="AE1680" s="4">
        <v>45827</v>
      </c>
      <c r="AF1680" s="4"/>
      <c r="AG1680" s="29" t="s">
        <v>97</v>
      </c>
      <c r="AH1680" s="29" t="s">
        <v>183</v>
      </c>
      <c r="AI1680" s="29" t="s">
        <v>4312</v>
      </c>
      <c r="AJ1680" s="29" t="s">
        <v>184</v>
      </c>
      <c r="AK1680" s="29" t="s">
        <v>100</v>
      </c>
      <c r="AL1680" s="29" t="s">
        <v>166</v>
      </c>
      <c r="AM1680" s="29" t="s">
        <v>167</v>
      </c>
      <c r="AN1680" s="29">
        <v>0.86055999999999999</v>
      </c>
      <c r="AO1680" s="29" t="s">
        <v>68</v>
      </c>
      <c r="AP1680" s="29"/>
      <c r="AQ1680" s="29"/>
      <c r="AR1680" s="29" t="s">
        <v>68</v>
      </c>
      <c r="AS1680" s="29"/>
      <c r="AT1680" s="29"/>
      <c r="AU1680" s="29" t="s">
        <v>4313</v>
      </c>
      <c r="AV1680" s="29" t="s">
        <v>4314</v>
      </c>
      <c r="AW1680" s="29">
        <v>1.88209</v>
      </c>
      <c r="AX1680" s="29" t="s">
        <v>11687</v>
      </c>
      <c r="AY1680" s="29" t="s">
        <v>11688</v>
      </c>
      <c r="AZ1680" s="3">
        <v>19</v>
      </c>
      <c r="BA1680" s="29" t="s">
        <v>60</v>
      </c>
      <c r="BB1680" s="29">
        <v>22</v>
      </c>
      <c r="BC1680" s="29" t="s">
        <v>60</v>
      </c>
      <c r="BD1680" s="29" t="s">
        <v>60</v>
      </c>
      <c r="BE1680" s="29" t="s">
        <v>60</v>
      </c>
      <c r="BF1680" s="31" t="str">
        <f>IFERROR(VLOOKUP(Data_Power_app[[#This Row],[PRO ODER]],'Result'!H:J,3,0),"")</f>
        <v>LAMINATION 5</v>
      </c>
      <c r="BG1680" s="13" t="str">
        <f>IFERROR(VLOOKUP(Data_Power_app[[#This Row],[PRO ODER]]&amp;"LAM",'Real Time'!A:E,4,0),"")</f>
        <v>ML-07</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7">
        <v>1905</v>
      </c>
      <c r="B1681" s="29" t="s">
        <v>5679</v>
      </c>
      <c r="C1681" s="29" t="s">
        <v>5669</v>
      </c>
      <c r="D1681" s="29" t="s">
        <v>272</v>
      </c>
      <c r="E1681" s="29" t="s">
        <v>342</v>
      </c>
      <c r="F1681" s="29" t="s">
        <v>59</v>
      </c>
      <c r="G1681" s="29">
        <v>101</v>
      </c>
      <c r="H1681" s="4">
        <v>45819</v>
      </c>
      <c r="I1681" s="4">
        <v>45812</v>
      </c>
      <c r="J1681" s="4">
        <v>45817</v>
      </c>
      <c r="K1681" s="4">
        <v>45820</v>
      </c>
      <c r="L1681" s="4">
        <v>45813.875300925924</v>
      </c>
      <c r="M1681" s="4">
        <v>45821</v>
      </c>
      <c r="N1681" s="4">
        <v>45814.442476851851</v>
      </c>
      <c r="O1681" s="4" t="s">
        <v>60</v>
      </c>
      <c r="P1681" s="4" t="s">
        <v>60</v>
      </c>
      <c r="Q1681" s="4" t="s">
        <v>60</v>
      </c>
      <c r="R1681" s="4" t="s">
        <v>60</v>
      </c>
      <c r="S1681" s="4" t="s">
        <v>60</v>
      </c>
      <c r="T1681" s="4">
        <v>45822</v>
      </c>
      <c r="U1681" s="4">
        <v>45814.756956018522</v>
      </c>
      <c r="V1681" s="4">
        <v>45815.485000000001</v>
      </c>
      <c r="W1681" s="4">
        <v>45824</v>
      </c>
      <c r="X1681" s="4">
        <v>45815.639444444445</v>
      </c>
      <c r="Y1681" s="4" t="s">
        <v>77</v>
      </c>
      <c r="Z1681" s="4">
        <v>45824</v>
      </c>
      <c r="AA1681" s="4"/>
      <c r="AB1681" s="4" t="s">
        <v>60</v>
      </c>
      <c r="AC1681" s="4">
        <v>45825</v>
      </c>
      <c r="AD1681" s="4">
        <v>45826</v>
      </c>
      <c r="AE1681" s="4">
        <v>45827</v>
      </c>
      <c r="AF1681" s="4"/>
      <c r="AG1681" s="29" t="s">
        <v>97</v>
      </c>
      <c r="AH1681" s="29" t="s">
        <v>1242</v>
      </c>
      <c r="AI1681" s="29" t="s">
        <v>5713</v>
      </c>
      <c r="AJ1681" s="29" t="s">
        <v>1243</v>
      </c>
      <c r="AK1681" s="29" t="s">
        <v>100</v>
      </c>
      <c r="AL1681" s="29" t="s">
        <v>348</v>
      </c>
      <c r="AM1681" s="29" t="s">
        <v>349</v>
      </c>
      <c r="AN1681" s="29">
        <v>1.7838099999999999</v>
      </c>
      <c r="AO1681" s="29" t="s">
        <v>68</v>
      </c>
      <c r="AP1681" s="29"/>
      <c r="AQ1681" s="29"/>
      <c r="AR1681" s="29" t="s">
        <v>68</v>
      </c>
      <c r="AS1681" s="29"/>
      <c r="AT1681" s="29"/>
      <c r="AU1681" s="29" t="s">
        <v>5714</v>
      </c>
      <c r="AV1681" s="29" t="s">
        <v>5715</v>
      </c>
      <c r="AW1681" s="29">
        <v>7.8015699999999999</v>
      </c>
      <c r="AX1681" s="29" t="s">
        <v>5716</v>
      </c>
      <c r="AY1681" s="29" t="s">
        <v>5717</v>
      </c>
      <c r="AZ1681" s="3">
        <v>101</v>
      </c>
      <c r="BA1681" s="29" t="s">
        <v>60</v>
      </c>
      <c r="BB1681" s="29">
        <v>101</v>
      </c>
      <c r="BC1681" s="29" t="s">
        <v>60</v>
      </c>
      <c r="BD1681" s="29" t="s">
        <v>60</v>
      </c>
      <c r="BE1681" s="29" t="s">
        <v>60</v>
      </c>
      <c r="BF1681" s="31" t="str">
        <f>IFERROR(VLOOKUP(Data_Power_app[[#This Row],[PRO ODER]],'Result'!H:J,3,0),"")</f>
        <v>LAMINATION 7</v>
      </c>
      <c r="BG1681" s="13"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1906</v>
      </c>
      <c r="B1682" s="29" t="s">
        <v>3102</v>
      </c>
      <c r="C1682" s="29" t="s">
        <v>3103</v>
      </c>
      <c r="D1682" s="29" t="s">
        <v>95</v>
      </c>
      <c r="E1682" s="29" t="s">
        <v>96</v>
      </c>
      <c r="F1682" s="29" t="s">
        <v>59</v>
      </c>
      <c r="G1682" s="29">
        <v>600</v>
      </c>
      <c r="H1682" s="4">
        <v>45811</v>
      </c>
      <c r="I1682" s="4">
        <v>45808</v>
      </c>
      <c r="J1682" s="4">
        <v>45808</v>
      </c>
      <c r="K1682" s="4">
        <v>45812</v>
      </c>
      <c r="L1682" s="4">
        <v>45811.67527777778</v>
      </c>
      <c r="M1682" s="4">
        <v>45813</v>
      </c>
      <c r="N1682" s="4">
        <v>45811.876886574071</v>
      </c>
      <c r="O1682" s="4">
        <v>45817</v>
      </c>
      <c r="P1682" s="4" t="s">
        <v>60</v>
      </c>
      <c r="Q1682" s="4">
        <v>45817</v>
      </c>
      <c r="R1682" s="4" t="s">
        <v>60</v>
      </c>
      <c r="S1682" s="4" t="s">
        <v>60</v>
      </c>
      <c r="T1682" s="4">
        <v>45818</v>
      </c>
      <c r="U1682" s="4">
        <v>45812.408900462964</v>
      </c>
      <c r="V1682" s="4">
        <v>45815.816180555557</v>
      </c>
      <c r="W1682" s="4">
        <v>45819</v>
      </c>
      <c r="X1682" s="4"/>
      <c r="Y1682" s="4" t="s">
        <v>60</v>
      </c>
      <c r="Z1682" s="4">
        <v>45820</v>
      </c>
      <c r="AA1682" s="4"/>
      <c r="AB1682" s="4" t="s">
        <v>60</v>
      </c>
      <c r="AC1682" s="4">
        <v>45821</v>
      </c>
      <c r="AD1682" s="4">
        <v>45821</v>
      </c>
      <c r="AE1682" s="4">
        <v>45828</v>
      </c>
      <c r="AF1682" s="4"/>
      <c r="AG1682" s="29" t="s">
        <v>312</v>
      </c>
      <c r="AH1682" s="29" t="s">
        <v>654</v>
      </c>
      <c r="AI1682" s="29" t="s">
        <v>800</v>
      </c>
      <c r="AJ1682" s="29" t="s">
        <v>655</v>
      </c>
      <c r="AK1682" s="29" t="s">
        <v>65</v>
      </c>
      <c r="AL1682" s="29" t="s">
        <v>656</v>
      </c>
      <c r="AM1682" s="29" t="s">
        <v>657</v>
      </c>
      <c r="AN1682" s="29">
        <v>23.265049999999999</v>
      </c>
      <c r="AO1682" s="29" t="s">
        <v>68</v>
      </c>
      <c r="AP1682" s="29"/>
      <c r="AQ1682" s="29"/>
      <c r="AR1682" s="29" t="s">
        <v>68</v>
      </c>
      <c r="AS1682" s="29"/>
      <c r="AT1682" s="29"/>
      <c r="AU1682" s="29" t="s">
        <v>483</v>
      </c>
      <c r="AV1682" s="29" t="s">
        <v>484</v>
      </c>
      <c r="AW1682" s="29">
        <v>43.248449999999998</v>
      </c>
      <c r="AX1682" s="29" t="s">
        <v>801</v>
      </c>
      <c r="AY1682" s="29" t="s">
        <v>802</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ML-06</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7">
        <v>1907</v>
      </c>
      <c r="B1683" s="29" t="s">
        <v>3104</v>
      </c>
      <c r="C1683" s="29" t="s">
        <v>3105</v>
      </c>
      <c r="D1683" s="29" t="s">
        <v>95</v>
      </c>
      <c r="E1683" s="29" t="s">
        <v>96</v>
      </c>
      <c r="F1683" s="29" t="s">
        <v>59</v>
      </c>
      <c r="G1683" s="29">
        <v>600</v>
      </c>
      <c r="H1683" s="4">
        <v>45811</v>
      </c>
      <c r="I1683" s="4">
        <v>45808</v>
      </c>
      <c r="J1683" s="4">
        <v>45808</v>
      </c>
      <c r="K1683" s="4">
        <v>45812</v>
      </c>
      <c r="L1683" s="4">
        <v>45811.675335648149</v>
      </c>
      <c r="M1683" s="4">
        <v>45813</v>
      </c>
      <c r="N1683" s="4">
        <v>45811.87699074074</v>
      </c>
      <c r="O1683" s="4">
        <v>45817</v>
      </c>
      <c r="P1683" s="4" t="s">
        <v>60</v>
      </c>
      <c r="Q1683" s="4">
        <v>45817</v>
      </c>
      <c r="R1683" s="4" t="s">
        <v>60</v>
      </c>
      <c r="S1683" s="4" t="s">
        <v>60</v>
      </c>
      <c r="T1683" s="4">
        <v>45818</v>
      </c>
      <c r="U1683" s="4">
        <v>45812.408935185187</v>
      </c>
      <c r="V1683" s="4">
        <v>45813.158738425926</v>
      </c>
      <c r="W1683" s="4">
        <v>45819</v>
      </c>
      <c r="X1683" s="4"/>
      <c r="Y1683" s="4" t="s">
        <v>60</v>
      </c>
      <c r="Z1683" s="4">
        <v>45820</v>
      </c>
      <c r="AA1683" s="4"/>
      <c r="AB1683" s="4" t="s">
        <v>60</v>
      </c>
      <c r="AC1683" s="4">
        <v>45821</v>
      </c>
      <c r="AD1683" s="4">
        <v>45821</v>
      </c>
      <c r="AE1683" s="4">
        <v>45828</v>
      </c>
      <c r="AF1683" s="4"/>
      <c r="AG1683" s="29" t="s">
        <v>312</v>
      </c>
      <c r="AH1683" s="29" t="s">
        <v>654</v>
      </c>
      <c r="AI1683" s="29" t="s">
        <v>800</v>
      </c>
      <c r="AJ1683" s="29" t="s">
        <v>655</v>
      </c>
      <c r="AK1683" s="29" t="s">
        <v>65</v>
      </c>
      <c r="AL1683" s="29" t="s">
        <v>656</v>
      </c>
      <c r="AM1683" s="29" t="s">
        <v>657</v>
      </c>
      <c r="AN1683" s="29">
        <v>23.660520000000002</v>
      </c>
      <c r="AO1683" s="29" t="s">
        <v>68</v>
      </c>
      <c r="AP1683" s="29"/>
      <c r="AQ1683" s="29"/>
      <c r="AR1683" s="29" t="s">
        <v>68</v>
      </c>
      <c r="AS1683" s="29"/>
      <c r="AT1683" s="29"/>
      <c r="AU1683" s="29" t="s">
        <v>483</v>
      </c>
      <c r="AV1683" s="29" t="s">
        <v>484</v>
      </c>
      <c r="AW1683" s="29">
        <v>43.9831</v>
      </c>
      <c r="AX1683" s="29" t="s">
        <v>801</v>
      </c>
      <c r="AY1683" s="29" t="s">
        <v>802</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ML-06</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7">
        <v>1908</v>
      </c>
      <c r="B1684" s="29" t="s">
        <v>3106</v>
      </c>
      <c r="C1684" s="29" t="s">
        <v>3107</v>
      </c>
      <c r="D1684" s="29" t="s">
        <v>95</v>
      </c>
      <c r="E1684" s="29" t="s">
        <v>96</v>
      </c>
      <c r="F1684" s="29" t="s">
        <v>59</v>
      </c>
      <c r="G1684" s="29">
        <v>720</v>
      </c>
      <c r="H1684" s="4">
        <v>45811</v>
      </c>
      <c r="I1684" s="4">
        <v>45808</v>
      </c>
      <c r="J1684" s="4">
        <v>45808</v>
      </c>
      <c r="K1684" s="4">
        <v>45812</v>
      </c>
      <c r="L1684" s="4">
        <v>45811.631898148145</v>
      </c>
      <c r="M1684" s="4">
        <v>45813</v>
      </c>
      <c r="N1684" s="4">
        <v>45811.039236111108</v>
      </c>
      <c r="O1684" s="4">
        <v>45817</v>
      </c>
      <c r="P1684" s="4" t="s">
        <v>60</v>
      </c>
      <c r="Q1684" s="4">
        <v>45817</v>
      </c>
      <c r="R1684" s="4" t="s">
        <v>60</v>
      </c>
      <c r="S1684" s="4" t="s">
        <v>60</v>
      </c>
      <c r="T1684" s="4">
        <v>45818</v>
      </c>
      <c r="U1684" s="4">
        <v>45812.165162037039</v>
      </c>
      <c r="V1684" s="4">
        <v>45813.158576388887</v>
      </c>
      <c r="W1684" s="4">
        <v>45819</v>
      </c>
      <c r="X1684" s="4"/>
      <c r="Y1684" s="4" t="s">
        <v>60</v>
      </c>
      <c r="Z1684" s="4">
        <v>45820</v>
      </c>
      <c r="AA1684" s="4"/>
      <c r="AB1684" s="4" t="s">
        <v>60</v>
      </c>
      <c r="AC1684" s="4">
        <v>45821</v>
      </c>
      <c r="AD1684" s="4">
        <v>45821</v>
      </c>
      <c r="AE1684" s="4">
        <v>45828</v>
      </c>
      <c r="AF1684" s="4"/>
      <c r="AG1684" s="29" t="s">
        <v>312</v>
      </c>
      <c r="AH1684" s="29" t="s">
        <v>654</v>
      </c>
      <c r="AI1684" s="29" t="s">
        <v>3108</v>
      </c>
      <c r="AJ1684" s="29" t="s">
        <v>655</v>
      </c>
      <c r="AK1684" s="29" t="s">
        <v>100</v>
      </c>
      <c r="AL1684" s="29" t="s">
        <v>656</v>
      </c>
      <c r="AM1684" s="29" t="s">
        <v>657</v>
      </c>
      <c r="AN1684" s="29">
        <v>31.994199999999999</v>
      </c>
      <c r="AO1684" s="29" t="s">
        <v>68</v>
      </c>
      <c r="AP1684" s="29"/>
      <c r="AQ1684" s="29"/>
      <c r="AR1684" s="29" t="s">
        <v>68</v>
      </c>
      <c r="AS1684" s="29"/>
      <c r="AT1684" s="29"/>
      <c r="AU1684" s="29" t="s">
        <v>682</v>
      </c>
      <c r="AV1684" s="29" t="s">
        <v>683</v>
      </c>
      <c r="AW1684" s="29">
        <v>59.476410000000001</v>
      </c>
      <c r="AX1684" s="29" t="s">
        <v>2686</v>
      </c>
      <c r="AY1684" s="29" t="s">
        <v>2687</v>
      </c>
      <c r="AZ1684" s="3">
        <v>720</v>
      </c>
      <c r="BA1684" s="29" t="s">
        <v>60</v>
      </c>
      <c r="BB1684" s="29">
        <v>720</v>
      </c>
      <c r="BC1684" s="29" t="s">
        <v>60</v>
      </c>
      <c r="BD1684" s="29" t="s">
        <v>60</v>
      </c>
      <c r="BE1684" s="29" t="s">
        <v>60</v>
      </c>
      <c r="BF1684" s="31" t="str">
        <f>IFERROR(VLOOKUP(Data_Power_app[[#This Row],[PRO ODER]],'Result'!H:J,3,0),"")</f>
        <v/>
      </c>
      <c r="BG1684" s="13" t="str">
        <f>IFERROR(VLOOKUP(Data_Power_app[[#This Row],[PRO ODER]]&amp;"LAM",'Real Time'!A:E,4,0),"")</f>
        <v>ML-06</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7">
        <v>1909</v>
      </c>
      <c r="B1685" s="29" t="s">
        <v>3109</v>
      </c>
      <c r="C1685" s="29" t="s">
        <v>3110</v>
      </c>
      <c r="D1685" s="29" t="s">
        <v>95</v>
      </c>
      <c r="E1685" s="29" t="s">
        <v>96</v>
      </c>
      <c r="F1685" s="29" t="s">
        <v>59</v>
      </c>
      <c r="G1685" s="29">
        <v>300</v>
      </c>
      <c r="H1685" s="4">
        <v>45811</v>
      </c>
      <c r="I1685" s="4">
        <v>45808</v>
      </c>
      <c r="J1685" s="4">
        <v>45808</v>
      </c>
      <c r="K1685" s="4">
        <v>45812</v>
      </c>
      <c r="L1685" s="4">
        <v>45811.686874999999</v>
      </c>
      <c r="M1685" s="4">
        <v>45813</v>
      </c>
      <c r="N1685" s="4">
        <v>45811.075092592589</v>
      </c>
      <c r="O1685" s="4">
        <v>45817</v>
      </c>
      <c r="P1685" s="4" t="s">
        <v>60</v>
      </c>
      <c r="Q1685" s="4">
        <v>45817</v>
      </c>
      <c r="R1685" s="4" t="s">
        <v>60</v>
      </c>
      <c r="S1685" s="4" t="s">
        <v>60</v>
      </c>
      <c r="T1685" s="4">
        <v>45818</v>
      </c>
      <c r="U1685" s="4">
        <v>45813.395150462966</v>
      </c>
      <c r="V1685" s="4">
        <v>45815.861157407409</v>
      </c>
      <c r="W1685" s="4">
        <v>45819</v>
      </c>
      <c r="X1685" s="4">
        <v>45817.657210648147</v>
      </c>
      <c r="Y1685" s="4" t="s">
        <v>77</v>
      </c>
      <c r="Z1685" s="4">
        <v>45820</v>
      </c>
      <c r="AA1685" s="4">
        <v>45818.93341435185</v>
      </c>
      <c r="AB1685" s="4" t="s">
        <v>60</v>
      </c>
      <c r="AC1685" s="4">
        <v>45821</v>
      </c>
      <c r="AD1685" s="4">
        <v>45821</v>
      </c>
      <c r="AE1685" s="4">
        <v>45828</v>
      </c>
      <c r="AF1685" s="4"/>
      <c r="AG1685" s="29" t="s">
        <v>62</v>
      </c>
      <c r="AH1685" s="29" t="s">
        <v>654</v>
      </c>
      <c r="AI1685" s="29" t="s">
        <v>3111</v>
      </c>
      <c r="AJ1685" s="29" t="s">
        <v>655</v>
      </c>
      <c r="AK1685" s="29" t="s">
        <v>65</v>
      </c>
      <c r="AL1685" s="29" t="s">
        <v>656</v>
      </c>
      <c r="AM1685" s="29" t="s">
        <v>657</v>
      </c>
      <c r="AN1685" s="29">
        <v>10.514519999999999</v>
      </c>
      <c r="AO1685" s="29" t="s">
        <v>68</v>
      </c>
      <c r="AP1685" s="29"/>
      <c r="AQ1685" s="29"/>
      <c r="AR1685" s="29" t="s">
        <v>68</v>
      </c>
      <c r="AS1685" s="29"/>
      <c r="AT1685" s="29"/>
      <c r="AU1685" s="29" t="s">
        <v>301</v>
      </c>
      <c r="AV1685" s="29" t="s">
        <v>302</v>
      </c>
      <c r="AW1685" s="29">
        <v>19.548390000000001</v>
      </c>
      <c r="AX1685" s="29" t="s">
        <v>462</v>
      </c>
      <c r="AY1685" s="29" t="s">
        <v>463</v>
      </c>
      <c r="AZ1685" s="3">
        <v>300</v>
      </c>
      <c r="BA1685" s="29" t="s">
        <v>60</v>
      </c>
      <c r="BB1685" s="29">
        <v>300</v>
      </c>
      <c r="BC1685" s="29" t="s">
        <v>60</v>
      </c>
      <c r="BD1685" s="29" t="s">
        <v>60</v>
      </c>
      <c r="BE1685" s="29" t="s">
        <v>60</v>
      </c>
      <c r="BF1685" s="31" t="str">
        <f>IFERROR(VLOOKUP(Data_Power_app[[#This Row],[PRO ODER]],'Result'!H:J,3,0),"")</f>
        <v>LAMINATION 5</v>
      </c>
      <c r="BG1685" s="13"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1910</v>
      </c>
      <c r="B1686" s="29" t="s">
        <v>3112</v>
      </c>
      <c r="C1686" s="29" t="s">
        <v>3113</v>
      </c>
      <c r="D1686" s="29" t="s">
        <v>95</v>
      </c>
      <c r="E1686" s="29" t="s">
        <v>96</v>
      </c>
      <c r="F1686" s="29" t="s">
        <v>59</v>
      </c>
      <c r="G1686" s="29">
        <v>804</v>
      </c>
      <c r="H1686" s="4">
        <v>45811</v>
      </c>
      <c r="I1686" s="4">
        <v>45808</v>
      </c>
      <c r="J1686" s="4">
        <v>45808</v>
      </c>
      <c r="K1686" s="4">
        <v>45812</v>
      </c>
      <c r="L1686" s="4">
        <v>45811.631921296299</v>
      </c>
      <c r="M1686" s="4">
        <v>45813</v>
      </c>
      <c r="N1686" s="4">
        <v>45811.039375</v>
      </c>
      <c r="O1686" s="4">
        <v>45817</v>
      </c>
      <c r="P1686" s="4" t="s">
        <v>60</v>
      </c>
      <c r="Q1686" s="4">
        <v>45817</v>
      </c>
      <c r="R1686" s="4" t="s">
        <v>60</v>
      </c>
      <c r="S1686" s="4" t="s">
        <v>60</v>
      </c>
      <c r="T1686" s="4">
        <v>45818</v>
      </c>
      <c r="U1686" s="4">
        <v>45812.12394675926</v>
      </c>
      <c r="V1686" s="4">
        <v>45813.158472222225</v>
      </c>
      <c r="W1686" s="4">
        <v>45819</v>
      </c>
      <c r="X1686" s="4"/>
      <c r="Y1686" s="4" t="s">
        <v>60</v>
      </c>
      <c r="Z1686" s="4">
        <v>45820</v>
      </c>
      <c r="AA1686" s="4"/>
      <c r="AB1686" s="4" t="s">
        <v>60</v>
      </c>
      <c r="AC1686" s="4">
        <v>45821</v>
      </c>
      <c r="AD1686" s="4">
        <v>45821</v>
      </c>
      <c r="AE1686" s="4">
        <v>45828</v>
      </c>
      <c r="AF1686" s="4"/>
      <c r="AG1686" s="29" t="s">
        <v>312</v>
      </c>
      <c r="AH1686" s="29" t="s">
        <v>654</v>
      </c>
      <c r="AI1686" s="29" t="s">
        <v>933</v>
      </c>
      <c r="AJ1686" s="29" t="s">
        <v>655</v>
      </c>
      <c r="AK1686" s="29" t="s">
        <v>65</v>
      </c>
      <c r="AL1686" s="29" t="s">
        <v>656</v>
      </c>
      <c r="AM1686" s="29" t="s">
        <v>657</v>
      </c>
      <c r="AN1686" s="29">
        <v>30.779910000000001</v>
      </c>
      <c r="AO1686" s="29" t="s">
        <v>68</v>
      </c>
      <c r="AP1686" s="29"/>
      <c r="AQ1686" s="29"/>
      <c r="AR1686" s="29" t="s">
        <v>68</v>
      </c>
      <c r="AS1686" s="29"/>
      <c r="AT1686" s="29"/>
      <c r="AU1686" s="29" t="s">
        <v>682</v>
      </c>
      <c r="AV1686" s="29" t="s">
        <v>683</v>
      </c>
      <c r="AW1686" s="29">
        <v>57.218699999999998</v>
      </c>
      <c r="AX1686" s="29" t="s">
        <v>934</v>
      </c>
      <c r="AY1686" s="29" t="s">
        <v>935</v>
      </c>
      <c r="AZ1686" s="3">
        <v>804</v>
      </c>
      <c r="BA1686" s="29" t="s">
        <v>60</v>
      </c>
      <c r="BB1686" s="29">
        <v>804</v>
      </c>
      <c r="BC1686" s="29" t="s">
        <v>60</v>
      </c>
      <c r="BD1686" s="29" t="s">
        <v>60</v>
      </c>
      <c r="BE1686" s="29" t="s">
        <v>60</v>
      </c>
      <c r="BF1686" s="31" t="str">
        <f>IFERROR(VLOOKUP(Data_Power_app[[#This Row],[PRO ODER]],'Result'!H:J,3,0),"")</f>
        <v/>
      </c>
      <c r="BG1686" s="13"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7">
        <v>1911</v>
      </c>
      <c r="B1687" s="29" t="s">
        <v>3114</v>
      </c>
      <c r="C1687" s="29" t="s">
        <v>3115</v>
      </c>
      <c r="D1687" s="29" t="s">
        <v>95</v>
      </c>
      <c r="E1687" s="29" t="s">
        <v>96</v>
      </c>
      <c r="F1687" s="29" t="s">
        <v>59</v>
      </c>
      <c r="G1687" s="29">
        <v>396</v>
      </c>
      <c r="H1687" s="4">
        <v>45811</v>
      </c>
      <c r="I1687" s="4">
        <v>45808</v>
      </c>
      <c r="J1687" s="4">
        <v>45808</v>
      </c>
      <c r="K1687" s="4">
        <v>45812</v>
      </c>
      <c r="L1687" s="4">
        <v>45811.632013888891</v>
      </c>
      <c r="M1687" s="4">
        <v>45813</v>
      </c>
      <c r="N1687" s="4">
        <v>45811.039293981485</v>
      </c>
      <c r="O1687" s="4">
        <v>45817</v>
      </c>
      <c r="P1687" s="4" t="s">
        <v>60</v>
      </c>
      <c r="Q1687" s="4">
        <v>45817</v>
      </c>
      <c r="R1687" s="4" t="s">
        <v>60</v>
      </c>
      <c r="S1687" s="4" t="s">
        <v>60</v>
      </c>
      <c r="T1687" s="4">
        <v>45818</v>
      </c>
      <c r="U1687" s="4">
        <v>45812.165231481478</v>
      </c>
      <c r="V1687" s="4">
        <v>45817.302974537037</v>
      </c>
      <c r="W1687" s="4">
        <v>45819</v>
      </c>
      <c r="X1687" s="4">
        <v>45817.658437500002</v>
      </c>
      <c r="Y1687" s="4" t="s">
        <v>77</v>
      </c>
      <c r="Z1687" s="4">
        <v>45820</v>
      </c>
      <c r="AA1687" s="4">
        <v>45817.22016203704</v>
      </c>
      <c r="AB1687" s="4" t="s">
        <v>60</v>
      </c>
      <c r="AC1687" s="4">
        <v>45821</v>
      </c>
      <c r="AD1687" s="4">
        <v>45821</v>
      </c>
      <c r="AE1687" s="4">
        <v>45828</v>
      </c>
      <c r="AF1687" s="4">
        <v>45819</v>
      </c>
      <c r="AG1687" s="29" t="s">
        <v>1106</v>
      </c>
      <c r="AH1687" s="29" t="s">
        <v>654</v>
      </c>
      <c r="AI1687" s="29" t="s">
        <v>933</v>
      </c>
      <c r="AJ1687" s="29" t="s">
        <v>655</v>
      </c>
      <c r="AK1687" s="29" t="s">
        <v>65</v>
      </c>
      <c r="AL1687" s="29" t="s">
        <v>656</v>
      </c>
      <c r="AM1687" s="29" t="s">
        <v>657</v>
      </c>
      <c r="AN1687" s="29">
        <v>15.385540000000001</v>
      </c>
      <c r="AO1687" s="29" t="s">
        <v>68</v>
      </c>
      <c r="AP1687" s="29"/>
      <c r="AQ1687" s="29"/>
      <c r="AR1687" s="29" t="s">
        <v>68</v>
      </c>
      <c r="AS1687" s="29"/>
      <c r="AT1687" s="29"/>
      <c r="AU1687" s="29" t="s">
        <v>682</v>
      </c>
      <c r="AV1687" s="29" t="s">
        <v>683</v>
      </c>
      <c r="AW1687" s="29">
        <v>28.600719999999999</v>
      </c>
      <c r="AX1687" s="29" t="s">
        <v>934</v>
      </c>
      <c r="AY1687" s="29" t="s">
        <v>935</v>
      </c>
      <c r="AZ1687" s="3">
        <v>396</v>
      </c>
      <c r="BA1687" s="29" t="s">
        <v>60</v>
      </c>
      <c r="BB1687" s="29">
        <v>396</v>
      </c>
      <c r="BC1687" s="29" t="s">
        <v>60</v>
      </c>
      <c r="BD1687" s="29" t="s">
        <v>60</v>
      </c>
      <c r="BE1687" s="29" t="s">
        <v>60</v>
      </c>
      <c r="BF1687" s="31" t="str">
        <f>IFERROR(VLOOKUP(Data_Power_app[[#This Row],[PRO ODER]],'Result'!H:J,3,0),"")</f>
        <v/>
      </c>
      <c r="BG1687" s="13"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7">
        <v>1912</v>
      </c>
      <c r="B1688" s="29" t="s">
        <v>3116</v>
      </c>
      <c r="C1688" s="29" t="s">
        <v>3117</v>
      </c>
      <c r="D1688" s="29" t="s">
        <v>95</v>
      </c>
      <c r="E1688" s="29" t="s">
        <v>96</v>
      </c>
      <c r="F1688" s="29" t="s">
        <v>59</v>
      </c>
      <c r="G1688" s="29">
        <v>600</v>
      </c>
      <c r="H1688" s="4">
        <v>45811</v>
      </c>
      <c r="I1688" s="4">
        <v>45808</v>
      </c>
      <c r="J1688" s="4">
        <v>45808</v>
      </c>
      <c r="K1688" s="4">
        <v>45812</v>
      </c>
      <c r="L1688" s="4">
        <v>45811.675347222219</v>
      </c>
      <c r="M1688" s="4">
        <v>45813</v>
      </c>
      <c r="N1688" s="4">
        <v>45811.877187500002</v>
      </c>
      <c r="O1688" s="4">
        <v>45817</v>
      </c>
      <c r="P1688" s="4" t="s">
        <v>60</v>
      </c>
      <c r="Q1688" s="4">
        <v>45817</v>
      </c>
      <c r="R1688" s="4" t="s">
        <v>60</v>
      </c>
      <c r="S1688" s="4" t="s">
        <v>60</v>
      </c>
      <c r="T1688" s="4">
        <v>45818</v>
      </c>
      <c r="U1688" s="4">
        <v>45812.409004629626</v>
      </c>
      <c r="V1688" s="4">
        <v>45813.119710648149</v>
      </c>
      <c r="W1688" s="4">
        <v>45819</v>
      </c>
      <c r="X1688" s="4">
        <v>45815.586469907408</v>
      </c>
      <c r="Y1688" s="4" t="s">
        <v>77</v>
      </c>
      <c r="Z1688" s="4">
        <v>45820</v>
      </c>
      <c r="AA1688" s="4">
        <v>45815.586631944447</v>
      </c>
      <c r="AB1688" s="4" t="s">
        <v>60</v>
      </c>
      <c r="AC1688" s="4">
        <v>45821</v>
      </c>
      <c r="AD1688" s="4">
        <v>45821</v>
      </c>
      <c r="AE1688" s="4">
        <v>45828</v>
      </c>
      <c r="AF1688" s="4">
        <v>45819</v>
      </c>
      <c r="AG1688" s="29" t="s">
        <v>1106</v>
      </c>
      <c r="AH1688" s="29" t="s">
        <v>654</v>
      </c>
      <c r="AI1688" s="29" t="s">
        <v>800</v>
      </c>
      <c r="AJ1688" s="29" t="s">
        <v>655</v>
      </c>
      <c r="AK1688" s="29" t="s">
        <v>65</v>
      </c>
      <c r="AL1688" s="29" t="s">
        <v>656</v>
      </c>
      <c r="AM1688" s="29" t="s">
        <v>657</v>
      </c>
      <c r="AN1688" s="29">
        <v>23.663709999999998</v>
      </c>
      <c r="AO1688" s="29" t="s">
        <v>68</v>
      </c>
      <c r="AP1688" s="29"/>
      <c r="AQ1688" s="29"/>
      <c r="AR1688" s="29" t="s">
        <v>68</v>
      </c>
      <c r="AS1688" s="29"/>
      <c r="AT1688" s="29"/>
      <c r="AU1688" s="29" t="s">
        <v>483</v>
      </c>
      <c r="AV1688" s="29" t="s">
        <v>484</v>
      </c>
      <c r="AW1688" s="29">
        <v>43.989229999999999</v>
      </c>
      <c r="AX1688" s="29" t="s">
        <v>801</v>
      </c>
      <c r="AY1688" s="29" t="s">
        <v>802</v>
      </c>
      <c r="AZ1688" s="3">
        <v>600</v>
      </c>
      <c r="BA1688" s="29" t="s">
        <v>60</v>
      </c>
      <c r="BB1688" s="29">
        <v>600</v>
      </c>
      <c r="BC1688" s="29" t="s">
        <v>60</v>
      </c>
      <c r="BD1688" s="29" t="s">
        <v>60</v>
      </c>
      <c r="BE1688" s="29" t="s">
        <v>60</v>
      </c>
      <c r="BF1688" s="31" t="str">
        <f>IFERROR(VLOOKUP(Data_Power_app[[#This Row],[PRO ODER]],'Result'!H:J,3,0),"")</f>
        <v>LAMINATION 5</v>
      </c>
      <c r="BG1688" s="13" t="str">
        <f>IFERROR(VLOOKUP(Data_Power_app[[#This Row],[PRO ODER]]&amp;"LAM",'Real Time'!A:E,4,0),"")</f>
        <v>ML-06</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7">
        <v>1913</v>
      </c>
      <c r="B1689" s="29" t="s">
        <v>3118</v>
      </c>
      <c r="C1689" s="29" t="s">
        <v>3119</v>
      </c>
      <c r="D1689" s="29" t="s">
        <v>95</v>
      </c>
      <c r="E1689" s="29" t="s">
        <v>96</v>
      </c>
      <c r="F1689" s="29" t="s">
        <v>59</v>
      </c>
      <c r="G1689" s="29">
        <v>1092</v>
      </c>
      <c r="H1689" s="4">
        <v>45811</v>
      </c>
      <c r="I1689" s="4">
        <v>45808</v>
      </c>
      <c r="J1689" s="4">
        <v>45808</v>
      </c>
      <c r="K1689" s="4">
        <v>45812</v>
      </c>
      <c r="L1689" s="4">
        <v>45811.675405092596</v>
      </c>
      <c r="M1689" s="4">
        <v>45813</v>
      </c>
      <c r="N1689" s="4">
        <v>45811.876793981479</v>
      </c>
      <c r="O1689" s="4">
        <v>45817</v>
      </c>
      <c r="P1689" s="4" t="s">
        <v>60</v>
      </c>
      <c r="Q1689" s="4">
        <v>45817</v>
      </c>
      <c r="R1689" s="4" t="s">
        <v>60</v>
      </c>
      <c r="S1689" s="4" t="s">
        <v>60</v>
      </c>
      <c r="T1689" s="4">
        <v>45818</v>
      </c>
      <c r="U1689" s="4">
        <v>45812.408865740741</v>
      </c>
      <c r="V1689" s="4">
        <v>45817.302928240744</v>
      </c>
      <c r="W1689" s="4">
        <v>45819</v>
      </c>
      <c r="X1689" s="4">
        <v>45817.651597222219</v>
      </c>
      <c r="Y1689" s="4" t="s">
        <v>77</v>
      </c>
      <c r="Z1689" s="4">
        <v>45820</v>
      </c>
      <c r="AA1689" s="4">
        <v>45817.174189814818</v>
      </c>
      <c r="AB1689" s="4" t="s">
        <v>60</v>
      </c>
      <c r="AC1689" s="4">
        <v>45821</v>
      </c>
      <c r="AD1689" s="4">
        <v>45821</v>
      </c>
      <c r="AE1689" s="4">
        <v>45828</v>
      </c>
      <c r="AF1689" s="4"/>
      <c r="AG1689" s="29" t="s">
        <v>62</v>
      </c>
      <c r="AH1689" s="29" t="s">
        <v>654</v>
      </c>
      <c r="AI1689" s="29" t="s">
        <v>800</v>
      </c>
      <c r="AJ1689" s="29" t="s">
        <v>655</v>
      </c>
      <c r="AK1689" s="29" t="s">
        <v>65</v>
      </c>
      <c r="AL1689" s="29" t="s">
        <v>656</v>
      </c>
      <c r="AM1689" s="29" t="s">
        <v>657</v>
      </c>
      <c r="AN1689" s="29">
        <v>42.334359999999997</v>
      </c>
      <c r="AO1689" s="29" t="s">
        <v>68</v>
      </c>
      <c r="AP1689" s="29"/>
      <c r="AQ1689" s="29"/>
      <c r="AR1689" s="29" t="s">
        <v>68</v>
      </c>
      <c r="AS1689" s="29"/>
      <c r="AT1689" s="29"/>
      <c r="AU1689" s="29" t="s">
        <v>483</v>
      </c>
      <c r="AV1689" s="29" t="s">
        <v>484</v>
      </c>
      <c r="AW1689" s="29">
        <v>78.696709999999996</v>
      </c>
      <c r="AX1689" s="29" t="s">
        <v>801</v>
      </c>
      <c r="AY1689" s="29" t="s">
        <v>802</v>
      </c>
      <c r="AZ1689" s="3">
        <v>1092</v>
      </c>
      <c r="BA1689" s="29" t="s">
        <v>60</v>
      </c>
      <c r="BB1689" s="29">
        <v>1092</v>
      </c>
      <c r="BC1689" s="29" t="s">
        <v>60</v>
      </c>
      <c r="BD1689" s="29" t="s">
        <v>60</v>
      </c>
      <c r="BE1689" s="29" t="s">
        <v>60</v>
      </c>
      <c r="BF1689" s="31" t="str">
        <f>IFERROR(VLOOKUP(Data_Power_app[[#This Row],[PRO ODER]],'Result'!H:J,3,0),"")</f>
        <v>LAMINATION 5</v>
      </c>
      <c r="BG1689" s="13" t="str">
        <f>IFERROR(VLOOKUP(Data_Power_app[[#This Row],[PRO ODER]]&amp;"LAM",'Real Time'!A:E,4,0),"")</f>
        <v>ML-06</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1914</v>
      </c>
      <c r="B1690" s="29" t="s">
        <v>3120</v>
      </c>
      <c r="C1690" s="29" t="s">
        <v>3121</v>
      </c>
      <c r="D1690" s="29" t="s">
        <v>95</v>
      </c>
      <c r="E1690" s="29" t="s">
        <v>96</v>
      </c>
      <c r="F1690" s="29" t="s">
        <v>59</v>
      </c>
      <c r="G1690" s="29">
        <v>648</v>
      </c>
      <c r="H1690" s="4">
        <v>45811</v>
      </c>
      <c r="I1690" s="4">
        <v>45808</v>
      </c>
      <c r="J1690" s="4">
        <v>45808</v>
      </c>
      <c r="K1690" s="4">
        <v>45812</v>
      </c>
      <c r="L1690" s="4">
        <v>45811.686921296299</v>
      </c>
      <c r="M1690" s="4">
        <v>45813</v>
      </c>
      <c r="N1690" s="4">
        <v>45811.075150462966</v>
      </c>
      <c r="O1690" s="4">
        <v>45817</v>
      </c>
      <c r="P1690" s="4" t="s">
        <v>60</v>
      </c>
      <c r="Q1690" s="4">
        <v>45817</v>
      </c>
      <c r="R1690" s="4" t="s">
        <v>60</v>
      </c>
      <c r="S1690" s="4" t="s">
        <v>60</v>
      </c>
      <c r="T1690" s="4">
        <v>45818</v>
      </c>
      <c r="U1690" s="4">
        <v>45813.395254629628</v>
      </c>
      <c r="V1690" s="4">
        <v>45815.861018518517</v>
      </c>
      <c r="W1690" s="4">
        <v>45819</v>
      </c>
      <c r="X1690" s="4">
        <v>45817.657500000001</v>
      </c>
      <c r="Y1690" s="4" t="s">
        <v>77</v>
      </c>
      <c r="Z1690" s="4">
        <v>45820</v>
      </c>
      <c r="AA1690" s="4">
        <v>45817.105752314812</v>
      </c>
      <c r="AB1690" s="4" t="s">
        <v>60</v>
      </c>
      <c r="AC1690" s="4">
        <v>45821</v>
      </c>
      <c r="AD1690" s="4">
        <v>45821</v>
      </c>
      <c r="AE1690" s="4">
        <v>45828</v>
      </c>
      <c r="AF1690" s="4">
        <v>45819</v>
      </c>
      <c r="AG1690" s="29" t="s">
        <v>1106</v>
      </c>
      <c r="AH1690" s="29" t="s">
        <v>654</v>
      </c>
      <c r="AI1690" s="29" t="s">
        <v>3122</v>
      </c>
      <c r="AJ1690" s="29" t="s">
        <v>655</v>
      </c>
      <c r="AK1690" s="29" t="s">
        <v>65</v>
      </c>
      <c r="AL1690" s="29" t="s">
        <v>656</v>
      </c>
      <c r="AM1690" s="29" t="s">
        <v>657</v>
      </c>
      <c r="AN1690" s="29">
        <v>25.227370000000001</v>
      </c>
      <c r="AO1690" s="29" t="s">
        <v>68</v>
      </c>
      <c r="AP1690" s="29"/>
      <c r="AQ1690" s="29"/>
      <c r="AR1690" s="29" t="s">
        <v>68</v>
      </c>
      <c r="AS1690" s="29"/>
      <c r="AT1690" s="29"/>
      <c r="AU1690" s="29" t="s">
        <v>301</v>
      </c>
      <c r="AV1690" s="29" t="s">
        <v>302</v>
      </c>
      <c r="AW1690" s="29">
        <v>46.896450000000002</v>
      </c>
      <c r="AX1690" s="29" t="s">
        <v>3123</v>
      </c>
      <c r="AY1690" s="29" t="s">
        <v>3124</v>
      </c>
      <c r="AZ1690" s="3">
        <v>648</v>
      </c>
      <c r="BA1690" s="29" t="s">
        <v>60</v>
      </c>
      <c r="BB1690" s="29">
        <v>648</v>
      </c>
      <c r="BC1690" s="29" t="s">
        <v>60</v>
      </c>
      <c r="BD1690" s="29" t="s">
        <v>60</v>
      </c>
      <c r="BE1690" s="29" t="s">
        <v>60</v>
      </c>
      <c r="BF1690" s="31" t="str">
        <f>IFERROR(VLOOKUP(Data_Power_app[[#This Row],[PRO ODER]],'Result'!H:J,3,0),"")</f>
        <v>LAMINATION 5</v>
      </c>
      <c r="BG1690" s="13" t="str">
        <f>IFERROR(VLOOKUP(Data_Power_app[[#This Row],[PRO ODER]]&amp;"LAM",'Real Time'!A:E,4,0),"")</f>
        <v>ML-06</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1915</v>
      </c>
      <c r="B1691" s="29" t="s">
        <v>3125</v>
      </c>
      <c r="C1691" s="29" t="s">
        <v>3126</v>
      </c>
      <c r="D1691" s="29" t="s">
        <v>95</v>
      </c>
      <c r="E1691" s="29" t="s">
        <v>96</v>
      </c>
      <c r="F1691" s="29" t="s">
        <v>59</v>
      </c>
      <c r="G1691" s="29">
        <v>552</v>
      </c>
      <c r="H1691" s="4">
        <v>45811</v>
      </c>
      <c r="I1691" s="4">
        <v>45808</v>
      </c>
      <c r="J1691" s="4">
        <v>45808</v>
      </c>
      <c r="K1691" s="4">
        <v>45812</v>
      </c>
      <c r="L1691" s="4">
        <v>45811.686932870369</v>
      </c>
      <c r="M1691" s="4">
        <v>45813</v>
      </c>
      <c r="N1691" s="4">
        <v>45811.075127314813</v>
      </c>
      <c r="O1691" s="4">
        <v>45817</v>
      </c>
      <c r="P1691" s="4" t="s">
        <v>60</v>
      </c>
      <c r="Q1691" s="4">
        <v>45817</v>
      </c>
      <c r="R1691" s="4" t="s">
        <v>60</v>
      </c>
      <c r="S1691" s="4" t="s">
        <v>60</v>
      </c>
      <c r="T1691" s="4">
        <v>45818</v>
      </c>
      <c r="U1691" s="4">
        <v>45813.395300925928</v>
      </c>
      <c r="V1691" s="4">
        <v>45817.302881944444</v>
      </c>
      <c r="W1691" s="4">
        <v>45819</v>
      </c>
      <c r="X1691" s="4">
        <v>45817.65042824074</v>
      </c>
      <c r="Y1691" s="4" t="s">
        <v>77</v>
      </c>
      <c r="Z1691" s="4">
        <v>45820</v>
      </c>
      <c r="AA1691" s="4">
        <v>45817.105613425927</v>
      </c>
      <c r="AB1691" s="4" t="s">
        <v>60</v>
      </c>
      <c r="AC1691" s="4">
        <v>45821</v>
      </c>
      <c r="AD1691" s="4">
        <v>45821</v>
      </c>
      <c r="AE1691" s="4">
        <v>45828</v>
      </c>
      <c r="AF1691" s="4">
        <v>45818</v>
      </c>
      <c r="AG1691" s="29" t="s">
        <v>1106</v>
      </c>
      <c r="AH1691" s="29" t="s">
        <v>654</v>
      </c>
      <c r="AI1691" s="29" t="s">
        <v>3122</v>
      </c>
      <c r="AJ1691" s="29" t="s">
        <v>655</v>
      </c>
      <c r="AK1691" s="29" t="s">
        <v>65</v>
      </c>
      <c r="AL1691" s="29" t="s">
        <v>656</v>
      </c>
      <c r="AM1691" s="29" t="s">
        <v>657</v>
      </c>
      <c r="AN1691" s="29">
        <v>21.52195</v>
      </c>
      <c r="AO1691" s="29" t="s">
        <v>68</v>
      </c>
      <c r="AP1691" s="29"/>
      <c r="AQ1691" s="29"/>
      <c r="AR1691" s="29" t="s">
        <v>68</v>
      </c>
      <c r="AS1691" s="29"/>
      <c r="AT1691" s="29"/>
      <c r="AU1691" s="29" t="s">
        <v>301</v>
      </c>
      <c r="AV1691" s="29" t="s">
        <v>302</v>
      </c>
      <c r="AW1691" s="29">
        <v>40.008519999999997</v>
      </c>
      <c r="AX1691" s="29" t="s">
        <v>3123</v>
      </c>
      <c r="AY1691" s="29" t="s">
        <v>3124</v>
      </c>
      <c r="AZ1691" s="3">
        <v>552</v>
      </c>
      <c r="BA1691" s="29" t="s">
        <v>60</v>
      </c>
      <c r="BB1691" s="29">
        <v>552</v>
      </c>
      <c r="BC1691" s="29" t="s">
        <v>60</v>
      </c>
      <c r="BD1691" s="29" t="s">
        <v>60</v>
      </c>
      <c r="BE1691" s="29" t="s">
        <v>60</v>
      </c>
      <c r="BF1691" s="31" t="str">
        <f>IFERROR(VLOOKUP(Data_Power_app[[#This Row],[PRO ODER]],'Result'!H:J,3,0),"")</f>
        <v>LAMINATION 5</v>
      </c>
      <c r="BG1691" s="13" t="str">
        <f>IFERROR(VLOOKUP(Data_Power_app[[#This Row],[PRO ODER]]&amp;"LAM",'Real Time'!A:E,4,0),"")</f>
        <v>ML-06</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1916</v>
      </c>
      <c r="B1692" s="29" t="s">
        <v>3127</v>
      </c>
      <c r="C1692" s="29" t="s">
        <v>3128</v>
      </c>
      <c r="D1692" s="29" t="s">
        <v>95</v>
      </c>
      <c r="E1692" s="29" t="s">
        <v>96</v>
      </c>
      <c r="F1692" s="29" t="s">
        <v>59</v>
      </c>
      <c r="G1692" s="29">
        <v>600</v>
      </c>
      <c r="H1692" s="4">
        <v>45811</v>
      </c>
      <c r="I1692" s="4">
        <v>45808</v>
      </c>
      <c r="J1692" s="4">
        <v>45808</v>
      </c>
      <c r="K1692" s="4">
        <v>45812</v>
      </c>
      <c r="L1692" s="4">
        <v>45811.632037037038</v>
      </c>
      <c r="M1692" s="4">
        <v>45813</v>
      </c>
      <c r="N1692" s="4">
        <v>45811.039259259262</v>
      </c>
      <c r="O1692" s="4">
        <v>45817</v>
      </c>
      <c r="P1692" s="4" t="s">
        <v>60</v>
      </c>
      <c r="Q1692" s="4">
        <v>45817</v>
      </c>
      <c r="R1692" s="4" t="s">
        <v>60</v>
      </c>
      <c r="S1692" s="4" t="s">
        <v>60</v>
      </c>
      <c r="T1692" s="4">
        <v>45818</v>
      </c>
      <c r="U1692" s="4">
        <v>45812.989768518521</v>
      </c>
      <c r="V1692" s="4">
        <v>45813.158356481479</v>
      </c>
      <c r="W1692" s="4">
        <v>45819</v>
      </c>
      <c r="X1692" s="4"/>
      <c r="Y1692" s="4" t="s">
        <v>60</v>
      </c>
      <c r="Z1692" s="4">
        <v>45820</v>
      </c>
      <c r="AA1692" s="4"/>
      <c r="AB1692" s="4" t="s">
        <v>60</v>
      </c>
      <c r="AC1692" s="4">
        <v>45821</v>
      </c>
      <c r="AD1692" s="4">
        <v>45821</v>
      </c>
      <c r="AE1692" s="4">
        <v>45828</v>
      </c>
      <c r="AF1692" s="4"/>
      <c r="AG1692" s="29" t="s">
        <v>312</v>
      </c>
      <c r="AH1692" s="29" t="s">
        <v>654</v>
      </c>
      <c r="AI1692" s="29" t="s">
        <v>3129</v>
      </c>
      <c r="AJ1692" s="29" t="s">
        <v>655</v>
      </c>
      <c r="AK1692" s="29" t="s">
        <v>65</v>
      </c>
      <c r="AL1692" s="29" t="s">
        <v>656</v>
      </c>
      <c r="AM1692" s="29" t="s">
        <v>657</v>
      </c>
      <c r="AN1692" s="29">
        <v>23.273</v>
      </c>
      <c r="AO1692" s="29" t="s">
        <v>68</v>
      </c>
      <c r="AP1692" s="29"/>
      <c r="AQ1692" s="29"/>
      <c r="AR1692" s="29" t="s">
        <v>68</v>
      </c>
      <c r="AS1692" s="29"/>
      <c r="AT1692" s="29"/>
      <c r="AU1692" s="29" t="s">
        <v>682</v>
      </c>
      <c r="AV1692" s="29" t="s">
        <v>683</v>
      </c>
      <c r="AW1692" s="29">
        <v>43.263260000000002</v>
      </c>
      <c r="AX1692" s="29" t="s">
        <v>2184</v>
      </c>
      <c r="AY1692" s="29" t="s">
        <v>2185</v>
      </c>
      <c r="AZ1692" s="3">
        <v>600</v>
      </c>
      <c r="BA1692" s="29" t="s">
        <v>60</v>
      </c>
      <c r="BB1692" s="29">
        <v>600</v>
      </c>
      <c r="BC1692" s="29" t="s">
        <v>60</v>
      </c>
      <c r="BD1692" s="29" t="s">
        <v>60</v>
      </c>
      <c r="BE1692" s="29" t="s">
        <v>60</v>
      </c>
      <c r="BF1692" s="31" t="str">
        <f>IFERROR(VLOOKUP(Data_Power_app[[#This Row],[PRO ODER]],'Result'!H:J,3,0),"")</f>
        <v/>
      </c>
      <c r="BG1692" s="13" t="str">
        <f>IFERROR(VLOOKUP(Data_Power_app[[#This Row],[PRO ODER]]&amp;"LAM",'Real Time'!A:E,4,0),"")</f>
        <v>ML-06</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7">
        <v>1917</v>
      </c>
      <c r="B1693" s="29" t="s">
        <v>3130</v>
      </c>
      <c r="C1693" s="29" t="s">
        <v>3131</v>
      </c>
      <c r="D1693" s="29" t="s">
        <v>95</v>
      </c>
      <c r="E1693" s="29" t="s">
        <v>96</v>
      </c>
      <c r="F1693" s="29" t="s">
        <v>59</v>
      </c>
      <c r="G1693" s="29">
        <v>600</v>
      </c>
      <c r="H1693" s="4">
        <v>45811</v>
      </c>
      <c r="I1693" s="4">
        <v>45808</v>
      </c>
      <c r="J1693" s="4">
        <v>45808</v>
      </c>
      <c r="K1693" s="4">
        <v>45812</v>
      </c>
      <c r="L1693" s="4">
        <v>45811.632094907407</v>
      </c>
      <c r="M1693" s="4">
        <v>45813</v>
      </c>
      <c r="N1693" s="4">
        <v>45811.039340277777</v>
      </c>
      <c r="O1693" s="4">
        <v>45817</v>
      </c>
      <c r="P1693" s="4" t="s">
        <v>60</v>
      </c>
      <c r="Q1693" s="4">
        <v>45817</v>
      </c>
      <c r="R1693" s="4" t="s">
        <v>60</v>
      </c>
      <c r="S1693" s="4" t="s">
        <v>60</v>
      </c>
      <c r="T1693" s="4">
        <v>45818</v>
      </c>
      <c r="U1693" s="4">
        <v>45812.165324074071</v>
      </c>
      <c r="V1693" s="4">
        <v>45815.815625000003</v>
      </c>
      <c r="W1693" s="4">
        <v>45819</v>
      </c>
      <c r="X1693" s="4"/>
      <c r="Y1693" s="4" t="s">
        <v>60</v>
      </c>
      <c r="Z1693" s="4">
        <v>45820</v>
      </c>
      <c r="AA1693" s="4"/>
      <c r="AB1693" s="4" t="s">
        <v>60</v>
      </c>
      <c r="AC1693" s="4">
        <v>45821</v>
      </c>
      <c r="AD1693" s="4">
        <v>45821</v>
      </c>
      <c r="AE1693" s="4">
        <v>45828</v>
      </c>
      <c r="AF1693" s="4"/>
      <c r="AG1693" s="29" t="s">
        <v>312</v>
      </c>
      <c r="AH1693" s="29" t="s">
        <v>654</v>
      </c>
      <c r="AI1693" s="29" t="s">
        <v>3129</v>
      </c>
      <c r="AJ1693" s="29" t="s">
        <v>655</v>
      </c>
      <c r="AK1693" s="29" t="s">
        <v>65</v>
      </c>
      <c r="AL1693" s="29" t="s">
        <v>656</v>
      </c>
      <c r="AM1693" s="29" t="s">
        <v>657</v>
      </c>
      <c r="AN1693" s="29">
        <v>22.858809999999998</v>
      </c>
      <c r="AO1693" s="29" t="s">
        <v>68</v>
      </c>
      <c r="AP1693" s="29"/>
      <c r="AQ1693" s="29"/>
      <c r="AR1693" s="29" t="s">
        <v>68</v>
      </c>
      <c r="AS1693" s="29"/>
      <c r="AT1693" s="29"/>
      <c r="AU1693" s="29" t="s">
        <v>682</v>
      </c>
      <c r="AV1693" s="29" t="s">
        <v>683</v>
      </c>
      <c r="AW1693" s="29">
        <v>42.494100000000003</v>
      </c>
      <c r="AX1693" s="29" t="s">
        <v>2184</v>
      </c>
      <c r="AY1693" s="29" t="s">
        <v>2185</v>
      </c>
      <c r="AZ1693" s="3">
        <v>600</v>
      </c>
      <c r="BA1693" s="29" t="s">
        <v>60</v>
      </c>
      <c r="BB1693" s="29">
        <v>600</v>
      </c>
      <c r="BC1693" s="29" t="s">
        <v>60</v>
      </c>
      <c r="BD1693" s="29" t="s">
        <v>60</v>
      </c>
      <c r="BE1693" s="29" t="s">
        <v>60</v>
      </c>
      <c r="BF1693" s="31" t="str">
        <f>IFERROR(VLOOKUP(Data_Power_app[[#This Row],[PRO ODER]],'Result'!H:J,3,0),"")</f>
        <v/>
      </c>
      <c r="BG1693" s="13" t="str">
        <f>IFERROR(VLOOKUP(Data_Power_app[[#This Row],[PRO ODER]]&amp;"LAM",'Real Time'!A:E,4,0),"")</f>
        <v>ML-06</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7">
        <v>1918</v>
      </c>
      <c r="B1694" s="29" t="s">
        <v>1864</v>
      </c>
      <c r="C1694" s="29" t="s">
        <v>1865</v>
      </c>
      <c r="D1694" s="29" t="s">
        <v>272</v>
      </c>
      <c r="E1694" s="29" t="s">
        <v>342</v>
      </c>
      <c r="F1694" s="29" t="s">
        <v>59</v>
      </c>
      <c r="G1694" s="29">
        <v>17474</v>
      </c>
      <c r="H1694" s="4">
        <v>45810</v>
      </c>
      <c r="I1694" s="4">
        <v>45804</v>
      </c>
      <c r="J1694" s="4">
        <v>45807</v>
      </c>
      <c r="K1694" s="4">
        <v>45810</v>
      </c>
      <c r="L1694" s="4">
        <v>45810.368020833332</v>
      </c>
      <c r="M1694" s="4">
        <v>45810</v>
      </c>
      <c r="N1694" s="4">
        <v>45810.67119212963</v>
      </c>
      <c r="O1694" s="4" t="s">
        <v>60</v>
      </c>
      <c r="P1694" s="4" t="s">
        <v>60</v>
      </c>
      <c r="Q1694" s="4" t="s">
        <v>60</v>
      </c>
      <c r="R1694" s="4" t="s">
        <v>60</v>
      </c>
      <c r="S1694" s="4" t="s">
        <v>60</v>
      </c>
      <c r="T1694" s="4">
        <v>45821</v>
      </c>
      <c r="U1694" s="4">
        <v>45810.089444444442</v>
      </c>
      <c r="V1694" s="4"/>
      <c r="W1694" s="4">
        <v>45822</v>
      </c>
      <c r="X1694" s="4"/>
      <c r="Y1694" s="4" t="s">
        <v>60</v>
      </c>
      <c r="Z1694" s="4">
        <v>45823</v>
      </c>
      <c r="AA1694" s="4"/>
      <c r="AB1694" s="4" t="s">
        <v>60</v>
      </c>
      <c r="AC1694" s="4">
        <v>45824</v>
      </c>
      <c r="AD1694" s="4">
        <v>45825</v>
      </c>
      <c r="AE1694" s="4">
        <v>45828</v>
      </c>
      <c r="AF1694" s="4"/>
      <c r="AG1694" s="29" t="s">
        <v>242</v>
      </c>
      <c r="AH1694" s="29" t="s">
        <v>1242</v>
      </c>
      <c r="AI1694" s="29" t="s">
        <v>1866</v>
      </c>
      <c r="AJ1694" s="29" t="s">
        <v>1243</v>
      </c>
      <c r="AK1694" s="29" t="s">
        <v>100</v>
      </c>
      <c r="AL1694" s="29" t="s">
        <v>348</v>
      </c>
      <c r="AM1694" s="29" t="s">
        <v>349</v>
      </c>
      <c r="AN1694" s="29">
        <v>313.09276999999997</v>
      </c>
      <c r="AO1694" s="29" t="s">
        <v>68</v>
      </c>
      <c r="AP1694" s="29"/>
      <c r="AQ1694" s="29"/>
      <c r="AR1694" s="29" t="s">
        <v>68</v>
      </c>
      <c r="AS1694" s="29"/>
      <c r="AT1694" s="29"/>
      <c r="AU1694" s="29" t="s">
        <v>350</v>
      </c>
      <c r="AV1694" s="29" t="s">
        <v>351</v>
      </c>
      <c r="AW1694" s="29">
        <v>1369.2777900000001</v>
      </c>
      <c r="AX1694" s="29" t="s">
        <v>1867</v>
      </c>
      <c r="AY1694" s="29" t="s">
        <v>1868</v>
      </c>
      <c r="AZ1694" s="3">
        <v>17474</v>
      </c>
      <c r="BA1694" s="29" t="s">
        <v>60</v>
      </c>
      <c r="BB1694" s="29">
        <v>17474</v>
      </c>
      <c r="BC1694" s="29" t="s">
        <v>60</v>
      </c>
      <c r="BD1694" s="29" t="s">
        <v>60</v>
      </c>
      <c r="BE1694" s="29" t="s">
        <v>60</v>
      </c>
      <c r="BF1694" s="31" t="str">
        <f>IFERROR(VLOOKUP(Data_Power_app[[#This Row],[PRO ODER]],'Result'!H:J,3,0),"")</f>
        <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7">
        <v>1919</v>
      </c>
      <c r="B1695" s="29" t="s">
        <v>14350</v>
      </c>
      <c r="C1695" s="29" t="s">
        <v>14351</v>
      </c>
      <c r="D1695" s="29" t="s">
        <v>86</v>
      </c>
      <c r="E1695" s="29" t="s">
        <v>163</v>
      </c>
      <c r="F1695" s="29" t="s">
        <v>72</v>
      </c>
      <c r="G1695" s="29">
        <v>4981</v>
      </c>
      <c r="H1695" s="4">
        <v>45819</v>
      </c>
      <c r="I1695" s="4">
        <v>45819</v>
      </c>
      <c r="J1695" s="4">
        <v>45819</v>
      </c>
      <c r="K1695" s="4">
        <v>45820</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45825</v>
      </c>
      <c r="AE1695" s="4">
        <v>45828</v>
      </c>
      <c r="AF1695" s="4"/>
      <c r="AG1695" s="29" t="s">
        <v>119</v>
      </c>
      <c r="AH1695" s="29" t="s">
        <v>525</v>
      </c>
      <c r="AI1695" s="29" t="s">
        <v>663</v>
      </c>
      <c r="AJ1695" s="29" t="s">
        <v>74</v>
      </c>
      <c r="AK1695" s="29" t="s">
        <v>100</v>
      </c>
      <c r="AL1695" s="29" t="s">
        <v>161</v>
      </c>
      <c r="AM1695" s="29" t="s">
        <v>162</v>
      </c>
      <c r="AN1695" s="29">
        <v>129.93728999999999</v>
      </c>
      <c r="AO1695" s="29" t="s">
        <v>68</v>
      </c>
      <c r="AP1695" s="29"/>
      <c r="AQ1695" s="29"/>
      <c r="AR1695" s="29" t="s">
        <v>68</v>
      </c>
      <c r="AS1695" s="29"/>
      <c r="AT1695" s="29"/>
      <c r="AU1695" s="29" t="s">
        <v>296</v>
      </c>
      <c r="AV1695" s="29" t="s">
        <v>297</v>
      </c>
      <c r="AW1695" s="29">
        <v>284.15829000000002</v>
      </c>
      <c r="AX1695" s="29" t="s">
        <v>211</v>
      </c>
      <c r="AY1695" s="29" t="s">
        <v>212</v>
      </c>
      <c r="AZ1695" s="3">
        <v>4981</v>
      </c>
      <c r="BA1695" s="29" t="s">
        <v>213</v>
      </c>
      <c r="BB1695" s="29">
        <v>4981</v>
      </c>
      <c r="BC1695" s="29" t="s">
        <v>60</v>
      </c>
      <c r="BD1695" s="29" t="s">
        <v>60</v>
      </c>
      <c r="BE1695" s="29" t="s">
        <v>664</v>
      </c>
      <c r="BF1695" s="31" t="str">
        <f>IFERROR(VLOOKUP(Data_Power_app[[#This Row],[PRO ODER]],'Result'!H:J,3,0),"")</f>
        <v/>
      </c>
      <c r="BG1695" s="13"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7">
        <v>1920</v>
      </c>
      <c r="B1696" s="29" t="s">
        <v>14352</v>
      </c>
      <c r="C1696" s="29" t="s">
        <v>14353</v>
      </c>
      <c r="D1696" s="29" t="s">
        <v>86</v>
      </c>
      <c r="E1696" s="29" t="s">
        <v>163</v>
      </c>
      <c r="F1696" s="29" t="s">
        <v>72</v>
      </c>
      <c r="G1696" s="29">
        <v>505</v>
      </c>
      <c r="H1696" s="4">
        <v>45819</v>
      </c>
      <c r="I1696" s="4">
        <v>45819</v>
      </c>
      <c r="J1696" s="4">
        <v>45819</v>
      </c>
      <c r="K1696" s="4">
        <v>45820</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45825</v>
      </c>
      <c r="AE1696" s="4">
        <v>45828</v>
      </c>
      <c r="AF1696" s="4"/>
      <c r="AG1696" s="29" t="s">
        <v>119</v>
      </c>
      <c r="AH1696" s="29" t="s">
        <v>525</v>
      </c>
      <c r="AI1696" s="29" t="s">
        <v>1767</v>
      </c>
      <c r="AJ1696" s="29" t="s">
        <v>74</v>
      </c>
      <c r="AK1696" s="29" t="s">
        <v>65</v>
      </c>
      <c r="AL1696" s="29" t="s">
        <v>161</v>
      </c>
      <c r="AM1696" s="29" t="s">
        <v>162</v>
      </c>
      <c r="AN1696" s="29">
        <v>10.312709999999999</v>
      </c>
      <c r="AO1696" s="29" t="s">
        <v>68</v>
      </c>
      <c r="AP1696" s="29"/>
      <c r="AQ1696" s="29"/>
      <c r="AR1696" s="29" t="s">
        <v>68</v>
      </c>
      <c r="AS1696" s="29"/>
      <c r="AT1696" s="29"/>
      <c r="AU1696" s="29" t="s">
        <v>296</v>
      </c>
      <c r="AV1696" s="29" t="s">
        <v>297</v>
      </c>
      <c r="AW1696" s="29">
        <v>22.554829999999999</v>
      </c>
      <c r="AX1696" s="29" t="s">
        <v>211</v>
      </c>
      <c r="AY1696" s="29" t="s">
        <v>212</v>
      </c>
      <c r="AZ1696" s="3">
        <v>505</v>
      </c>
      <c r="BA1696" s="29" t="s">
        <v>213</v>
      </c>
      <c r="BB1696" s="29">
        <v>505</v>
      </c>
      <c r="BC1696" s="29" t="s">
        <v>60</v>
      </c>
      <c r="BD1696" s="29" t="s">
        <v>60</v>
      </c>
      <c r="BE1696" s="29" t="s">
        <v>670</v>
      </c>
      <c r="BF1696" s="31" t="str">
        <f>IFERROR(VLOOKUP(Data_Power_app[[#This Row],[PRO ODER]],'Result'!H:J,3,0),"")</f>
        <v/>
      </c>
      <c r="BG1696" s="13"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7">
        <v>1921</v>
      </c>
      <c r="B1697" s="29" t="s">
        <v>14354</v>
      </c>
      <c r="C1697" s="29" t="s">
        <v>14355</v>
      </c>
      <c r="D1697" s="29" t="s">
        <v>86</v>
      </c>
      <c r="E1697" s="29" t="s">
        <v>163</v>
      </c>
      <c r="F1697" s="29" t="s">
        <v>72</v>
      </c>
      <c r="G1697" s="29">
        <v>1616</v>
      </c>
      <c r="H1697" s="4">
        <v>45819</v>
      </c>
      <c r="I1697" s="4">
        <v>45819</v>
      </c>
      <c r="J1697" s="4">
        <v>45819</v>
      </c>
      <c r="K1697" s="4">
        <v>45820</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45825</v>
      </c>
      <c r="AE1697" s="4">
        <v>45828</v>
      </c>
      <c r="AF1697" s="4"/>
      <c r="AG1697" s="29" t="s">
        <v>119</v>
      </c>
      <c r="AH1697" s="29" t="s">
        <v>547</v>
      </c>
      <c r="AI1697" s="29" t="s">
        <v>14356</v>
      </c>
      <c r="AJ1697" s="29" t="s">
        <v>74</v>
      </c>
      <c r="AK1697" s="29" t="s">
        <v>65</v>
      </c>
      <c r="AL1697" s="29" t="s">
        <v>161</v>
      </c>
      <c r="AM1697" s="29" t="s">
        <v>162</v>
      </c>
      <c r="AN1697" s="29">
        <v>31.73085</v>
      </c>
      <c r="AO1697" s="29" t="s">
        <v>68</v>
      </c>
      <c r="AP1697" s="29"/>
      <c r="AQ1697" s="29"/>
      <c r="AR1697" s="29" t="s">
        <v>68</v>
      </c>
      <c r="AS1697" s="29"/>
      <c r="AT1697" s="29"/>
      <c r="AU1697" s="29" t="s">
        <v>296</v>
      </c>
      <c r="AV1697" s="29" t="s">
        <v>297</v>
      </c>
      <c r="AW1697" s="29">
        <v>69.384609999999995</v>
      </c>
      <c r="AX1697" s="29" t="s">
        <v>14357</v>
      </c>
      <c r="AY1697" s="29" t="s">
        <v>14358</v>
      </c>
      <c r="AZ1697" s="3">
        <v>1616</v>
      </c>
      <c r="BA1697" s="29" t="s">
        <v>60</v>
      </c>
      <c r="BB1697" s="29">
        <v>1616</v>
      </c>
      <c r="BC1697" s="29" t="s">
        <v>60</v>
      </c>
      <c r="BD1697" s="29" t="s">
        <v>60</v>
      </c>
      <c r="BE1697" s="29" t="s">
        <v>60</v>
      </c>
      <c r="BF1697" s="31" t="str">
        <f>IFERROR(VLOOKUP(Data_Power_app[[#This Row],[PRO ODER]],'Result'!H:J,3,0),"")</f>
        <v/>
      </c>
      <c r="BG1697" s="13"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7">
        <v>1922</v>
      </c>
      <c r="B1698" s="29" t="s">
        <v>4315</v>
      </c>
      <c r="C1698" s="29" t="s">
        <v>4316</v>
      </c>
      <c r="D1698" s="29" t="s">
        <v>95</v>
      </c>
      <c r="E1698" s="29" t="s">
        <v>298</v>
      </c>
      <c r="F1698" s="29" t="s">
        <v>59</v>
      </c>
      <c r="G1698" s="29">
        <v>4668</v>
      </c>
      <c r="H1698" s="4">
        <v>45813</v>
      </c>
      <c r="I1698" s="4">
        <v>45811</v>
      </c>
      <c r="J1698" s="4">
        <v>45811</v>
      </c>
      <c r="K1698" s="4">
        <v>45815</v>
      </c>
      <c r="L1698" s="4">
        <v>45812.337083333332</v>
      </c>
      <c r="M1698" s="4">
        <v>45815</v>
      </c>
      <c r="N1698" s="4">
        <v>45813.475405092591</v>
      </c>
      <c r="O1698" s="4">
        <v>45817</v>
      </c>
      <c r="P1698" s="4" t="s">
        <v>60</v>
      </c>
      <c r="Q1698" s="4" t="s">
        <v>60</v>
      </c>
      <c r="R1698" s="4" t="s">
        <v>60</v>
      </c>
      <c r="S1698" s="4" t="s">
        <v>60</v>
      </c>
      <c r="T1698" s="4">
        <v>45818</v>
      </c>
      <c r="U1698" s="4">
        <v>45814.966828703706</v>
      </c>
      <c r="V1698" s="4">
        <v>45817.285555555558</v>
      </c>
      <c r="W1698" s="4">
        <v>45822</v>
      </c>
      <c r="X1698" s="4"/>
      <c r="Y1698" s="4" t="s">
        <v>60</v>
      </c>
      <c r="Z1698" s="4">
        <v>45824</v>
      </c>
      <c r="AA1698" s="4"/>
      <c r="AB1698" s="4" t="s">
        <v>60</v>
      </c>
      <c r="AC1698" s="4">
        <v>45825</v>
      </c>
      <c r="AD1698" s="4">
        <v>45826</v>
      </c>
      <c r="AE1698" s="4">
        <v>45828</v>
      </c>
      <c r="AF1698" s="4"/>
      <c r="AG1698" s="29" t="s">
        <v>312</v>
      </c>
      <c r="AH1698" s="29" t="s">
        <v>98</v>
      </c>
      <c r="AI1698" s="29" t="s">
        <v>842</v>
      </c>
      <c r="AJ1698" s="29" t="s">
        <v>99</v>
      </c>
      <c r="AK1698" s="29" t="s">
        <v>65</v>
      </c>
      <c r="AL1698" s="29" t="s">
        <v>458</v>
      </c>
      <c r="AM1698" s="29" t="s">
        <v>459</v>
      </c>
      <c r="AN1698" s="29">
        <v>73.638530000000003</v>
      </c>
      <c r="AO1698" s="29" t="s">
        <v>68</v>
      </c>
      <c r="AP1698" s="29"/>
      <c r="AQ1698" s="29"/>
      <c r="AR1698" s="29" t="s">
        <v>68</v>
      </c>
      <c r="AS1698" s="29"/>
      <c r="AT1698" s="29"/>
      <c r="AU1698" s="29" t="s">
        <v>843</v>
      </c>
      <c r="AV1698" s="29" t="s">
        <v>844</v>
      </c>
      <c r="AW1698" s="29">
        <v>322.06583999999998</v>
      </c>
      <c r="AX1698" s="29" t="s">
        <v>845</v>
      </c>
      <c r="AY1698" s="29" t="s">
        <v>846</v>
      </c>
      <c r="AZ1698" s="3">
        <v>4668</v>
      </c>
      <c r="BA1698" s="29" t="s">
        <v>60</v>
      </c>
      <c r="BB1698" s="29">
        <v>4668</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1923</v>
      </c>
      <c r="B1699" s="29" t="s">
        <v>4317</v>
      </c>
      <c r="C1699" s="29" t="s">
        <v>4318</v>
      </c>
      <c r="D1699" s="29" t="s">
        <v>95</v>
      </c>
      <c r="E1699" s="29" t="s">
        <v>298</v>
      </c>
      <c r="F1699" s="29" t="s">
        <v>59</v>
      </c>
      <c r="G1699" s="29">
        <v>4620</v>
      </c>
      <c r="H1699" s="4">
        <v>45813</v>
      </c>
      <c r="I1699" s="4">
        <v>45811</v>
      </c>
      <c r="J1699" s="4">
        <v>45811</v>
      </c>
      <c r="K1699" s="4">
        <v>45815</v>
      </c>
      <c r="L1699" s="4">
        <v>45812.337164351855</v>
      </c>
      <c r="M1699" s="4">
        <v>45815</v>
      </c>
      <c r="N1699" s="4">
        <v>45813.439953703702</v>
      </c>
      <c r="O1699" s="4">
        <v>45817</v>
      </c>
      <c r="P1699" s="4" t="s">
        <v>60</v>
      </c>
      <c r="Q1699" s="4" t="s">
        <v>60</v>
      </c>
      <c r="R1699" s="4" t="s">
        <v>60</v>
      </c>
      <c r="S1699" s="4" t="s">
        <v>60</v>
      </c>
      <c r="T1699" s="4">
        <v>45818</v>
      </c>
      <c r="U1699" s="4">
        <v>45813.079004629632</v>
      </c>
      <c r="V1699" s="4">
        <v>45815.499907407408</v>
      </c>
      <c r="W1699" s="4">
        <v>45822</v>
      </c>
      <c r="X1699" s="4">
        <v>45819.690115740741</v>
      </c>
      <c r="Y1699" s="4" t="s">
        <v>77</v>
      </c>
      <c r="Z1699" s="4">
        <v>45824</v>
      </c>
      <c r="AA1699" s="4"/>
      <c r="AB1699" s="4" t="s">
        <v>60</v>
      </c>
      <c r="AC1699" s="4">
        <v>45825</v>
      </c>
      <c r="AD1699" s="4">
        <v>45826</v>
      </c>
      <c r="AE1699" s="4">
        <v>45828</v>
      </c>
      <c r="AF1699" s="4"/>
      <c r="AG1699" s="29" t="s">
        <v>97</v>
      </c>
      <c r="AH1699" s="29" t="s">
        <v>98</v>
      </c>
      <c r="AI1699" s="29" t="s">
        <v>842</v>
      </c>
      <c r="AJ1699" s="29" t="s">
        <v>99</v>
      </c>
      <c r="AK1699" s="29" t="s">
        <v>65</v>
      </c>
      <c r="AL1699" s="29" t="s">
        <v>458</v>
      </c>
      <c r="AM1699" s="29" t="s">
        <v>459</v>
      </c>
      <c r="AN1699" s="29">
        <v>72.893349999999998</v>
      </c>
      <c r="AO1699" s="29" t="s">
        <v>68</v>
      </c>
      <c r="AP1699" s="29"/>
      <c r="AQ1699" s="29"/>
      <c r="AR1699" s="29" t="s">
        <v>68</v>
      </c>
      <c r="AS1699" s="29"/>
      <c r="AT1699" s="29"/>
      <c r="AU1699" s="29" t="s">
        <v>843</v>
      </c>
      <c r="AV1699" s="29" t="s">
        <v>844</v>
      </c>
      <c r="AW1699" s="29">
        <v>318.80783000000002</v>
      </c>
      <c r="AX1699" s="29" t="s">
        <v>845</v>
      </c>
      <c r="AY1699" s="29" t="s">
        <v>846</v>
      </c>
      <c r="AZ1699" s="3">
        <v>4620</v>
      </c>
      <c r="BA1699" s="29" t="s">
        <v>60</v>
      </c>
      <c r="BB1699" s="29">
        <v>4620</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1924</v>
      </c>
      <c r="B1700" s="29" t="s">
        <v>4319</v>
      </c>
      <c r="C1700" s="29" t="s">
        <v>4320</v>
      </c>
      <c r="D1700" s="29" t="s">
        <v>95</v>
      </c>
      <c r="E1700" s="29" t="s">
        <v>298</v>
      </c>
      <c r="F1700" s="29" t="s">
        <v>59</v>
      </c>
      <c r="G1700" s="29">
        <v>5016</v>
      </c>
      <c r="H1700" s="4">
        <v>45813</v>
      </c>
      <c r="I1700" s="4">
        <v>45811</v>
      </c>
      <c r="J1700" s="4">
        <v>45811</v>
      </c>
      <c r="K1700" s="4">
        <v>45814</v>
      </c>
      <c r="L1700" s="4">
        <v>45812.337233796294</v>
      </c>
      <c r="M1700" s="4">
        <v>45815</v>
      </c>
      <c r="N1700" s="4">
        <v>45812.990925925929</v>
      </c>
      <c r="O1700" s="4">
        <v>45817</v>
      </c>
      <c r="P1700" s="4" t="s">
        <v>60</v>
      </c>
      <c r="Q1700" s="4" t="s">
        <v>60</v>
      </c>
      <c r="R1700" s="4" t="s">
        <v>60</v>
      </c>
      <c r="S1700" s="4" t="s">
        <v>60</v>
      </c>
      <c r="T1700" s="4">
        <v>45819</v>
      </c>
      <c r="U1700" s="4">
        <v>45813.065844907411</v>
      </c>
      <c r="V1700" s="4">
        <v>45817.269618055558</v>
      </c>
      <c r="W1700" s="4">
        <v>45822</v>
      </c>
      <c r="X1700" s="4">
        <v>45819.375347222223</v>
      </c>
      <c r="Y1700" s="4" t="s">
        <v>61</v>
      </c>
      <c r="Z1700" s="4">
        <v>45824</v>
      </c>
      <c r="AA1700" s="4"/>
      <c r="AB1700" s="4" t="s">
        <v>60</v>
      </c>
      <c r="AC1700" s="4">
        <v>45825</v>
      </c>
      <c r="AD1700" s="4">
        <v>45826</v>
      </c>
      <c r="AE1700" s="4">
        <v>45828</v>
      </c>
      <c r="AF1700" s="4"/>
      <c r="AG1700" s="29" t="s">
        <v>97</v>
      </c>
      <c r="AH1700" s="29" t="s">
        <v>98</v>
      </c>
      <c r="AI1700" s="29" t="s">
        <v>847</v>
      </c>
      <c r="AJ1700" s="29" t="s">
        <v>99</v>
      </c>
      <c r="AK1700" s="29" t="s">
        <v>100</v>
      </c>
      <c r="AL1700" s="29" t="s">
        <v>458</v>
      </c>
      <c r="AM1700" s="29" t="s">
        <v>459</v>
      </c>
      <c r="AN1700" s="29">
        <v>93.352019999999996</v>
      </c>
      <c r="AO1700" s="29" t="s">
        <v>68</v>
      </c>
      <c r="AP1700" s="29"/>
      <c r="AQ1700" s="29"/>
      <c r="AR1700" s="29" t="s">
        <v>68</v>
      </c>
      <c r="AS1700" s="29"/>
      <c r="AT1700" s="29"/>
      <c r="AU1700" s="29" t="s">
        <v>843</v>
      </c>
      <c r="AV1700" s="29" t="s">
        <v>844</v>
      </c>
      <c r="AW1700" s="29">
        <v>408.29860000000002</v>
      </c>
      <c r="AX1700" s="29" t="s">
        <v>845</v>
      </c>
      <c r="AY1700" s="29" t="s">
        <v>846</v>
      </c>
      <c r="AZ1700" s="3">
        <v>5016</v>
      </c>
      <c r="BA1700" s="29" t="s">
        <v>60</v>
      </c>
      <c r="BB1700" s="29">
        <v>5016</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1925</v>
      </c>
      <c r="B1701" s="29" t="s">
        <v>4321</v>
      </c>
      <c r="C1701" s="29" t="s">
        <v>4322</v>
      </c>
      <c r="D1701" s="29" t="s">
        <v>95</v>
      </c>
      <c r="E1701" s="29" t="s">
        <v>298</v>
      </c>
      <c r="F1701" s="29" t="s">
        <v>59</v>
      </c>
      <c r="G1701" s="29">
        <v>4968</v>
      </c>
      <c r="H1701" s="4">
        <v>45813</v>
      </c>
      <c r="I1701" s="4">
        <v>45811</v>
      </c>
      <c r="J1701" s="4">
        <v>45811</v>
      </c>
      <c r="K1701" s="4">
        <v>45814</v>
      </c>
      <c r="L1701" s="4">
        <v>45811.165462962963</v>
      </c>
      <c r="M1701" s="4">
        <v>45815</v>
      </c>
      <c r="N1701" s="4">
        <v>45812.791064814817</v>
      </c>
      <c r="O1701" s="4">
        <v>45817</v>
      </c>
      <c r="P1701" s="4" t="s">
        <v>60</v>
      </c>
      <c r="Q1701" s="4" t="s">
        <v>60</v>
      </c>
      <c r="R1701" s="4" t="s">
        <v>60</v>
      </c>
      <c r="S1701" s="4" t="s">
        <v>60</v>
      </c>
      <c r="T1701" s="4">
        <v>45819</v>
      </c>
      <c r="U1701" s="4">
        <v>45812.989687499998</v>
      </c>
      <c r="V1701" s="4">
        <v>45814.878518518519</v>
      </c>
      <c r="W1701" s="4">
        <v>45822</v>
      </c>
      <c r="X1701" s="4">
        <v>45817.060358796298</v>
      </c>
      <c r="Y1701" s="4" t="s">
        <v>77</v>
      </c>
      <c r="Z1701" s="4">
        <v>45824</v>
      </c>
      <c r="AA1701" s="4">
        <v>45818.678668981483</v>
      </c>
      <c r="AB1701" s="4" t="s">
        <v>60</v>
      </c>
      <c r="AC1701" s="4">
        <v>45825</v>
      </c>
      <c r="AD1701" s="4">
        <v>45826</v>
      </c>
      <c r="AE1701" s="4">
        <v>45828</v>
      </c>
      <c r="AF1701" s="4"/>
      <c r="AG1701" s="29" t="s">
        <v>62</v>
      </c>
      <c r="AH1701" s="29" t="s">
        <v>98</v>
      </c>
      <c r="AI1701" s="29" t="s">
        <v>847</v>
      </c>
      <c r="AJ1701" s="29" t="s">
        <v>99</v>
      </c>
      <c r="AK1701" s="29" t="s">
        <v>100</v>
      </c>
      <c r="AL1701" s="29" t="s">
        <v>458</v>
      </c>
      <c r="AM1701" s="29" t="s">
        <v>459</v>
      </c>
      <c r="AN1701" s="29">
        <v>92.459729999999993</v>
      </c>
      <c r="AO1701" s="29" t="s">
        <v>68</v>
      </c>
      <c r="AP1701" s="29"/>
      <c r="AQ1701" s="29"/>
      <c r="AR1701" s="29" t="s">
        <v>68</v>
      </c>
      <c r="AS1701" s="29"/>
      <c r="AT1701" s="29"/>
      <c r="AU1701" s="29" t="s">
        <v>843</v>
      </c>
      <c r="AV1701" s="29" t="s">
        <v>844</v>
      </c>
      <c r="AW1701" s="29">
        <v>404.39551999999998</v>
      </c>
      <c r="AX1701" s="29" t="s">
        <v>845</v>
      </c>
      <c r="AY1701" s="29" t="s">
        <v>846</v>
      </c>
      <c r="AZ1701" s="3">
        <v>4968</v>
      </c>
      <c r="BA1701" s="29" t="s">
        <v>60</v>
      </c>
      <c r="BB1701" s="29">
        <v>4968</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1926</v>
      </c>
      <c r="B1702" s="29" t="s">
        <v>4323</v>
      </c>
      <c r="C1702" s="29" t="s">
        <v>4324</v>
      </c>
      <c r="D1702" s="29" t="s">
        <v>95</v>
      </c>
      <c r="E1702" s="29" t="s">
        <v>96</v>
      </c>
      <c r="F1702" s="29" t="s">
        <v>59</v>
      </c>
      <c r="G1702" s="29">
        <v>600</v>
      </c>
      <c r="H1702" s="4">
        <v>45814</v>
      </c>
      <c r="I1702" s="4">
        <v>45812</v>
      </c>
      <c r="J1702" s="4">
        <v>45812</v>
      </c>
      <c r="K1702" s="4">
        <v>45815</v>
      </c>
      <c r="L1702" s="4">
        <v>45814.718101851853</v>
      </c>
      <c r="M1702" s="4">
        <v>45817</v>
      </c>
      <c r="N1702" s="4">
        <v>45814.20484953704</v>
      </c>
      <c r="O1702" s="4">
        <v>45819</v>
      </c>
      <c r="P1702" s="4" t="s">
        <v>60</v>
      </c>
      <c r="Q1702" s="4">
        <v>45819</v>
      </c>
      <c r="R1702" s="4" t="s">
        <v>60</v>
      </c>
      <c r="S1702" s="4" t="s">
        <v>60</v>
      </c>
      <c r="T1702" s="4">
        <v>45819</v>
      </c>
      <c r="U1702" s="4"/>
      <c r="V1702" s="4"/>
      <c r="W1702" s="4">
        <v>45822</v>
      </c>
      <c r="X1702" s="4"/>
      <c r="Y1702" s="4" t="s">
        <v>60</v>
      </c>
      <c r="Z1702" s="4">
        <v>45824</v>
      </c>
      <c r="AA1702" s="4"/>
      <c r="AB1702" s="4" t="s">
        <v>60</v>
      </c>
      <c r="AC1702" s="4">
        <v>45825</v>
      </c>
      <c r="AD1702" s="4">
        <v>45826</v>
      </c>
      <c r="AE1702" s="4">
        <v>45828</v>
      </c>
      <c r="AF1702" s="4"/>
      <c r="AG1702" s="29" t="s">
        <v>242</v>
      </c>
      <c r="AH1702" s="29" t="s">
        <v>654</v>
      </c>
      <c r="AI1702" s="29" t="s">
        <v>797</v>
      </c>
      <c r="AJ1702" s="29" t="s">
        <v>655</v>
      </c>
      <c r="AK1702" s="29" t="s">
        <v>65</v>
      </c>
      <c r="AL1702" s="29" t="s">
        <v>656</v>
      </c>
      <c r="AM1702" s="29" t="s">
        <v>657</v>
      </c>
      <c r="AN1702" s="29">
        <v>23.367989999999999</v>
      </c>
      <c r="AO1702" s="29" t="s">
        <v>68</v>
      </c>
      <c r="AP1702" s="29"/>
      <c r="AQ1702" s="29"/>
      <c r="AR1702" s="29" t="s">
        <v>68</v>
      </c>
      <c r="AS1702" s="29"/>
      <c r="AT1702" s="29"/>
      <c r="AU1702" s="29" t="s">
        <v>460</v>
      </c>
      <c r="AV1702" s="29" t="s">
        <v>461</v>
      </c>
      <c r="AW1702" s="29">
        <v>43.43976</v>
      </c>
      <c r="AX1702" s="29" t="s">
        <v>607</v>
      </c>
      <c r="AY1702" s="29" t="s">
        <v>608</v>
      </c>
      <c r="AZ1702" s="3">
        <v>600</v>
      </c>
      <c r="BA1702" s="29" t="s">
        <v>60</v>
      </c>
      <c r="BB1702" s="29">
        <v>600</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1927</v>
      </c>
      <c r="B1703" s="29" t="s">
        <v>4325</v>
      </c>
      <c r="C1703" s="29" t="s">
        <v>4326</v>
      </c>
      <c r="D1703" s="29" t="s">
        <v>95</v>
      </c>
      <c r="E1703" s="29" t="s">
        <v>96</v>
      </c>
      <c r="F1703" s="29" t="s">
        <v>59</v>
      </c>
      <c r="G1703" s="29">
        <v>600</v>
      </c>
      <c r="H1703" s="4">
        <v>45818</v>
      </c>
      <c r="I1703" s="4">
        <v>45813</v>
      </c>
      <c r="J1703" s="4">
        <v>45813</v>
      </c>
      <c r="K1703" s="4">
        <v>45819</v>
      </c>
      <c r="L1703" s="4">
        <v>45817.135127314818</v>
      </c>
      <c r="M1703" s="4">
        <v>45819</v>
      </c>
      <c r="N1703" s="4">
        <v>45818.322372685187</v>
      </c>
      <c r="O1703" s="4" t="s">
        <v>60</v>
      </c>
      <c r="P1703" s="4" t="s">
        <v>60</v>
      </c>
      <c r="Q1703" s="4" t="s">
        <v>60</v>
      </c>
      <c r="R1703" s="4" t="s">
        <v>60</v>
      </c>
      <c r="S1703" s="4" t="s">
        <v>60</v>
      </c>
      <c r="T1703" s="4">
        <v>45821</v>
      </c>
      <c r="U1703" s="4">
        <v>45818.824467592596</v>
      </c>
      <c r="V1703" s="4"/>
      <c r="W1703" s="4">
        <v>45822</v>
      </c>
      <c r="X1703" s="4"/>
      <c r="Y1703" s="4" t="s">
        <v>60</v>
      </c>
      <c r="Z1703" s="4">
        <v>45824</v>
      </c>
      <c r="AA1703" s="4"/>
      <c r="AB1703" s="4" t="s">
        <v>60</v>
      </c>
      <c r="AC1703" s="4">
        <v>45825</v>
      </c>
      <c r="AD1703" s="4">
        <v>45826</v>
      </c>
      <c r="AE1703" s="4">
        <v>45828</v>
      </c>
      <c r="AF1703" s="4"/>
      <c r="AG1703" s="29" t="s">
        <v>242</v>
      </c>
      <c r="AH1703" s="29" t="s">
        <v>4327</v>
      </c>
      <c r="AI1703" s="29" t="s">
        <v>4328</v>
      </c>
      <c r="AJ1703" s="29" t="s">
        <v>4329</v>
      </c>
      <c r="AK1703" s="29" t="s">
        <v>65</v>
      </c>
      <c r="AL1703" s="29" t="s">
        <v>656</v>
      </c>
      <c r="AM1703" s="29" t="s">
        <v>657</v>
      </c>
      <c r="AN1703" s="29">
        <v>25.64855</v>
      </c>
      <c r="AO1703" s="29" t="s">
        <v>68</v>
      </c>
      <c r="AP1703" s="29"/>
      <c r="AQ1703" s="29"/>
      <c r="AR1703" s="29" t="s">
        <v>68</v>
      </c>
      <c r="AS1703" s="29"/>
      <c r="AT1703" s="29"/>
      <c r="AU1703" s="29" t="s">
        <v>460</v>
      </c>
      <c r="AV1703" s="29" t="s">
        <v>461</v>
      </c>
      <c r="AW1703" s="29">
        <v>47.679090000000002</v>
      </c>
      <c r="AX1703" s="29" t="s">
        <v>795</v>
      </c>
      <c r="AY1703" s="29" t="s">
        <v>796</v>
      </c>
      <c r="AZ1703" s="3">
        <v>600</v>
      </c>
      <c r="BA1703" s="29" t="s">
        <v>60</v>
      </c>
      <c r="BB1703" s="29">
        <v>600</v>
      </c>
      <c r="BC1703" s="29" t="s">
        <v>60</v>
      </c>
      <c r="BD1703" s="29" t="s">
        <v>60</v>
      </c>
      <c r="BE1703" s="29" t="s">
        <v>60</v>
      </c>
      <c r="BF1703" s="31" t="str">
        <f>IFERROR(VLOOKUP(Data_Power_app[[#This Row],[PRO ODER]],'Result'!H:J,3,0),"")</f>
        <v>LAMINATION 5</v>
      </c>
      <c r="BG1703" s="13"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4" spans="1:60" x14ac:dyDescent="0.25">
      <c r="A1704" s="27">
        <v>1928</v>
      </c>
      <c r="B1704" s="29" t="s">
        <v>4330</v>
      </c>
      <c r="C1704" s="29" t="s">
        <v>4331</v>
      </c>
      <c r="D1704" s="29" t="s">
        <v>95</v>
      </c>
      <c r="E1704" s="29" t="s">
        <v>96</v>
      </c>
      <c r="F1704" s="29" t="s">
        <v>59</v>
      </c>
      <c r="G1704" s="29">
        <v>600</v>
      </c>
      <c r="H1704" s="4">
        <v>45818</v>
      </c>
      <c r="I1704" s="4">
        <v>45813</v>
      </c>
      <c r="J1704" s="4">
        <v>45813</v>
      </c>
      <c r="K1704" s="4">
        <v>45819</v>
      </c>
      <c r="L1704" s="4">
        <v>45817.135393518518</v>
      </c>
      <c r="M1704" s="4">
        <v>45819</v>
      </c>
      <c r="N1704" s="4">
        <v>45818.322187500002</v>
      </c>
      <c r="O1704" s="4" t="s">
        <v>60</v>
      </c>
      <c r="P1704" s="4" t="s">
        <v>60</v>
      </c>
      <c r="Q1704" s="4" t="s">
        <v>60</v>
      </c>
      <c r="R1704" s="4" t="s">
        <v>60</v>
      </c>
      <c r="S1704" s="4" t="s">
        <v>60</v>
      </c>
      <c r="T1704" s="4">
        <v>45821</v>
      </c>
      <c r="U1704" s="4">
        <v>45818.824513888889</v>
      </c>
      <c r="V1704" s="4"/>
      <c r="W1704" s="4">
        <v>45822</v>
      </c>
      <c r="X1704" s="4"/>
      <c r="Y1704" s="4" t="s">
        <v>60</v>
      </c>
      <c r="Z1704" s="4">
        <v>45824</v>
      </c>
      <c r="AA1704" s="4"/>
      <c r="AB1704" s="4" t="s">
        <v>60</v>
      </c>
      <c r="AC1704" s="4">
        <v>45825</v>
      </c>
      <c r="AD1704" s="4">
        <v>45826</v>
      </c>
      <c r="AE1704" s="4">
        <v>45828</v>
      </c>
      <c r="AF1704" s="4"/>
      <c r="AG1704" s="29" t="s">
        <v>242</v>
      </c>
      <c r="AH1704" s="29" t="s">
        <v>4327</v>
      </c>
      <c r="AI1704" s="29" t="s">
        <v>4328</v>
      </c>
      <c r="AJ1704" s="29" t="s">
        <v>4329</v>
      </c>
      <c r="AK1704" s="29" t="s">
        <v>65</v>
      </c>
      <c r="AL1704" s="29" t="s">
        <v>656</v>
      </c>
      <c r="AM1704" s="29" t="s">
        <v>657</v>
      </c>
      <c r="AN1704" s="29">
        <v>25.590039999999998</v>
      </c>
      <c r="AO1704" s="29" t="s">
        <v>68</v>
      </c>
      <c r="AP1704" s="29"/>
      <c r="AQ1704" s="29"/>
      <c r="AR1704" s="29" t="s">
        <v>68</v>
      </c>
      <c r="AS1704" s="29"/>
      <c r="AT1704" s="29"/>
      <c r="AU1704" s="29" t="s">
        <v>460</v>
      </c>
      <c r="AV1704" s="29" t="s">
        <v>461</v>
      </c>
      <c r="AW1704" s="29">
        <v>47.570509999999999</v>
      </c>
      <c r="AX1704" s="29" t="s">
        <v>795</v>
      </c>
      <c r="AY1704" s="29" t="s">
        <v>796</v>
      </c>
      <c r="AZ1704" s="3">
        <v>600</v>
      </c>
      <c r="BA1704" s="29" t="s">
        <v>60</v>
      </c>
      <c r="BB1704" s="29">
        <v>600</v>
      </c>
      <c r="BC1704" s="29" t="s">
        <v>60</v>
      </c>
      <c r="BD1704" s="29" t="s">
        <v>60</v>
      </c>
      <c r="BE1704" s="29" t="s">
        <v>60</v>
      </c>
      <c r="BF1704" s="31" t="str">
        <f>IFERROR(VLOOKUP(Data_Power_app[[#This Row],[PRO ODER]],'Result'!H:J,3,0),"")</f>
        <v>LAMINATION 5</v>
      </c>
      <c r="BG1704" s="13"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5" spans="1:60" x14ac:dyDescent="0.25">
      <c r="A1705" s="27">
        <v>1929</v>
      </c>
      <c r="B1705" s="29" t="s">
        <v>4332</v>
      </c>
      <c r="C1705" s="29" t="s">
        <v>4333</v>
      </c>
      <c r="D1705" s="29" t="s">
        <v>95</v>
      </c>
      <c r="E1705" s="29" t="s">
        <v>96</v>
      </c>
      <c r="F1705" s="29" t="s">
        <v>59</v>
      </c>
      <c r="G1705" s="29">
        <v>1596</v>
      </c>
      <c r="H1705" s="4">
        <v>45814</v>
      </c>
      <c r="I1705" s="4">
        <v>45812</v>
      </c>
      <c r="J1705" s="4">
        <v>45812</v>
      </c>
      <c r="K1705" s="4">
        <v>45815</v>
      </c>
      <c r="L1705" s="4">
        <v>45814.718194444446</v>
      </c>
      <c r="M1705" s="4">
        <v>45817</v>
      </c>
      <c r="N1705" s="4">
        <v>45814.20516203704</v>
      </c>
      <c r="O1705" s="4">
        <v>45819</v>
      </c>
      <c r="P1705" s="4" t="s">
        <v>60</v>
      </c>
      <c r="Q1705" s="4">
        <v>45819</v>
      </c>
      <c r="R1705" s="4" t="s">
        <v>60</v>
      </c>
      <c r="S1705" s="4" t="s">
        <v>60</v>
      </c>
      <c r="T1705" s="4">
        <v>45819</v>
      </c>
      <c r="U1705" s="4">
        <v>45815.973680555559</v>
      </c>
      <c r="V1705" s="4">
        <v>45818.769062500003</v>
      </c>
      <c r="W1705" s="4">
        <v>45822</v>
      </c>
      <c r="X1705" s="4">
        <v>45818.061516203707</v>
      </c>
      <c r="Y1705" s="4" t="s">
        <v>77</v>
      </c>
      <c r="Z1705" s="4">
        <v>45824</v>
      </c>
      <c r="AA1705" s="4"/>
      <c r="AB1705" s="4" t="s">
        <v>60</v>
      </c>
      <c r="AC1705" s="4">
        <v>45825</v>
      </c>
      <c r="AD1705" s="4">
        <v>45826</v>
      </c>
      <c r="AE1705" s="4">
        <v>45828</v>
      </c>
      <c r="AF1705" s="4"/>
      <c r="AG1705" s="29" t="s">
        <v>97</v>
      </c>
      <c r="AH1705" s="29" t="s">
        <v>654</v>
      </c>
      <c r="AI1705" s="29" t="s">
        <v>791</v>
      </c>
      <c r="AJ1705" s="29" t="s">
        <v>655</v>
      </c>
      <c r="AK1705" s="29" t="s">
        <v>100</v>
      </c>
      <c r="AL1705" s="29" t="s">
        <v>656</v>
      </c>
      <c r="AM1705" s="29" t="s">
        <v>657</v>
      </c>
      <c r="AN1705" s="29">
        <v>72.305340000000001</v>
      </c>
      <c r="AO1705" s="29" t="s">
        <v>68</v>
      </c>
      <c r="AP1705" s="29"/>
      <c r="AQ1705" s="29"/>
      <c r="AR1705" s="29" t="s">
        <v>68</v>
      </c>
      <c r="AS1705" s="29"/>
      <c r="AT1705" s="29"/>
      <c r="AU1705" s="29" t="s">
        <v>460</v>
      </c>
      <c r="AV1705" s="29" t="s">
        <v>461</v>
      </c>
      <c r="AW1705" s="29">
        <v>134.41661999999999</v>
      </c>
      <c r="AX1705" s="29" t="s">
        <v>792</v>
      </c>
      <c r="AY1705" s="29" t="s">
        <v>793</v>
      </c>
      <c r="AZ1705" s="3">
        <v>1596</v>
      </c>
      <c r="BA1705" s="29" t="s">
        <v>60</v>
      </c>
      <c r="BB1705" s="29">
        <v>1596</v>
      </c>
      <c r="BC1705" s="29" t="s">
        <v>60</v>
      </c>
      <c r="BD1705" s="29" t="s">
        <v>60</v>
      </c>
      <c r="BE1705" s="29" t="s">
        <v>60</v>
      </c>
      <c r="BF1705" s="31" t="str">
        <f>IFERROR(VLOOKUP(Data_Power_app[[#This Row],[PRO ODER]],'Result'!H:J,3,0),"")</f>
        <v>LAMINATION 6</v>
      </c>
      <c r="BG1705" s="13" t="str">
        <f>IFERROR(VLOOKUP(Data_Power_app[[#This Row],[PRO ODER]]&amp;"LAM",'Real Time'!A:E,4,0),"")</f>
        <v>ML-05</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1930</v>
      </c>
      <c r="B1706" s="29" t="s">
        <v>4334</v>
      </c>
      <c r="C1706" s="29" t="s">
        <v>4335</v>
      </c>
      <c r="D1706" s="29" t="s">
        <v>95</v>
      </c>
      <c r="E1706" s="29" t="s">
        <v>96</v>
      </c>
      <c r="F1706" s="29" t="s">
        <v>59</v>
      </c>
      <c r="G1706" s="29">
        <v>738</v>
      </c>
      <c r="H1706" s="4">
        <v>45814</v>
      </c>
      <c r="I1706" s="4">
        <v>45812</v>
      </c>
      <c r="J1706" s="4">
        <v>45812</v>
      </c>
      <c r="K1706" s="4">
        <v>45815</v>
      </c>
      <c r="L1706" s="4">
        <v>45814.718275462961</v>
      </c>
      <c r="M1706" s="4">
        <v>45817</v>
      </c>
      <c r="N1706" s="4">
        <v>45814.205092592594</v>
      </c>
      <c r="O1706" s="4">
        <v>45819</v>
      </c>
      <c r="P1706" s="4" t="s">
        <v>60</v>
      </c>
      <c r="Q1706" s="4">
        <v>45819</v>
      </c>
      <c r="R1706" s="4" t="s">
        <v>60</v>
      </c>
      <c r="S1706" s="4" t="s">
        <v>60</v>
      </c>
      <c r="T1706" s="4">
        <v>45819</v>
      </c>
      <c r="U1706" s="4">
        <v>45815.973726851851</v>
      </c>
      <c r="V1706" s="4"/>
      <c r="W1706" s="4">
        <v>45822</v>
      </c>
      <c r="X1706" s="4"/>
      <c r="Y1706" s="4" t="s">
        <v>60</v>
      </c>
      <c r="Z1706" s="4">
        <v>45824</v>
      </c>
      <c r="AA1706" s="4"/>
      <c r="AB1706" s="4" t="s">
        <v>60</v>
      </c>
      <c r="AC1706" s="4">
        <v>45825</v>
      </c>
      <c r="AD1706" s="4">
        <v>45826</v>
      </c>
      <c r="AE1706" s="4">
        <v>45828</v>
      </c>
      <c r="AF1706" s="4"/>
      <c r="AG1706" s="29" t="s">
        <v>242</v>
      </c>
      <c r="AH1706" s="29" t="s">
        <v>654</v>
      </c>
      <c r="AI1706" s="29" t="s">
        <v>791</v>
      </c>
      <c r="AJ1706" s="29" t="s">
        <v>655</v>
      </c>
      <c r="AK1706" s="29" t="s">
        <v>100</v>
      </c>
      <c r="AL1706" s="29" t="s">
        <v>656</v>
      </c>
      <c r="AM1706" s="29" t="s">
        <v>657</v>
      </c>
      <c r="AN1706" s="29">
        <v>32.829970000000003</v>
      </c>
      <c r="AO1706" s="29" t="s">
        <v>68</v>
      </c>
      <c r="AP1706" s="29"/>
      <c r="AQ1706" s="29"/>
      <c r="AR1706" s="29" t="s">
        <v>68</v>
      </c>
      <c r="AS1706" s="29"/>
      <c r="AT1706" s="29"/>
      <c r="AU1706" s="29" t="s">
        <v>460</v>
      </c>
      <c r="AV1706" s="29" t="s">
        <v>461</v>
      </c>
      <c r="AW1706" s="29">
        <v>61.029870000000003</v>
      </c>
      <c r="AX1706" s="29" t="s">
        <v>792</v>
      </c>
      <c r="AY1706" s="29" t="s">
        <v>793</v>
      </c>
      <c r="AZ1706" s="3">
        <v>738</v>
      </c>
      <c r="BA1706" s="29" t="s">
        <v>60</v>
      </c>
      <c r="BB1706" s="29">
        <v>738</v>
      </c>
      <c r="BC1706" s="29" t="s">
        <v>60</v>
      </c>
      <c r="BD1706" s="29" t="s">
        <v>60</v>
      </c>
      <c r="BE1706" s="29" t="s">
        <v>60</v>
      </c>
      <c r="BF1706" s="31" t="str">
        <f>IFERROR(VLOOKUP(Data_Power_app[[#This Row],[PRO ODER]],'Result'!H:J,3,0),"")</f>
        <v>LAMINATION 6</v>
      </c>
      <c r="BG1706" s="13" t="str">
        <f>IFERROR(VLOOKUP(Data_Power_app[[#This Row],[PRO ODER]]&amp;"LAM",'Real Time'!A:E,4,0),"")</f>
        <v>ML-05</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1931</v>
      </c>
      <c r="B1707" s="29" t="s">
        <v>4336</v>
      </c>
      <c r="C1707" s="29" t="s">
        <v>4337</v>
      </c>
      <c r="D1707" s="29" t="s">
        <v>95</v>
      </c>
      <c r="E1707" s="29" t="s">
        <v>96</v>
      </c>
      <c r="F1707" s="29" t="s">
        <v>59</v>
      </c>
      <c r="G1707" s="29">
        <v>888</v>
      </c>
      <c r="H1707" s="4">
        <v>45814</v>
      </c>
      <c r="I1707" s="4">
        <v>45812</v>
      </c>
      <c r="J1707" s="4">
        <v>45812</v>
      </c>
      <c r="K1707" s="4">
        <v>45815</v>
      </c>
      <c r="L1707" s="4">
        <v>45814.71837962963</v>
      </c>
      <c r="M1707" s="4">
        <v>45817</v>
      </c>
      <c r="N1707" s="4">
        <v>45814.204976851855</v>
      </c>
      <c r="O1707" s="4">
        <v>45819</v>
      </c>
      <c r="P1707" s="4" t="s">
        <v>60</v>
      </c>
      <c r="Q1707" s="4">
        <v>45819</v>
      </c>
      <c r="R1707" s="4" t="s">
        <v>60</v>
      </c>
      <c r="S1707" s="4" t="s">
        <v>60</v>
      </c>
      <c r="T1707" s="4">
        <v>45819</v>
      </c>
      <c r="U1707" s="4"/>
      <c r="V1707" s="4"/>
      <c r="W1707" s="4">
        <v>45822</v>
      </c>
      <c r="X1707" s="4"/>
      <c r="Y1707" s="4" t="s">
        <v>60</v>
      </c>
      <c r="Z1707" s="4">
        <v>45824</v>
      </c>
      <c r="AA1707" s="4"/>
      <c r="AB1707" s="4" t="s">
        <v>60</v>
      </c>
      <c r="AC1707" s="4">
        <v>45825</v>
      </c>
      <c r="AD1707" s="4">
        <v>45826</v>
      </c>
      <c r="AE1707" s="4">
        <v>45828</v>
      </c>
      <c r="AF1707" s="4"/>
      <c r="AG1707" s="29" t="s">
        <v>242</v>
      </c>
      <c r="AH1707" s="29" t="s">
        <v>654</v>
      </c>
      <c r="AI1707" s="29" t="s">
        <v>786</v>
      </c>
      <c r="AJ1707" s="29" t="s">
        <v>655</v>
      </c>
      <c r="AK1707" s="29" t="s">
        <v>100</v>
      </c>
      <c r="AL1707" s="29" t="s">
        <v>656</v>
      </c>
      <c r="AM1707" s="29" t="s">
        <v>657</v>
      </c>
      <c r="AN1707" s="29">
        <v>38.299939999999999</v>
      </c>
      <c r="AO1707" s="29" t="s">
        <v>68</v>
      </c>
      <c r="AP1707" s="29"/>
      <c r="AQ1707" s="29"/>
      <c r="AR1707" s="29" t="s">
        <v>68</v>
      </c>
      <c r="AS1707" s="29"/>
      <c r="AT1707" s="29"/>
      <c r="AU1707" s="29" t="s">
        <v>460</v>
      </c>
      <c r="AV1707" s="29" t="s">
        <v>461</v>
      </c>
      <c r="AW1707" s="29">
        <v>71.19726</v>
      </c>
      <c r="AX1707" s="29" t="s">
        <v>607</v>
      </c>
      <c r="AY1707" s="29" t="s">
        <v>608</v>
      </c>
      <c r="AZ1707" s="3">
        <v>888</v>
      </c>
      <c r="BA1707" s="29" t="s">
        <v>60</v>
      </c>
      <c r="BB1707" s="29">
        <v>888</v>
      </c>
      <c r="BC1707" s="29" t="s">
        <v>60</v>
      </c>
      <c r="BD1707" s="29" t="s">
        <v>60</v>
      </c>
      <c r="BE1707" s="29" t="s">
        <v>60</v>
      </c>
      <c r="BF1707" s="31" t="str">
        <f>IFERROR(VLOOKUP(Data_Power_app[[#This Row],[PRO ODER]],'Result'!H:J,3,0),"")</f>
        <v>LAMINATION 6</v>
      </c>
      <c r="BG1707" s="13" t="str">
        <f>IFERROR(VLOOKUP(Data_Power_app[[#This Row],[PRO ODER]]&amp;"LAM",'Real Time'!A:E,4,0),"")</f>
        <v>ML-05</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7">
        <v>1932</v>
      </c>
      <c r="B1708" s="29" t="s">
        <v>4338</v>
      </c>
      <c r="C1708" s="29" t="s">
        <v>4339</v>
      </c>
      <c r="D1708" s="29" t="s">
        <v>95</v>
      </c>
      <c r="E1708" s="29" t="s">
        <v>96</v>
      </c>
      <c r="F1708" s="29" t="s">
        <v>59</v>
      </c>
      <c r="G1708" s="29">
        <v>390</v>
      </c>
      <c r="H1708" s="4">
        <v>45814</v>
      </c>
      <c r="I1708" s="4">
        <v>45812</v>
      </c>
      <c r="J1708" s="4">
        <v>45812</v>
      </c>
      <c r="K1708" s="4">
        <v>45815</v>
      </c>
      <c r="L1708" s="4">
        <v>45814.718460648146</v>
      </c>
      <c r="M1708" s="4">
        <v>45817</v>
      </c>
      <c r="N1708" s="4">
        <v>45814.205011574071</v>
      </c>
      <c r="O1708" s="4">
        <v>45819</v>
      </c>
      <c r="P1708" s="4" t="s">
        <v>60</v>
      </c>
      <c r="Q1708" s="4">
        <v>45819</v>
      </c>
      <c r="R1708" s="4" t="s">
        <v>60</v>
      </c>
      <c r="S1708" s="4" t="s">
        <v>60</v>
      </c>
      <c r="T1708" s="4">
        <v>45819</v>
      </c>
      <c r="U1708" s="4">
        <v>45817.315023148149</v>
      </c>
      <c r="V1708" s="4"/>
      <c r="W1708" s="4">
        <v>45822</v>
      </c>
      <c r="X1708" s="4"/>
      <c r="Y1708" s="4" t="s">
        <v>60</v>
      </c>
      <c r="Z1708" s="4">
        <v>45824</v>
      </c>
      <c r="AA1708" s="4"/>
      <c r="AB1708" s="4" t="s">
        <v>60</v>
      </c>
      <c r="AC1708" s="4">
        <v>45825</v>
      </c>
      <c r="AD1708" s="4">
        <v>45826</v>
      </c>
      <c r="AE1708" s="4">
        <v>45828</v>
      </c>
      <c r="AF1708" s="4"/>
      <c r="AG1708" s="29" t="s">
        <v>242</v>
      </c>
      <c r="AH1708" s="29" t="s">
        <v>654</v>
      </c>
      <c r="AI1708" s="29" t="s">
        <v>791</v>
      </c>
      <c r="AJ1708" s="29" t="s">
        <v>655</v>
      </c>
      <c r="AK1708" s="29" t="s">
        <v>100</v>
      </c>
      <c r="AL1708" s="29" t="s">
        <v>656</v>
      </c>
      <c r="AM1708" s="29" t="s">
        <v>657</v>
      </c>
      <c r="AN1708" s="29">
        <v>16.537759999999999</v>
      </c>
      <c r="AO1708" s="29" t="s">
        <v>68</v>
      </c>
      <c r="AP1708" s="29"/>
      <c r="AQ1708" s="29"/>
      <c r="AR1708" s="29" t="s">
        <v>68</v>
      </c>
      <c r="AS1708" s="29"/>
      <c r="AT1708" s="29"/>
      <c r="AU1708" s="29" t="s">
        <v>460</v>
      </c>
      <c r="AV1708" s="29" t="s">
        <v>461</v>
      </c>
      <c r="AW1708" s="29">
        <v>30.742100000000001</v>
      </c>
      <c r="AX1708" s="29" t="s">
        <v>792</v>
      </c>
      <c r="AY1708" s="29" t="s">
        <v>793</v>
      </c>
      <c r="AZ1708" s="3">
        <v>390</v>
      </c>
      <c r="BA1708" s="29" t="s">
        <v>60</v>
      </c>
      <c r="BB1708" s="29">
        <v>390</v>
      </c>
      <c r="BC1708" s="29" t="s">
        <v>60</v>
      </c>
      <c r="BD1708" s="29" t="s">
        <v>60</v>
      </c>
      <c r="BE1708" s="29" t="s">
        <v>60</v>
      </c>
      <c r="BF1708" s="31" t="str">
        <f>IFERROR(VLOOKUP(Data_Power_app[[#This Row],[PRO ODER]],'Result'!H:J,3,0),"")</f>
        <v>LAMINATION 6</v>
      </c>
      <c r="BG1708" s="13" t="str">
        <f>IFERROR(VLOOKUP(Data_Power_app[[#This Row],[PRO ODER]]&amp;"LAM",'Real Time'!A:E,4,0),"")</f>
        <v>ML-05</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7">
        <v>1933</v>
      </c>
      <c r="B1709" s="29" t="s">
        <v>4340</v>
      </c>
      <c r="C1709" s="29" t="s">
        <v>4341</v>
      </c>
      <c r="D1709" s="29" t="s">
        <v>95</v>
      </c>
      <c r="E1709" s="29" t="s">
        <v>96</v>
      </c>
      <c r="F1709" s="29" t="s">
        <v>59</v>
      </c>
      <c r="G1709" s="29">
        <v>300</v>
      </c>
      <c r="H1709" s="4">
        <v>45818</v>
      </c>
      <c r="I1709" s="4">
        <v>45813</v>
      </c>
      <c r="J1709" s="4">
        <v>45813</v>
      </c>
      <c r="K1709" s="4">
        <v>45819</v>
      </c>
      <c r="L1709" s="4">
        <v>45817.135578703703</v>
      </c>
      <c r="M1709" s="4">
        <v>45819</v>
      </c>
      <c r="N1709" s="4">
        <v>45818.322442129633</v>
      </c>
      <c r="O1709" s="4" t="s">
        <v>60</v>
      </c>
      <c r="P1709" s="4" t="s">
        <v>60</v>
      </c>
      <c r="Q1709" s="4" t="s">
        <v>60</v>
      </c>
      <c r="R1709" s="4" t="s">
        <v>60</v>
      </c>
      <c r="S1709" s="4" t="s">
        <v>60</v>
      </c>
      <c r="T1709" s="4">
        <v>45821</v>
      </c>
      <c r="U1709" s="4">
        <v>45818.824432870373</v>
      </c>
      <c r="V1709" s="4"/>
      <c r="W1709" s="4">
        <v>45822</v>
      </c>
      <c r="X1709" s="4"/>
      <c r="Y1709" s="4" t="s">
        <v>60</v>
      </c>
      <c r="Z1709" s="4">
        <v>45824</v>
      </c>
      <c r="AA1709" s="4"/>
      <c r="AB1709" s="4" t="s">
        <v>60</v>
      </c>
      <c r="AC1709" s="4">
        <v>45825</v>
      </c>
      <c r="AD1709" s="4">
        <v>45826</v>
      </c>
      <c r="AE1709" s="4">
        <v>45828</v>
      </c>
      <c r="AF1709" s="4"/>
      <c r="AG1709" s="29" t="s">
        <v>242</v>
      </c>
      <c r="AH1709" s="29" t="s">
        <v>4327</v>
      </c>
      <c r="AI1709" s="29" t="s">
        <v>4342</v>
      </c>
      <c r="AJ1709" s="29" t="s">
        <v>4329</v>
      </c>
      <c r="AK1709" s="29" t="s">
        <v>100</v>
      </c>
      <c r="AL1709" s="29" t="s">
        <v>656</v>
      </c>
      <c r="AM1709" s="29" t="s">
        <v>657</v>
      </c>
      <c r="AN1709" s="29">
        <v>14.05941</v>
      </c>
      <c r="AO1709" s="29" t="s">
        <v>68</v>
      </c>
      <c r="AP1709" s="29"/>
      <c r="AQ1709" s="29"/>
      <c r="AR1709" s="29" t="s">
        <v>68</v>
      </c>
      <c r="AS1709" s="29"/>
      <c r="AT1709" s="29"/>
      <c r="AU1709" s="29" t="s">
        <v>460</v>
      </c>
      <c r="AV1709" s="29" t="s">
        <v>461</v>
      </c>
      <c r="AW1709" s="29">
        <v>26.13552</v>
      </c>
      <c r="AX1709" s="29" t="s">
        <v>607</v>
      </c>
      <c r="AY1709" s="29" t="s">
        <v>608</v>
      </c>
      <c r="AZ1709" s="3">
        <v>300</v>
      </c>
      <c r="BA1709" s="29" t="s">
        <v>60</v>
      </c>
      <c r="BB1709" s="29">
        <v>300</v>
      </c>
      <c r="BC1709" s="29" t="s">
        <v>60</v>
      </c>
      <c r="BD1709" s="29" t="s">
        <v>60</v>
      </c>
      <c r="BE1709" s="29" t="s">
        <v>60</v>
      </c>
      <c r="BF1709" s="31" t="str">
        <f>IFERROR(VLOOKUP(Data_Power_app[[#This Row],[PRO ODER]],'Result'!H:J,3,0),"")</f>
        <v>LAMINATION 5</v>
      </c>
      <c r="BG1709" s="13" t="str">
        <f>IFERROR(VLOOKUP(Data_Power_app[[#This Row],[PRO ODER]]&amp;"LAM",'Real Time'!A:E,4,0),"")</f>
        <v>ML-01</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0" spans="1:60" x14ac:dyDescent="0.25">
      <c r="A1710" s="27">
        <v>1934</v>
      </c>
      <c r="B1710" s="29" t="s">
        <v>4343</v>
      </c>
      <c r="C1710" s="29" t="s">
        <v>4344</v>
      </c>
      <c r="D1710" s="29" t="s">
        <v>95</v>
      </c>
      <c r="E1710" s="29" t="s">
        <v>96</v>
      </c>
      <c r="F1710" s="29" t="s">
        <v>59</v>
      </c>
      <c r="G1710" s="29">
        <v>360</v>
      </c>
      <c r="H1710" s="4">
        <v>45814</v>
      </c>
      <c r="I1710" s="4">
        <v>45812</v>
      </c>
      <c r="J1710" s="4">
        <v>45812</v>
      </c>
      <c r="K1710" s="4">
        <v>45815</v>
      </c>
      <c r="L1710" s="4">
        <v>45814.718564814815</v>
      </c>
      <c r="M1710" s="4">
        <v>45817</v>
      </c>
      <c r="N1710" s="4">
        <v>45814.204895833333</v>
      </c>
      <c r="O1710" s="4">
        <v>45819</v>
      </c>
      <c r="P1710" s="4" t="s">
        <v>60</v>
      </c>
      <c r="Q1710" s="4">
        <v>45819</v>
      </c>
      <c r="R1710" s="4" t="s">
        <v>60</v>
      </c>
      <c r="S1710" s="4" t="s">
        <v>60</v>
      </c>
      <c r="T1710" s="4">
        <v>45819</v>
      </c>
      <c r="U1710" s="4"/>
      <c r="V1710" s="4"/>
      <c r="W1710" s="4">
        <v>45822</v>
      </c>
      <c r="X1710" s="4"/>
      <c r="Y1710" s="4" t="s">
        <v>60</v>
      </c>
      <c r="Z1710" s="4">
        <v>45824</v>
      </c>
      <c r="AA1710" s="4"/>
      <c r="AB1710" s="4" t="s">
        <v>60</v>
      </c>
      <c r="AC1710" s="4">
        <v>45825</v>
      </c>
      <c r="AD1710" s="4">
        <v>45826</v>
      </c>
      <c r="AE1710" s="4">
        <v>45828</v>
      </c>
      <c r="AF1710" s="4"/>
      <c r="AG1710" s="29" t="s">
        <v>242</v>
      </c>
      <c r="AH1710" s="29" t="s">
        <v>654</v>
      </c>
      <c r="AI1710" s="29" t="s">
        <v>797</v>
      </c>
      <c r="AJ1710" s="29" t="s">
        <v>655</v>
      </c>
      <c r="AK1710" s="29" t="s">
        <v>65</v>
      </c>
      <c r="AL1710" s="29" t="s">
        <v>656</v>
      </c>
      <c r="AM1710" s="29" t="s">
        <v>657</v>
      </c>
      <c r="AN1710" s="29">
        <v>12.616569999999999</v>
      </c>
      <c r="AO1710" s="29" t="s">
        <v>68</v>
      </c>
      <c r="AP1710" s="29"/>
      <c r="AQ1710" s="29"/>
      <c r="AR1710" s="29" t="s">
        <v>68</v>
      </c>
      <c r="AS1710" s="29"/>
      <c r="AT1710" s="29"/>
      <c r="AU1710" s="29" t="s">
        <v>460</v>
      </c>
      <c r="AV1710" s="29" t="s">
        <v>461</v>
      </c>
      <c r="AW1710" s="29">
        <v>23.45656</v>
      </c>
      <c r="AX1710" s="29" t="s">
        <v>607</v>
      </c>
      <c r="AY1710" s="29" t="s">
        <v>608</v>
      </c>
      <c r="AZ1710" s="3">
        <v>360</v>
      </c>
      <c r="BA1710" s="29" t="s">
        <v>60</v>
      </c>
      <c r="BB1710" s="29">
        <v>360</v>
      </c>
      <c r="BC1710" s="29" t="s">
        <v>60</v>
      </c>
      <c r="BD1710" s="29" t="s">
        <v>60</v>
      </c>
      <c r="BE1710" s="29" t="s">
        <v>60</v>
      </c>
      <c r="BF1710" s="31" t="str">
        <f>IFERROR(VLOOKUP(Data_Power_app[[#This Row],[PRO ODER]],'Result'!H:J,3,0),"")</f>
        <v>LAMINATION 6</v>
      </c>
      <c r="BG1710" s="13" t="str">
        <f>IFERROR(VLOOKUP(Data_Power_app[[#This Row],[PRO ODER]]&amp;"LAM",'Real Time'!A:E,4,0),"")</f>
        <v>ML-05</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7">
        <v>1935</v>
      </c>
      <c r="B1711" s="29" t="s">
        <v>4345</v>
      </c>
      <c r="C1711" s="29" t="s">
        <v>4346</v>
      </c>
      <c r="D1711" s="29" t="s">
        <v>95</v>
      </c>
      <c r="E1711" s="29" t="s">
        <v>96</v>
      </c>
      <c r="F1711" s="29" t="s">
        <v>59</v>
      </c>
      <c r="G1711" s="29">
        <v>2496</v>
      </c>
      <c r="H1711" s="4">
        <v>45814</v>
      </c>
      <c r="I1711" s="4">
        <v>45812</v>
      </c>
      <c r="J1711" s="4">
        <v>45812</v>
      </c>
      <c r="K1711" s="4">
        <v>45815</v>
      </c>
      <c r="L1711" s="4">
        <v>45814.808668981481</v>
      </c>
      <c r="M1711" s="4">
        <v>45817</v>
      </c>
      <c r="N1711" s="4">
        <v>45814.204942129632</v>
      </c>
      <c r="O1711" s="4">
        <v>45819</v>
      </c>
      <c r="P1711" s="4" t="s">
        <v>60</v>
      </c>
      <c r="Q1711" s="4">
        <v>45819</v>
      </c>
      <c r="R1711" s="4" t="s">
        <v>60</v>
      </c>
      <c r="S1711" s="4" t="s">
        <v>60</v>
      </c>
      <c r="T1711" s="4">
        <v>45819</v>
      </c>
      <c r="U1711" s="4">
        <v>45817.314965277779</v>
      </c>
      <c r="V1711" s="4"/>
      <c r="W1711" s="4">
        <v>45822</v>
      </c>
      <c r="X1711" s="4"/>
      <c r="Y1711" s="4" t="s">
        <v>60</v>
      </c>
      <c r="Z1711" s="4">
        <v>45824</v>
      </c>
      <c r="AA1711" s="4"/>
      <c r="AB1711" s="4" t="s">
        <v>60</v>
      </c>
      <c r="AC1711" s="4">
        <v>45825</v>
      </c>
      <c r="AD1711" s="4">
        <v>45826</v>
      </c>
      <c r="AE1711" s="4">
        <v>45828</v>
      </c>
      <c r="AF1711" s="4"/>
      <c r="AG1711" s="29" t="s">
        <v>242</v>
      </c>
      <c r="AH1711" s="29" t="s">
        <v>654</v>
      </c>
      <c r="AI1711" s="29" t="s">
        <v>786</v>
      </c>
      <c r="AJ1711" s="29" t="s">
        <v>655</v>
      </c>
      <c r="AK1711" s="29" t="s">
        <v>100</v>
      </c>
      <c r="AL1711" s="29" t="s">
        <v>656</v>
      </c>
      <c r="AM1711" s="29" t="s">
        <v>657</v>
      </c>
      <c r="AN1711" s="29">
        <v>114.16589999999999</v>
      </c>
      <c r="AO1711" s="29" t="s">
        <v>68</v>
      </c>
      <c r="AP1711" s="29"/>
      <c r="AQ1711" s="29"/>
      <c r="AR1711" s="29" t="s">
        <v>68</v>
      </c>
      <c r="AS1711" s="29"/>
      <c r="AT1711" s="29"/>
      <c r="AU1711" s="29" t="s">
        <v>460</v>
      </c>
      <c r="AV1711" s="29" t="s">
        <v>461</v>
      </c>
      <c r="AW1711" s="29">
        <v>212.23572999999999</v>
      </c>
      <c r="AX1711" s="29" t="s">
        <v>607</v>
      </c>
      <c r="AY1711" s="29" t="s">
        <v>608</v>
      </c>
      <c r="AZ1711" s="3">
        <v>2496</v>
      </c>
      <c r="BA1711" s="29" t="s">
        <v>60</v>
      </c>
      <c r="BB1711" s="29">
        <v>2496</v>
      </c>
      <c r="BC1711" s="29" t="s">
        <v>60</v>
      </c>
      <c r="BD1711" s="29" t="s">
        <v>60</v>
      </c>
      <c r="BE1711" s="29" t="s">
        <v>60</v>
      </c>
      <c r="BF1711" s="31" t="str">
        <f>IFERROR(VLOOKUP(Data_Power_app[[#This Row],[PRO ODER]],'Result'!H:J,3,0),"")</f>
        <v>LAMINATION 6</v>
      </c>
      <c r="BG1711" s="13" t="str">
        <f>IFERROR(VLOOKUP(Data_Power_app[[#This Row],[PRO ODER]]&amp;"LAM",'Real Time'!A:E,4,0),"")</f>
        <v>ML-05</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7">
        <v>1936</v>
      </c>
      <c r="B1712" s="29" t="s">
        <v>4347</v>
      </c>
      <c r="C1712" s="29" t="s">
        <v>4348</v>
      </c>
      <c r="D1712" s="29" t="s">
        <v>95</v>
      </c>
      <c r="E1712" s="29" t="s">
        <v>96</v>
      </c>
      <c r="F1712" s="29" t="s">
        <v>59</v>
      </c>
      <c r="G1712" s="29">
        <v>1596</v>
      </c>
      <c r="H1712" s="4">
        <v>45814</v>
      </c>
      <c r="I1712" s="4">
        <v>45812</v>
      </c>
      <c r="J1712" s="4">
        <v>45812</v>
      </c>
      <c r="K1712" s="4">
        <v>45815</v>
      </c>
      <c r="L1712" s="4">
        <v>45814.808738425927</v>
      </c>
      <c r="M1712" s="4">
        <v>45817</v>
      </c>
      <c r="N1712" s="4">
        <v>45814.205046296294</v>
      </c>
      <c r="O1712" s="4">
        <v>45819</v>
      </c>
      <c r="P1712" s="4" t="s">
        <v>60</v>
      </c>
      <c r="Q1712" s="4">
        <v>45819</v>
      </c>
      <c r="R1712" s="4" t="s">
        <v>60</v>
      </c>
      <c r="S1712" s="4" t="s">
        <v>60</v>
      </c>
      <c r="T1712" s="4">
        <v>45819</v>
      </c>
      <c r="U1712" s="4">
        <v>45815.641759259262</v>
      </c>
      <c r="V1712" s="4">
        <v>45818.397592592592</v>
      </c>
      <c r="W1712" s="4">
        <v>45822</v>
      </c>
      <c r="X1712" s="4">
        <v>45818.077372685184</v>
      </c>
      <c r="Y1712" s="4" t="s">
        <v>77</v>
      </c>
      <c r="Z1712" s="4">
        <v>45824</v>
      </c>
      <c r="AA1712" s="4">
        <v>45819.620856481481</v>
      </c>
      <c r="AB1712" s="4" t="s">
        <v>60</v>
      </c>
      <c r="AC1712" s="4">
        <v>45825</v>
      </c>
      <c r="AD1712" s="4">
        <v>45826</v>
      </c>
      <c r="AE1712" s="4">
        <v>45828</v>
      </c>
      <c r="AF1712" s="4"/>
      <c r="AG1712" s="29" t="s">
        <v>62</v>
      </c>
      <c r="AH1712" s="29" t="s">
        <v>654</v>
      </c>
      <c r="AI1712" s="29" t="s">
        <v>791</v>
      </c>
      <c r="AJ1712" s="29" t="s">
        <v>655</v>
      </c>
      <c r="AK1712" s="29" t="s">
        <v>100</v>
      </c>
      <c r="AL1712" s="29" t="s">
        <v>656</v>
      </c>
      <c r="AM1712" s="29" t="s">
        <v>657</v>
      </c>
      <c r="AN1712" s="29">
        <v>73.279269999999997</v>
      </c>
      <c r="AO1712" s="29" t="s">
        <v>68</v>
      </c>
      <c r="AP1712" s="29"/>
      <c r="AQ1712" s="29"/>
      <c r="AR1712" s="29" t="s">
        <v>68</v>
      </c>
      <c r="AS1712" s="29"/>
      <c r="AT1712" s="29"/>
      <c r="AU1712" s="29" t="s">
        <v>460</v>
      </c>
      <c r="AV1712" s="29" t="s">
        <v>461</v>
      </c>
      <c r="AW1712" s="29">
        <v>136.22753</v>
      </c>
      <c r="AX1712" s="29" t="s">
        <v>792</v>
      </c>
      <c r="AY1712" s="29" t="s">
        <v>793</v>
      </c>
      <c r="AZ1712" s="3">
        <v>1596</v>
      </c>
      <c r="BA1712" s="29" t="s">
        <v>60</v>
      </c>
      <c r="BB1712" s="29">
        <v>1596</v>
      </c>
      <c r="BC1712" s="29" t="s">
        <v>60</v>
      </c>
      <c r="BD1712" s="29" t="s">
        <v>60</v>
      </c>
      <c r="BE1712" s="29" t="s">
        <v>60</v>
      </c>
      <c r="BF1712" s="31" t="str">
        <f>IFERROR(VLOOKUP(Data_Power_app[[#This Row],[PRO ODER]],'Result'!H:J,3,0),"")</f>
        <v>LAMINATION 6</v>
      </c>
      <c r="BG1712" s="13" t="str">
        <f>IFERROR(VLOOKUP(Data_Power_app[[#This Row],[PRO ODER]]&amp;"LAM",'Real Time'!A:E,4,0),"")</f>
        <v>ML-05</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1937</v>
      </c>
      <c r="B1713" s="29" t="s">
        <v>4349</v>
      </c>
      <c r="C1713" s="29" t="s">
        <v>4350</v>
      </c>
      <c r="D1713" s="29" t="s">
        <v>95</v>
      </c>
      <c r="E1713" s="29" t="s">
        <v>96</v>
      </c>
      <c r="F1713" s="29" t="s">
        <v>59</v>
      </c>
      <c r="G1713" s="29">
        <v>2592</v>
      </c>
      <c r="H1713" s="4">
        <v>45814</v>
      </c>
      <c r="I1713" s="4">
        <v>45812</v>
      </c>
      <c r="J1713" s="4">
        <v>45812</v>
      </c>
      <c r="K1713" s="4">
        <v>45815</v>
      </c>
      <c r="L1713" s="4">
        <v>45814.866770833331</v>
      </c>
      <c r="M1713" s="4">
        <v>45817</v>
      </c>
      <c r="N1713" s="4">
        <v>45815.285868055558</v>
      </c>
      <c r="O1713" s="4">
        <v>45819</v>
      </c>
      <c r="P1713" s="4" t="s">
        <v>60</v>
      </c>
      <c r="Q1713" s="4">
        <v>45819</v>
      </c>
      <c r="R1713" s="4" t="s">
        <v>60</v>
      </c>
      <c r="S1713" s="4" t="s">
        <v>60</v>
      </c>
      <c r="T1713" s="4">
        <v>45820</v>
      </c>
      <c r="U1713" s="4">
        <v>45815.300694444442</v>
      </c>
      <c r="V1713" s="4">
        <v>45818.416365740741</v>
      </c>
      <c r="W1713" s="4">
        <v>45822</v>
      </c>
      <c r="X1713" s="4"/>
      <c r="Y1713" s="4" t="s">
        <v>60</v>
      </c>
      <c r="Z1713" s="4">
        <v>45824</v>
      </c>
      <c r="AA1713" s="4"/>
      <c r="AB1713" s="4" t="s">
        <v>60</v>
      </c>
      <c r="AC1713" s="4">
        <v>45825</v>
      </c>
      <c r="AD1713" s="4">
        <v>45826</v>
      </c>
      <c r="AE1713" s="4">
        <v>45828</v>
      </c>
      <c r="AF1713" s="4"/>
      <c r="AG1713" s="29" t="s">
        <v>312</v>
      </c>
      <c r="AH1713" s="29" t="s">
        <v>654</v>
      </c>
      <c r="AI1713" s="29" t="s">
        <v>790</v>
      </c>
      <c r="AJ1713" s="29" t="s">
        <v>655</v>
      </c>
      <c r="AK1713" s="29" t="s">
        <v>100</v>
      </c>
      <c r="AL1713" s="29" t="s">
        <v>656</v>
      </c>
      <c r="AM1713" s="29" t="s">
        <v>657</v>
      </c>
      <c r="AN1713" s="29">
        <v>118.62063999999999</v>
      </c>
      <c r="AO1713" s="29" t="s">
        <v>68</v>
      </c>
      <c r="AP1713" s="29"/>
      <c r="AQ1713" s="29"/>
      <c r="AR1713" s="29" t="s">
        <v>68</v>
      </c>
      <c r="AS1713" s="29"/>
      <c r="AT1713" s="29"/>
      <c r="AU1713" s="29" t="s">
        <v>460</v>
      </c>
      <c r="AV1713" s="29" t="s">
        <v>461</v>
      </c>
      <c r="AW1713" s="29">
        <v>220.51707999999999</v>
      </c>
      <c r="AX1713" s="29" t="s">
        <v>679</v>
      </c>
      <c r="AY1713" s="29" t="s">
        <v>680</v>
      </c>
      <c r="AZ1713" s="3">
        <v>2592</v>
      </c>
      <c r="BA1713" s="29" t="s">
        <v>60</v>
      </c>
      <c r="BB1713" s="29">
        <v>2592</v>
      </c>
      <c r="BC1713" s="29" t="s">
        <v>60</v>
      </c>
      <c r="BD1713" s="29" t="s">
        <v>60</v>
      </c>
      <c r="BE1713" s="29" t="s">
        <v>60</v>
      </c>
      <c r="BF1713" s="31" t="str">
        <f>IFERROR(VLOOKUP(Data_Power_app[[#This Row],[PRO ODER]],'Result'!H:J,3,0),"")</f>
        <v>LAMINATION 6</v>
      </c>
      <c r="BG1713" s="13" t="str">
        <f>IFERROR(VLOOKUP(Data_Power_app[[#This Row],[PRO ODER]]&amp;"LAM",'Real Time'!A:E,4,0),"")</f>
        <v>ML-05</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1938</v>
      </c>
      <c r="B1714" s="29" t="s">
        <v>4351</v>
      </c>
      <c r="C1714" s="29" t="s">
        <v>4352</v>
      </c>
      <c r="D1714" s="29" t="s">
        <v>95</v>
      </c>
      <c r="E1714" s="29" t="s">
        <v>96</v>
      </c>
      <c r="F1714" s="29" t="s">
        <v>59</v>
      </c>
      <c r="G1714" s="29">
        <v>1392</v>
      </c>
      <c r="H1714" s="4">
        <v>45814</v>
      </c>
      <c r="I1714" s="4">
        <v>45812</v>
      </c>
      <c r="J1714" s="4">
        <v>45812</v>
      </c>
      <c r="K1714" s="4">
        <v>45815</v>
      </c>
      <c r="L1714" s="4">
        <v>45814.866701388892</v>
      </c>
      <c r="M1714" s="4">
        <v>45817</v>
      </c>
      <c r="N1714" s="4">
        <v>45814.205208333333</v>
      </c>
      <c r="O1714" s="4">
        <v>45819</v>
      </c>
      <c r="P1714" s="4" t="s">
        <v>60</v>
      </c>
      <c r="Q1714" s="4">
        <v>45819</v>
      </c>
      <c r="R1714" s="4" t="s">
        <v>60</v>
      </c>
      <c r="S1714" s="4" t="s">
        <v>60</v>
      </c>
      <c r="T1714" s="4">
        <v>45820</v>
      </c>
      <c r="U1714" s="4">
        <v>45815.641747685186</v>
      </c>
      <c r="V1714" s="4">
        <v>45819.445625</v>
      </c>
      <c r="W1714" s="4">
        <v>45822</v>
      </c>
      <c r="X1714" s="4"/>
      <c r="Y1714" s="4" t="s">
        <v>60</v>
      </c>
      <c r="Z1714" s="4">
        <v>45824</v>
      </c>
      <c r="AA1714" s="4"/>
      <c r="AB1714" s="4" t="s">
        <v>60</v>
      </c>
      <c r="AC1714" s="4">
        <v>45825</v>
      </c>
      <c r="AD1714" s="4">
        <v>45826</v>
      </c>
      <c r="AE1714" s="4">
        <v>45828</v>
      </c>
      <c r="AF1714" s="4"/>
      <c r="AG1714" s="29" t="s">
        <v>312</v>
      </c>
      <c r="AH1714" s="29" t="s">
        <v>654</v>
      </c>
      <c r="AI1714" s="29" t="s">
        <v>794</v>
      </c>
      <c r="AJ1714" s="29" t="s">
        <v>655</v>
      </c>
      <c r="AK1714" s="29" t="s">
        <v>100</v>
      </c>
      <c r="AL1714" s="29" t="s">
        <v>656</v>
      </c>
      <c r="AM1714" s="29" t="s">
        <v>657</v>
      </c>
      <c r="AN1714" s="29">
        <v>64.091560000000001</v>
      </c>
      <c r="AO1714" s="29" t="s">
        <v>68</v>
      </c>
      <c r="AP1714" s="29"/>
      <c r="AQ1714" s="29"/>
      <c r="AR1714" s="29" t="s">
        <v>68</v>
      </c>
      <c r="AS1714" s="29"/>
      <c r="AT1714" s="29"/>
      <c r="AU1714" s="29" t="s">
        <v>460</v>
      </c>
      <c r="AV1714" s="29" t="s">
        <v>461</v>
      </c>
      <c r="AW1714" s="29">
        <v>119.14735</v>
      </c>
      <c r="AX1714" s="29" t="s">
        <v>795</v>
      </c>
      <c r="AY1714" s="29" t="s">
        <v>796</v>
      </c>
      <c r="AZ1714" s="3">
        <v>1392</v>
      </c>
      <c r="BA1714" s="29" t="s">
        <v>60</v>
      </c>
      <c r="BB1714" s="29">
        <v>1392</v>
      </c>
      <c r="BC1714" s="29" t="s">
        <v>60</v>
      </c>
      <c r="BD1714" s="29" t="s">
        <v>60</v>
      </c>
      <c r="BE1714" s="29" t="s">
        <v>60</v>
      </c>
      <c r="BF1714" s="31" t="str">
        <f>IFERROR(VLOOKUP(Data_Power_app[[#This Row],[PRO ODER]],'Result'!H:J,3,0),"")</f>
        <v>LAMINATION 6</v>
      </c>
      <c r="BG1714" s="13" t="str">
        <f>IFERROR(VLOOKUP(Data_Power_app[[#This Row],[PRO ODER]]&amp;"LAM",'Real Time'!A:E,4,0),"")</f>
        <v>ML-05</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1939</v>
      </c>
      <c r="B1715" s="29" t="s">
        <v>4353</v>
      </c>
      <c r="C1715" s="29" t="s">
        <v>4354</v>
      </c>
      <c r="D1715" s="29" t="s">
        <v>95</v>
      </c>
      <c r="E1715" s="29" t="s">
        <v>96</v>
      </c>
      <c r="F1715" s="29" t="s">
        <v>59</v>
      </c>
      <c r="G1715" s="29">
        <v>300</v>
      </c>
      <c r="H1715" s="4">
        <v>45814</v>
      </c>
      <c r="I1715" s="4">
        <v>45812</v>
      </c>
      <c r="J1715" s="4">
        <v>45812</v>
      </c>
      <c r="K1715" s="4">
        <v>45815</v>
      </c>
      <c r="L1715" s="4">
        <v>45814.86681712963</v>
      </c>
      <c r="M1715" s="4">
        <v>45817</v>
      </c>
      <c r="N1715" s="4">
        <v>45814.206006944441</v>
      </c>
      <c r="O1715" s="4">
        <v>45819</v>
      </c>
      <c r="P1715" s="4" t="s">
        <v>60</v>
      </c>
      <c r="Q1715" s="4">
        <v>45819</v>
      </c>
      <c r="R1715" s="4" t="s">
        <v>60</v>
      </c>
      <c r="S1715" s="4" t="s">
        <v>60</v>
      </c>
      <c r="T1715" s="4">
        <v>45820</v>
      </c>
      <c r="U1715" s="4">
        <v>45818.325023148151</v>
      </c>
      <c r="V1715" s="4"/>
      <c r="W1715" s="4">
        <v>45822</v>
      </c>
      <c r="X1715" s="4"/>
      <c r="Y1715" s="4" t="s">
        <v>60</v>
      </c>
      <c r="Z1715" s="4">
        <v>45824</v>
      </c>
      <c r="AA1715" s="4"/>
      <c r="AB1715" s="4" t="s">
        <v>60</v>
      </c>
      <c r="AC1715" s="4">
        <v>45825</v>
      </c>
      <c r="AD1715" s="4">
        <v>45826</v>
      </c>
      <c r="AE1715" s="4">
        <v>45828</v>
      </c>
      <c r="AF1715" s="4"/>
      <c r="AG1715" s="29" t="s">
        <v>242</v>
      </c>
      <c r="AH1715" s="29" t="s">
        <v>654</v>
      </c>
      <c r="AI1715" s="29" t="s">
        <v>794</v>
      </c>
      <c r="AJ1715" s="29" t="s">
        <v>655</v>
      </c>
      <c r="AK1715" s="29" t="s">
        <v>100</v>
      </c>
      <c r="AL1715" s="29" t="s">
        <v>656</v>
      </c>
      <c r="AM1715" s="29" t="s">
        <v>657</v>
      </c>
      <c r="AN1715" s="29">
        <v>14.20978</v>
      </c>
      <c r="AO1715" s="29" t="s">
        <v>68</v>
      </c>
      <c r="AP1715" s="29"/>
      <c r="AQ1715" s="29"/>
      <c r="AR1715" s="29" t="s">
        <v>68</v>
      </c>
      <c r="AS1715" s="29"/>
      <c r="AT1715" s="29"/>
      <c r="AU1715" s="29" t="s">
        <v>460</v>
      </c>
      <c r="AV1715" s="29" t="s">
        <v>461</v>
      </c>
      <c r="AW1715" s="29">
        <v>26.416360000000001</v>
      </c>
      <c r="AX1715" s="29" t="s">
        <v>795</v>
      </c>
      <c r="AY1715" s="29" t="s">
        <v>796</v>
      </c>
      <c r="AZ1715" s="3">
        <v>300</v>
      </c>
      <c r="BA1715" s="29" t="s">
        <v>60</v>
      </c>
      <c r="BB1715" s="29">
        <v>300</v>
      </c>
      <c r="BC1715" s="29" t="s">
        <v>60</v>
      </c>
      <c r="BD1715" s="29" t="s">
        <v>60</v>
      </c>
      <c r="BE1715" s="29" t="s">
        <v>60</v>
      </c>
      <c r="BF1715" s="31" t="str">
        <f>IFERROR(VLOOKUP(Data_Power_app[[#This Row],[PRO ODER]],'Result'!H:J,3,0),"")</f>
        <v>LAMINATION 6</v>
      </c>
      <c r="BG1715" s="13" t="str">
        <f>IFERROR(VLOOKUP(Data_Power_app[[#This Row],[PRO ODER]]&amp;"LAM",'Real Time'!A:E,4,0),"")</f>
        <v>ML-05</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7">
        <v>1940</v>
      </c>
      <c r="B1716" s="29" t="s">
        <v>4355</v>
      </c>
      <c r="C1716" s="29" t="s">
        <v>4356</v>
      </c>
      <c r="D1716" s="29" t="s">
        <v>95</v>
      </c>
      <c r="E1716" s="29" t="s">
        <v>96</v>
      </c>
      <c r="F1716" s="29" t="s">
        <v>59</v>
      </c>
      <c r="G1716" s="29">
        <v>900</v>
      </c>
      <c r="H1716" s="4">
        <v>45814</v>
      </c>
      <c r="I1716" s="4">
        <v>45812</v>
      </c>
      <c r="J1716" s="4">
        <v>45812</v>
      </c>
      <c r="K1716" s="4">
        <v>45815</v>
      </c>
      <c r="L1716" s="4">
        <v>45814.866851851853</v>
      </c>
      <c r="M1716" s="4">
        <v>45817</v>
      </c>
      <c r="N1716" s="4">
        <v>45815.285937499997</v>
      </c>
      <c r="O1716" s="4">
        <v>45819</v>
      </c>
      <c r="P1716" s="4" t="s">
        <v>60</v>
      </c>
      <c r="Q1716" s="4">
        <v>45819</v>
      </c>
      <c r="R1716" s="4" t="s">
        <v>60</v>
      </c>
      <c r="S1716" s="4" t="s">
        <v>60</v>
      </c>
      <c r="T1716" s="4">
        <v>45820</v>
      </c>
      <c r="U1716" s="4">
        <v>45818.324965277781</v>
      </c>
      <c r="V1716" s="4"/>
      <c r="W1716" s="4">
        <v>45822</v>
      </c>
      <c r="X1716" s="4"/>
      <c r="Y1716" s="4" t="s">
        <v>60</v>
      </c>
      <c r="Z1716" s="4">
        <v>45824</v>
      </c>
      <c r="AA1716" s="4"/>
      <c r="AB1716" s="4" t="s">
        <v>60</v>
      </c>
      <c r="AC1716" s="4">
        <v>45825</v>
      </c>
      <c r="AD1716" s="4">
        <v>45826</v>
      </c>
      <c r="AE1716" s="4">
        <v>45828</v>
      </c>
      <c r="AF1716" s="4"/>
      <c r="AG1716" s="29" t="s">
        <v>242</v>
      </c>
      <c r="AH1716" s="29" t="s">
        <v>654</v>
      </c>
      <c r="AI1716" s="29" t="s">
        <v>790</v>
      </c>
      <c r="AJ1716" s="29" t="s">
        <v>655</v>
      </c>
      <c r="AK1716" s="29" t="s">
        <v>100</v>
      </c>
      <c r="AL1716" s="29" t="s">
        <v>656</v>
      </c>
      <c r="AM1716" s="29" t="s">
        <v>657</v>
      </c>
      <c r="AN1716" s="29">
        <v>41.94</v>
      </c>
      <c r="AO1716" s="29" t="s">
        <v>68</v>
      </c>
      <c r="AP1716" s="29"/>
      <c r="AQ1716" s="29"/>
      <c r="AR1716" s="29" t="s">
        <v>68</v>
      </c>
      <c r="AS1716" s="29"/>
      <c r="AT1716" s="29"/>
      <c r="AU1716" s="29" t="s">
        <v>460</v>
      </c>
      <c r="AV1716" s="29" t="s">
        <v>461</v>
      </c>
      <c r="AW1716" s="29">
        <v>77.967680000000001</v>
      </c>
      <c r="AX1716" s="29" t="s">
        <v>679</v>
      </c>
      <c r="AY1716" s="29" t="s">
        <v>680</v>
      </c>
      <c r="AZ1716" s="3">
        <v>900</v>
      </c>
      <c r="BA1716" s="29" t="s">
        <v>60</v>
      </c>
      <c r="BB1716" s="29">
        <v>900</v>
      </c>
      <c r="BC1716" s="29" t="s">
        <v>60</v>
      </c>
      <c r="BD1716" s="29" t="s">
        <v>60</v>
      </c>
      <c r="BE1716" s="29" t="s">
        <v>60</v>
      </c>
      <c r="BF1716" s="31" t="str">
        <f>IFERROR(VLOOKUP(Data_Power_app[[#This Row],[PRO ODER]],'Result'!H:J,3,0),"")</f>
        <v>LAMINATION 6</v>
      </c>
      <c r="BG1716" s="13" t="str">
        <f>IFERROR(VLOOKUP(Data_Power_app[[#This Row],[PRO ODER]]&amp;"LAM",'Real Time'!A:E,4,0),"")</f>
        <v>ML-05</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7">
        <v>1941</v>
      </c>
      <c r="B1717" s="29" t="s">
        <v>4357</v>
      </c>
      <c r="C1717" s="29" t="s">
        <v>4358</v>
      </c>
      <c r="D1717" s="29" t="s">
        <v>95</v>
      </c>
      <c r="E1717" s="29" t="s">
        <v>96</v>
      </c>
      <c r="F1717" s="29" t="s">
        <v>59</v>
      </c>
      <c r="G1717" s="29">
        <v>300</v>
      </c>
      <c r="H1717" s="4">
        <v>45814</v>
      </c>
      <c r="I1717" s="4">
        <v>45812</v>
      </c>
      <c r="J1717" s="4">
        <v>45812</v>
      </c>
      <c r="K1717" s="4">
        <v>45815</v>
      </c>
      <c r="L1717" s="4">
        <v>45814.866886574076</v>
      </c>
      <c r="M1717" s="4">
        <v>45817</v>
      </c>
      <c r="N1717" s="4">
        <v>45814.205983796295</v>
      </c>
      <c r="O1717" s="4">
        <v>45819</v>
      </c>
      <c r="P1717" s="4" t="s">
        <v>60</v>
      </c>
      <c r="Q1717" s="4">
        <v>45819</v>
      </c>
      <c r="R1717" s="4" t="s">
        <v>60</v>
      </c>
      <c r="S1717" s="4" t="s">
        <v>60</v>
      </c>
      <c r="T1717" s="4">
        <v>45820</v>
      </c>
      <c r="U1717" s="4">
        <v>45818.32508101852</v>
      </c>
      <c r="V1717" s="4"/>
      <c r="W1717" s="4">
        <v>45822</v>
      </c>
      <c r="X1717" s="4"/>
      <c r="Y1717" s="4" t="s">
        <v>60</v>
      </c>
      <c r="Z1717" s="4">
        <v>45824</v>
      </c>
      <c r="AA1717" s="4"/>
      <c r="AB1717" s="4" t="s">
        <v>60</v>
      </c>
      <c r="AC1717" s="4">
        <v>45825</v>
      </c>
      <c r="AD1717" s="4">
        <v>45826</v>
      </c>
      <c r="AE1717" s="4">
        <v>45828</v>
      </c>
      <c r="AF1717" s="4"/>
      <c r="AG1717" s="29" t="s">
        <v>242</v>
      </c>
      <c r="AH1717" s="29" t="s">
        <v>654</v>
      </c>
      <c r="AI1717" s="29" t="s">
        <v>790</v>
      </c>
      <c r="AJ1717" s="29" t="s">
        <v>655</v>
      </c>
      <c r="AK1717" s="29" t="s">
        <v>100</v>
      </c>
      <c r="AL1717" s="29" t="s">
        <v>656</v>
      </c>
      <c r="AM1717" s="29" t="s">
        <v>657</v>
      </c>
      <c r="AN1717" s="29">
        <v>14.34735</v>
      </c>
      <c r="AO1717" s="29" t="s">
        <v>68</v>
      </c>
      <c r="AP1717" s="29"/>
      <c r="AQ1717" s="29"/>
      <c r="AR1717" s="29" t="s">
        <v>68</v>
      </c>
      <c r="AS1717" s="29"/>
      <c r="AT1717" s="29"/>
      <c r="AU1717" s="29" t="s">
        <v>460</v>
      </c>
      <c r="AV1717" s="29" t="s">
        <v>461</v>
      </c>
      <c r="AW1717" s="29">
        <v>26.672419999999999</v>
      </c>
      <c r="AX1717" s="29" t="s">
        <v>679</v>
      </c>
      <c r="AY1717" s="29" t="s">
        <v>680</v>
      </c>
      <c r="AZ1717" s="3">
        <v>300</v>
      </c>
      <c r="BA1717" s="29" t="s">
        <v>60</v>
      </c>
      <c r="BB1717" s="29">
        <v>300</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1942</v>
      </c>
      <c r="B1718" s="29" t="s">
        <v>4359</v>
      </c>
      <c r="C1718" s="29" t="s">
        <v>4360</v>
      </c>
      <c r="D1718" s="29" t="s">
        <v>95</v>
      </c>
      <c r="E1718" s="29" t="s">
        <v>96</v>
      </c>
      <c r="F1718" s="29" t="s">
        <v>59</v>
      </c>
      <c r="G1718" s="29">
        <v>300</v>
      </c>
      <c r="H1718" s="4">
        <v>45814</v>
      </c>
      <c r="I1718" s="4">
        <v>45812</v>
      </c>
      <c r="J1718" s="4">
        <v>45812</v>
      </c>
      <c r="K1718" s="4">
        <v>45815</v>
      </c>
      <c r="L1718" s="4">
        <v>45814.905949074076</v>
      </c>
      <c r="M1718" s="4">
        <v>45817</v>
      </c>
      <c r="N1718" s="4">
        <v>45815.285902777781</v>
      </c>
      <c r="O1718" s="4">
        <v>45819</v>
      </c>
      <c r="P1718" s="4" t="s">
        <v>60</v>
      </c>
      <c r="Q1718" s="4">
        <v>45819</v>
      </c>
      <c r="R1718" s="4" t="s">
        <v>60</v>
      </c>
      <c r="S1718" s="4" t="s">
        <v>60</v>
      </c>
      <c r="T1718" s="4">
        <v>45820</v>
      </c>
      <c r="U1718" s="4">
        <v>45815.300729166665</v>
      </c>
      <c r="V1718" s="4">
        <v>45818.397962962961</v>
      </c>
      <c r="W1718" s="4">
        <v>45822</v>
      </c>
      <c r="X1718" s="4"/>
      <c r="Y1718" s="4" t="s">
        <v>60</v>
      </c>
      <c r="Z1718" s="4">
        <v>45824</v>
      </c>
      <c r="AA1718" s="4"/>
      <c r="AB1718" s="4" t="s">
        <v>60</v>
      </c>
      <c r="AC1718" s="4">
        <v>45825</v>
      </c>
      <c r="AD1718" s="4">
        <v>45826</v>
      </c>
      <c r="AE1718" s="4">
        <v>45828</v>
      </c>
      <c r="AF1718" s="4"/>
      <c r="AG1718" s="29" t="s">
        <v>312</v>
      </c>
      <c r="AH1718" s="29" t="s">
        <v>654</v>
      </c>
      <c r="AI1718" s="29" t="s">
        <v>798</v>
      </c>
      <c r="AJ1718" s="29" t="s">
        <v>655</v>
      </c>
      <c r="AK1718" s="29" t="s">
        <v>65</v>
      </c>
      <c r="AL1718" s="29" t="s">
        <v>656</v>
      </c>
      <c r="AM1718" s="29" t="s">
        <v>657</v>
      </c>
      <c r="AN1718" s="29">
        <v>11.80939</v>
      </c>
      <c r="AO1718" s="29" t="s">
        <v>68</v>
      </c>
      <c r="AP1718" s="29"/>
      <c r="AQ1718" s="29"/>
      <c r="AR1718" s="29" t="s">
        <v>68</v>
      </c>
      <c r="AS1718" s="29"/>
      <c r="AT1718" s="29"/>
      <c r="AU1718" s="29" t="s">
        <v>460</v>
      </c>
      <c r="AV1718" s="29" t="s">
        <v>461</v>
      </c>
      <c r="AW1718" s="29">
        <v>21.95243</v>
      </c>
      <c r="AX1718" s="29" t="s">
        <v>576</v>
      </c>
      <c r="AY1718" s="29" t="s">
        <v>577</v>
      </c>
      <c r="AZ1718" s="3">
        <v>300</v>
      </c>
      <c r="BA1718" s="29" t="s">
        <v>60</v>
      </c>
      <c r="BB1718" s="29">
        <v>300</v>
      </c>
      <c r="BC1718" s="29" t="s">
        <v>60</v>
      </c>
      <c r="BD1718" s="29" t="s">
        <v>60</v>
      </c>
      <c r="BE1718" s="29" t="s">
        <v>60</v>
      </c>
      <c r="BF1718" s="31" t="str">
        <f>IFERROR(VLOOKUP(Data_Power_app[[#This Row],[PRO ODER]],'Result'!H:J,3,0),"")</f>
        <v>LAMINATION 6</v>
      </c>
      <c r="BG1718" s="13" t="str">
        <f>IFERROR(VLOOKUP(Data_Power_app[[#This Row],[PRO ODER]]&amp;"LAM",'Real Time'!A:E,4,0),"")</f>
        <v>ML-05</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7">
        <v>1943</v>
      </c>
      <c r="B1719" s="29" t="s">
        <v>4361</v>
      </c>
      <c r="C1719" s="29" t="s">
        <v>4362</v>
      </c>
      <c r="D1719" s="29" t="s">
        <v>95</v>
      </c>
      <c r="E1719" s="29" t="s">
        <v>96</v>
      </c>
      <c r="F1719" s="29" t="s">
        <v>59</v>
      </c>
      <c r="G1719" s="29">
        <v>1296</v>
      </c>
      <c r="H1719" s="4">
        <v>45814</v>
      </c>
      <c r="I1719" s="4">
        <v>45812</v>
      </c>
      <c r="J1719" s="4">
        <v>45812</v>
      </c>
      <c r="K1719" s="4">
        <v>45815</v>
      </c>
      <c r="L1719" s="4">
        <v>45814.905902777777</v>
      </c>
      <c r="M1719" s="4">
        <v>45817</v>
      </c>
      <c r="N1719" s="4">
        <v>45815.316041666665</v>
      </c>
      <c r="O1719" s="4">
        <v>45819</v>
      </c>
      <c r="P1719" s="4" t="s">
        <v>60</v>
      </c>
      <c r="Q1719" s="4">
        <v>45819</v>
      </c>
      <c r="R1719" s="4" t="s">
        <v>60</v>
      </c>
      <c r="S1719" s="4" t="s">
        <v>60</v>
      </c>
      <c r="T1719" s="4">
        <v>45820</v>
      </c>
      <c r="U1719" s="4">
        <v>45815.973611111112</v>
      </c>
      <c r="V1719" s="4">
        <v>45818.440358796295</v>
      </c>
      <c r="W1719" s="4">
        <v>45822</v>
      </c>
      <c r="X1719" s="4"/>
      <c r="Y1719" s="4" t="s">
        <v>60</v>
      </c>
      <c r="Z1719" s="4">
        <v>45824</v>
      </c>
      <c r="AA1719" s="4"/>
      <c r="AB1719" s="4" t="s">
        <v>60</v>
      </c>
      <c r="AC1719" s="4">
        <v>45825</v>
      </c>
      <c r="AD1719" s="4">
        <v>45826</v>
      </c>
      <c r="AE1719" s="4">
        <v>45828</v>
      </c>
      <c r="AF1719" s="4"/>
      <c r="AG1719" s="29" t="s">
        <v>312</v>
      </c>
      <c r="AH1719" s="29" t="s">
        <v>654</v>
      </c>
      <c r="AI1719" s="29" t="s">
        <v>799</v>
      </c>
      <c r="AJ1719" s="29" t="s">
        <v>655</v>
      </c>
      <c r="AK1719" s="29" t="s">
        <v>65</v>
      </c>
      <c r="AL1719" s="29" t="s">
        <v>656</v>
      </c>
      <c r="AM1719" s="29" t="s">
        <v>657</v>
      </c>
      <c r="AN1719" s="29">
        <v>50.950949999999999</v>
      </c>
      <c r="AO1719" s="29" t="s">
        <v>68</v>
      </c>
      <c r="AP1719" s="29"/>
      <c r="AQ1719" s="29"/>
      <c r="AR1719" s="29" t="s">
        <v>68</v>
      </c>
      <c r="AS1719" s="29"/>
      <c r="AT1719" s="29"/>
      <c r="AU1719" s="29" t="s">
        <v>460</v>
      </c>
      <c r="AV1719" s="29" t="s">
        <v>461</v>
      </c>
      <c r="AW1719" s="29">
        <v>94.713859999999997</v>
      </c>
      <c r="AX1719" s="29" t="s">
        <v>795</v>
      </c>
      <c r="AY1719" s="29" t="s">
        <v>796</v>
      </c>
      <c r="AZ1719" s="3">
        <v>1296</v>
      </c>
      <c r="BA1719" s="29" t="s">
        <v>60</v>
      </c>
      <c r="BB1719" s="29">
        <v>1296</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1944</v>
      </c>
      <c r="B1720" s="29" t="s">
        <v>4363</v>
      </c>
      <c r="C1720" s="29" t="s">
        <v>4364</v>
      </c>
      <c r="D1720" s="29" t="s">
        <v>95</v>
      </c>
      <c r="E1720" s="29" t="s">
        <v>96</v>
      </c>
      <c r="F1720" s="29" t="s">
        <v>59</v>
      </c>
      <c r="G1720" s="29">
        <v>1296</v>
      </c>
      <c r="H1720" s="4">
        <v>45814</v>
      </c>
      <c r="I1720" s="4">
        <v>45812</v>
      </c>
      <c r="J1720" s="4">
        <v>45812</v>
      </c>
      <c r="K1720" s="4">
        <v>45815</v>
      </c>
      <c r="L1720" s="4">
        <v>45814.905856481484</v>
      </c>
      <c r="M1720" s="4">
        <v>45817</v>
      </c>
      <c r="N1720" s="4">
        <v>45815.316006944442</v>
      </c>
      <c r="O1720" s="4">
        <v>45819</v>
      </c>
      <c r="P1720" s="4" t="s">
        <v>60</v>
      </c>
      <c r="Q1720" s="4">
        <v>45819</v>
      </c>
      <c r="R1720" s="4" t="s">
        <v>60</v>
      </c>
      <c r="S1720" s="4" t="s">
        <v>60</v>
      </c>
      <c r="T1720" s="4">
        <v>45820</v>
      </c>
      <c r="U1720" s="4">
        <v>45818.343506944446</v>
      </c>
      <c r="V1720" s="4"/>
      <c r="W1720" s="4">
        <v>45822</v>
      </c>
      <c r="X1720" s="4"/>
      <c r="Y1720" s="4" t="s">
        <v>60</v>
      </c>
      <c r="Z1720" s="4">
        <v>45824</v>
      </c>
      <c r="AA1720" s="4"/>
      <c r="AB1720" s="4" t="s">
        <v>60</v>
      </c>
      <c r="AC1720" s="4">
        <v>45825</v>
      </c>
      <c r="AD1720" s="4">
        <v>45826</v>
      </c>
      <c r="AE1720" s="4">
        <v>45828</v>
      </c>
      <c r="AF1720" s="4"/>
      <c r="AG1720" s="29" t="s">
        <v>242</v>
      </c>
      <c r="AH1720" s="29" t="s">
        <v>654</v>
      </c>
      <c r="AI1720" s="29" t="s">
        <v>799</v>
      </c>
      <c r="AJ1720" s="29" t="s">
        <v>655</v>
      </c>
      <c r="AK1720" s="29" t="s">
        <v>65</v>
      </c>
      <c r="AL1720" s="29" t="s">
        <v>656</v>
      </c>
      <c r="AM1720" s="29" t="s">
        <v>657</v>
      </c>
      <c r="AN1720" s="29">
        <v>50.190469999999998</v>
      </c>
      <c r="AO1720" s="29" t="s">
        <v>68</v>
      </c>
      <c r="AP1720" s="29"/>
      <c r="AQ1720" s="29"/>
      <c r="AR1720" s="29" t="s">
        <v>68</v>
      </c>
      <c r="AS1720" s="29"/>
      <c r="AT1720" s="29"/>
      <c r="AU1720" s="29" t="s">
        <v>460</v>
      </c>
      <c r="AV1720" s="29" t="s">
        <v>461</v>
      </c>
      <c r="AW1720" s="29">
        <v>93.301969999999997</v>
      </c>
      <c r="AX1720" s="29" t="s">
        <v>795</v>
      </c>
      <c r="AY1720" s="29" t="s">
        <v>796</v>
      </c>
      <c r="AZ1720" s="3">
        <v>1296</v>
      </c>
      <c r="BA1720" s="29" t="s">
        <v>60</v>
      </c>
      <c r="BB1720" s="29">
        <v>1296</v>
      </c>
      <c r="BC1720" s="29" t="s">
        <v>60</v>
      </c>
      <c r="BD1720" s="29" t="s">
        <v>60</v>
      </c>
      <c r="BE1720" s="29" t="s">
        <v>60</v>
      </c>
      <c r="BF1720" s="31" t="str">
        <f>IFERROR(VLOOKUP(Data_Power_app[[#This Row],[PRO ODER]],'Result'!H:J,3,0),"")</f>
        <v>LAMINATION 6</v>
      </c>
      <c r="BG1720" s="13" t="str">
        <f>IFERROR(VLOOKUP(Data_Power_app[[#This Row],[PRO ODER]]&amp;"LAM",'Real Time'!A:E,4,0),"")</f>
        <v>ML-05</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7">
        <v>1945</v>
      </c>
      <c r="B1721" s="29" t="s">
        <v>4365</v>
      </c>
      <c r="C1721" s="29" t="s">
        <v>4366</v>
      </c>
      <c r="D1721" s="29" t="s">
        <v>95</v>
      </c>
      <c r="E1721" s="29" t="s">
        <v>96</v>
      </c>
      <c r="F1721" s="29" t="s">
        <v>59</v>
      </c>
      <c r="G1721" s="29">
        <v>600</v>
      </c>
      <c r="H1721" s="4">
        <v>45814</v>
      </c>
      <c r="I1721" s="4">
        <v>45812</v>
      </c>
      <c r="J1721" s="4">
        <v>45812</v>
      </c>
      <c r="K1721" s="4">
        <v>45815</v>
      </c>
      <c r="L1721" s="4">
        <v>45814.968032407407</v>
      </c>
      <c r="M1721" s="4">
        <v>45817</v>
      </c>
      <c r="N1721" s="4">
        <v>45814.204826388886</v>
      </c>
      <c r="O1721" s="4">
        <v>45819</v>
      </c>
      <c r="P1721" s="4" t="s">
        <v>60</v>
      </c>
      <c r="Q1721" s="4">
        <v>45819</v>
      </c>
      <c r="R1721" s="4" t="s">
        <v>60</v>
      </c>
      <c r="S1721" s="4" t="s">
        <v>60</v>
      </c>
      <c r="T1721" s="4">
        <v>45820</v>
      </c>
      <c r="U1721" s="4"/>
      <c r="V1721" s="4"/>
      <c r="W1721" s="4">
        <v>45822</v>
      </c>
      <c r="X1721" s="4"/>
      <c r="Y1721" s="4" t="s">
        <v>60</v>
      </c>
      <c r="Z1721" s="4">
        <v>45824</v>
      </c>
      <c r="AA1721" s="4"/>
      <c r="AB1721" s="4" t="s">
        <v>60</v>
      </c>
      <c r="AC1721" s="4">
        <v>45825</v>
      </c>
      <c r="AD1721" s="4">
        <v>45826</v>
      </c>
      <c r="AE1721" s="4">
        <v>45828</v>
      </c>
      <c r="AF1721" s="4"/>
      <c r="AG1721" s="29" t="s">
        <v>242</v>
      </c>
      <c r="AH1721" s="29" t="s">
        <v>654</v>
      </c>
      <c r="AI1721" s="29" t="s">
        <v>797</v>
      </c>
      <c r="AJ1721" s="29" t="s">
        <v>655</v>
      </c>
      <c r="AK1721" s="29" t="s">
        <v>65</v>
      </c>
      <c r="AL1721" s="29" t="s">
        <v>656</v>
      </c>
      <c r="AM1721" s="29" t="s">
        <v>657</v>
      </c>
      <c r="AN1721" s="29">
        <v>23.427230000000002</v>
      </c>
      <c r="AO1721" s="29" t="s">
        <v>68</v>
      </c>
      <c r="AP1721" s="29"/>
      <c r="AQ1721" s="29"/>
      <c r="AR1721" s="29" t="s">
        <v>68</v>
      </c>
      <c r="AS1721" s="29"/>
      <c r="AT1721" s="29"/>
      <c r="AU1721" s="29" t="s">
        <v>460</v>
      </c>
      <c r="AV1721" s="29" t="s">
        <v>461</v>
      </c>
      <c r="AW1721" s="29">
        <v>43.549790000000002</v>
      </c>
      <c r="AX1721" s="29" t="s">
        <v>607</v>
      </c>
      <c r="AY1721" s="29" t="s">
        <v>608</v>
      </c>
      <c r="AZ1721" s="3">
        <v>600</v>
      </c>
      <c r="BA1721" s="29" t="s">
        <v>60</v>
      </c>
      <c r="BB1721" s="29">
        <v>600</v>
      </c>
      <c r="BC1721" s="29" t="s">
        <v>60</v>
      </c>
      <c r="BD1721" s="29" t="s">
        <v>60</v>
      </c>
      <c r="BE1721" s="29" t="s">
        <v>60</v>
      </c>
      <c r="BF1721" s="31" t="str">
        <f>IFERROR(VLOOKUP(Data_Power_app[[#This Row],[PRO ODER]],'Result'!H:J,3,0),"")</f>
        <v>LAMINATION 6</v>
      </c>
      <c r="BG1721" s="13" t="str">
        <f>IFERROR(VLOOKUP(Data_Power_app[[#This Row],[PRO ODER]]&amp;"LAM",'Real Time'!A:E,4,0),"")</f>
        <v>ML-05</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7">
        <v>1946</v>
      </c>
      <c r="B1722" s="29" t="s">
        <v>4367</v>
      </c>
      <c r="C1722" s="29" t="s">
        <v>4368</v>
      </c>
      <c r="D1722" s="29" t="s">
        <v>95</v>
      </c>
      <c r="E1722" s="29" t="s">
        <v>96</v>
      </c>
      <c r="F1722" s="29" t="s">
        <v>59</v>
      </c>
      <c r="G1722" s="29">
        <v>1092</v>
      </c>
      <c r="H1722" s="4">
        <v>45817</v>
      </c>
      <c r="I1722" s="4">
        <v>45812</v>
      </c>
      <c r="J1722" s="4">
        <v>45812</v>
      </c>
      <c r="K1722" s="4">
        <v>45818</v>
      </c>
      <c r="L1722" s="4">
        <v>45814.967974537038</v>
      </c>
      <c r="M1722" s="4">
        <v>45819</v>
      </c>
      <c r="N1722" s="4">
        <v>45814.229756944442</v>
      </c>
      <c r="O1722" s="4">
        <v>45820</v>
      </c>
      <c r="P1722" s="4" t="s">
        <v>60</v>
      </c>
      <c r="Q1722" s="4">
        <v>45820</v>
      </c>
      <c r="R1722" s="4" t="s">
        <v>60</v>
      </c>
      <c r="S1722" s="4" t="s">
        <v>60</v>
      </c>
      <c r="T1722" s="4">
        <v>45821</v>
      </c>
      <c r="U1722" s="4">
        <v>45817.316817129627</v>
      </c>
      <c r="V1722" s="4">
        <v>45819.445567129631</v>
      </c>
      <c r="W1722" s="4">
        <v>45822</v>
      </c>
      <c r="X1722" s="4"/>
      <c r="Y1722" s="4" t="s">
        <v>60</v>
      </c>
      <c r="Z1722" s="4">
        <v>45824</v>
      </c>
      <c r="AA1722" s="4"/>
      <c r="AB1722" s="4" t="s">
        <v>60</v>
      </c>
      <c r="AC1722" s="4">
        <v>45825</v>
      </c>
      <c r="AD1722" s="4">
        <v>45826</v>
      </c>
      <c r="AE1722" s="4">
        <v>45828</v>
      </c>
      <c r="AF1722" s="4"/>
      <c r="AG1722" s="29" t="s">
        <v>312</v>
      </c>
      <c r="AH1722" s="29" t="s">
        <v>654</v>
      </c>
      <c r="AI1722" s="29" t="s">
        <v>798</v>
      </c>
      <c r="AJ1722" s="29" t="s">
        <v>655</v>
      </c>
      <c r="AK1722" s="29" t="s">
        <v>65</v>
      </c>
      <c r="AL1722" s="29" t="s">
        <v>656</v>
      </c>
      <c r="AM1722" s="29" t="s">
        <v>657</v>
      </c>
      <c r="AN1722" s="29">
        <v>42.454799999999999</v>
      </c>
      <c r="AO1722" s="29" t="s">
        <v>68</v>
      </c>
      <c r="AP1722" s="29"/>
      <c r="AQ1722" s="29"/>
      <c r="AR1722" s="29" t="s">
        <v>68</v>
      </c>
      <c r="AS1722" s="29"/>
      <c r="AT1722" s="29"/>
      <c r="AU1722" s="29" t="s">
        <v>460</v>
      </c>
      <c r="AV1722" s="29" t="s">
        <v>461</v>
      </c>
      <c r="AW1722" s="29">
        <v>78.920339999999996</v>
      </c>
      <c r="AX1722" s="29" t="s">
        <v>576</v>
      </c>
      <c r="AY1722" s="29" t="s">
        <v>577</v>
      </c>
      <c r="AZ1722" s="3">
        <v>1092</v>
      </c>
      <c r="BA1722" s="29" t="s">
        <v>60</v>
      </c>
      <c r="BB1722" s="29">
        <v>1092</v>
      </c>
      <c r="BC1722" s="29" t="s">
        <v>60</v>
      </c>
      <c r="BD1722" s="29" t="s">
        <v>60</v>
      </c>
      <c r="BE1722" s="29" t="s">
        <v>60</v>
      </c>
      <c r="BF1722" s="31" t="str">
        <f>IFERROR(VLOOKUP(Data_Power_app[[#This Row],[PRO ODER]],'Result'!H:J,3,0),"")</f>
        <v>LAMINATION 6</v>
      </c>
      <c r="BG1722" s="13" t="str">
        <f>IFERROR(VLOOKUP(Data_Power_app[[#This Row],[PRO ODER]]&amp;"LAM",'Real Time'!A:E,4,0),"")</f>
        <v>ML-05</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7">
        <v>1947</v>
      </c>
      <c r="B1723" s="29" t="s">
        <v>4369</v>
      </c>
      <c r="C1723" s="29" t="s">
        <v>4370</v>
      </c>
      <c r="D1723" s="29" t="s">
        <v>95</v>
      </c>
      <c r="E1723" s="29" t="s">
        <v>96</v>
      </c>
      <c r="F1723" s="29" t="s">
        <v>59</v>
      </c>
      <c r="G1723" s="29">
        <v>1296</v>
      </c>
      <c r="H1723" s="4">
        <v>45817</v>
      </c>
      <c r="I1723" s="4">
        <v>45812</v>
      </c>
      <c r="J1723" s="4">
        <v>45812</v>
      </c>
      <c r="K1723" s="4">
        <v>45818</v>
      </c>
      <c r="L1723" s="4">
        <v>45814.905810185184</v>
      </c>
      <c r="M1723" s="4">
        <v>45819</v>
      </c>
      <c r="N1723" s="4">
        <v>45814.229872685188</v>
      </c>
      <c r="O1723" s="4">
        <v>45820</v>
      </c>
      <c r="P1723" s="4" t="s">
        <v>60</v>
      </c>
      <c r="Q1723" s="4">
        <v>45820</v>
      </c>
      <c r="R1723" s="4" t="s">
        <v>60</v>
      </c>
      <c r="S1723" s="4" t="s">
        <v>60</v>
      </c>
      <c r="T1723" s="4">
        <v>45821</v>
      </c>
      <c r="U1723" s="4">
        <v>45817.316759259258</v>
      </c>
      <c r="V1723" s="4"/>
      <c r="W1723" s="4">
        <v>45822</v>
      </c>
      <c r="X1723" s="4"/>
      <c r="Y1723" s="4" t="s">
        <v>60</v>
      </c>
      <c r="Z1723" s="4">
        <v>45824</v>
      </c>
      <c r="AA1723" s="4"/>
      <c r="AB1723" s="4" t="s">
        <v>60</v>
      </c>
      <c r="AC1723" s="4">
        <v>45825</v>
      </c>
      <c r="AD1723" s="4">
        <v>45826</v>
      </c>
      <c r="AE1723" s="4">
        <v>45828</v>
      </c>
      <c r="AF1723" s="4"/>
      <c r="AG1723" s="29" t="s">
        <v>242</v>
      </c>
      <c r="AH1723" s="29" t="s">
        <v>654</v>
      </c>
      <c r="AI1723" s="29" t="s">
        <v>799</v>
      </c>
      <c r="AJ1723" s="29" t="s">
        <v>655</v>
      </c>
      <c r="AK1723" s="29" t="s">
        <v>65</v>
      </c>
      <c r="AL1723" s="29" t="s">
        <v>656</v>
      </c>
      <c r="AM1723" s="29" t="s">
        <v>657</v>
      </c>
      <c r="AN1723" s="29">
        <v>50.402979999999999</v>
      </c>
      <c r="AO1723" s="29" t="s">
        <v>68</v>
      </c>
      <c r="AP1723" s="29"/>
      <c r="AQ1723" s="29"/>
      <c r="AR1723" s="29" t="s">
        <v>68</v>
      </c>
      <c r="AS1723" s="29"/>
      <c r="AT1723" s="29"/>
      <c r="AU1723" s="29" t="s">
        <v>460</v>
      </c>
      <c r="AV1723" s="29" t="s">
        <v>461</v>
      </c>
      <c r="AW1723" s="29">
        <v>93.695740000000001</v>
      </c>
      <c r="AX1723" s="29" t="s">
        <v>795</v>
      </c>
      <c r="AY1723" s="29" t="s">
        <v>796</v>
      </c>
      <c r="AZ1723" s="3">
        <v>1296</v>
      </c>
      <c r="BA1723" s="29" t="s">
        <v>60</v>
      </c>
      <c r="BB1723" s="29">
        <v>1296</v>
      </c>
      <c r="BC1723" s="29" t="s">
        <v>60</v>
      </c>
      <c r="BD1723" s="29" t="s">
        <v>60</v>
      </c>
      <c r="BE1723" s="29" t="s">
        <v>60</v>
      </c>
      <c r="BF1723" s="31" t="str">
        <f>IFERROR(VLOOKUP(Data_Power_app[[#This Row],[PRO ODER]],'Result'!H:J,3,0),"")</f>
        <v>LAMINATION 6</v>
      </c>
      <c r="BG1723" s="13" t="str">
        <f>IFERROR(VLOOKUP(Data_Power_app[[#This Row],[PRO ODER]]&amp;"LAM",'Real Time'!A:E,4,0),"")</f>
        <v>ML-05</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7">
        <v>1948</v>
      </c>
      <c r="B1724" s="29" t="s">
        <v>4371</v>
      </c>
      <c r="C1724" s="29" t="s">
        <v>4372</v>
      </c>
      <c r="D1724" s="29" t="s">
        <v>95</v>
      </c>
      <c r="E1724" s="29" t="s">
        <v>96</v>
      </c>
      <c r="F1724" s="29" t="s">
        <v>59</v>
      </c>
      <c r="G1724" s="29">
        <v>600</v>
      </c>
      <c r="H1724" s="4">
        <v>45817</v>
      </c>
      <c r="I1724" s="4">
        <v>45812</v>
      </c>
      <c r="J1724" s="4">
        <v>45812</v>
      </c>
      <c r="K1724" s="4">
        <v>45818</v>
      </c>
      <c r="L1724" s="4">
        <v>45814.967928240738</v>
      </c>
      <c r="M1724" s="4">
        <v>45819</v>
      </c>
      <c r="N1724" s="4">
        <v>45815.316087962965</v>
      </c>
      <c r="O1724" s="4">
        <v>45820</v>
      </c>
      <c r="P1724" s="4" t="s">
        <v>60</v>
      </c>
      <c r="Q1724" s="4">
        <v>45820</v>
      </c>
      <c r="R1724" s="4" t="s">
        <v>60</v>
      </c>
      <c r="S1724" s="4" t="s">
        <v>60</v>
      </c>
      <c r="T1724" s="4">
        <v>45821</v>
      </c>
      <c r="U1724" s="4">
        <v>45818.325185185182</v>
      </c>
      <c r="V1724" s="4"/>
      <c r="W1724" s="4">
        <v>45822</v>
      </c>
      <c r="X1724" s="4"/>
      <c r="Y1724" s="4" t="s">
        <v>60</v>
      </c>
      <c r="Z1724" s="4">
        <v>45824</v>
      </c>
      <c r="AA1724" s="4"/>
      <c r="AB1724" s="4" t="s">
        <v>60</v>
      </c>
      <c r="AC1724" s="4">
        <v>45825</v>
      </c>
      <c r="AD1724" s="4">
        <v>45826</v>
      </c>
      <c r="AE1724" s="4">
        <v>45828</v>
      </c>
      <c r="AF1724" s="4"/>
      <c r="AG1724" s="29" t="s">
        <v>242</v>
      </c>
      <c r="AH1724" s="29" t="s">
        <v>654</v>
      </c>
      <c r="AI1724" s="29" t="s">
        <v>798</v>
      </c>
      <c r="AJ1724" s="29" t="s">
        <v>655</v>
      </c>
      <c r="AK1724" s="29" t="s">
        <v>65</v>
      </c>
      <c r="AL1724" s="29" t="s">
        <v>656</v>
      </c>
      <c r="AM1724" s="29" t="s">
        <v>657</v>
      </c>
      <c r="AN1724" s="29">
        <v>23.63053</v>
      </c>
      <c r="AO1724" s="29" t="s">
        <v>68</v>
      </c>
      <c r="AP1724" s="29"/>
      <c r="AQ1724" s="29"/>
      <c r="AR1724" s="29" t="s">
        <v>68</v>
      </c>
      <c r="AS1724" s="29"/>
      <c r="AT1724" s="29"/>
      <c r="AU1724" s="29" t="s">
        <v>460</v>
      </c>
      <c r="AV1724" s="29" t="s">
        <v>461</v>
      </c>
      <c r="AW1724" s="29">
        <v>43.927280000000003</v>
      </c>
      <c r="AX1724" s="29" t="s">
        <v>576</v>
      </c>
      <c r="AY1724" s="29" t="s">
        <v>577</v>
      </c>
      <c r="AZ1724" s="3">
        <v>600</v>
      </c>
      <c r="BA1724" s="29" t="s">
        <v>60</v>
      </c>
      <c r="BB1724" s="29">
        <v>600</v>
      </c>
      <c r="BC1724" s="29" t="s">
        <v>60</v>
      </c>
      <c r="BD1724" s="29" t="s">
        <v>60</v>
      </c>
      <c r="BE1724" s="29" t="s">
        <v>60</v>
      </c>
      <c r="BF1724" s="31" t="str">
        <f>IFERROR(VLOOKUP(Data_Power_app[[#This Row],[PRO ODER]],'Result'!H:J,3,0),"")</f>
        <v>LAMINATION 6</v>
      </c>
      <c r="BG1724" s="13" t="str">
        <f>IFERROR(VLOOKUP(Data_Power_app[[#This Row],[PRO ODER]]&amp;"LAM",'Real Time'!A:E,4,0),"")</f>
        <v>ML-05</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7">
        <v>1949</v>
      </c>
      <c r="B1725" s="29" t="s">
        <v>4373</v>
      </c>
      <c r="C1725" s="29" t="s">
        <v>4374</v>
      </c>
      <c r="D1725" s="29" t="s">
        <v>95</v>
      </c>
      <c r="E1725" s="29" t="s">
        <v>96</v>
      </c>
      <c r="F1725" s="29" t="s">
        <v>59</v>
      </c>
      <c r="G1725" s="29">
        <v>300</v>
      </c>
      <c r="H1725" s="4">
        <v>45817</v>
      </c>
      <c r="I1725" s="4">
        <v>45812</v>
      </c>
      <c r="J1725" s="4">
        <v>45812</v>
      </c>
      <c r="K1725" s="4">
        <v>45818</v>
      </c>
      <c r="L1725" s="4">
        <v>45814.808599537035</v>
      </c>
      <c r="M1725" s="4">
        <v>45819</v>
      </c>
      <c r="N1725" s="4">
        <v>45814.205127314817</v>
      </c>
      <c r="O1725" s="4">
        <v>45820</v>
      </c>
      <c r="P1725" s="4" t="s">
        <v>60</v>
      </c>
      <c r="Q1725" s="4">
        <v>45820</v>
      </c>
      <c r="R1725" s="4" t="s">
        <v>60</v>
      </c>
      <c r="S1725" s="4" t="s">
        <v>60</v>
      </c>
      <c r="T1725" s="4">
        <v>45821</v>
      </c>
      <c r="U1725" s="4"/>
      <c r="V1725" s="4"/>
      <c r="W1725" s="4">
        <v>45822</v>
      </c>
      <c r="X1725" s="4"/>
      <c r="Y1725" s="4" t="s">
        <v>60</v>
      </c>
      <c r="Z1725" s="4">
        <v>45824</v>
      </c>
      <c r="AA1725" s="4"/>
      <c r="AB1725" s="4" t="s">
        <v>60</v>
      </c>
      <c r="AC1725" s="4">
        <v>45825</v>
      </c>
      <c r="AD1725" s="4">
        <v>45826</v>
      </c>
      <c r="AE1725" s="4">
        <v>45828</v>
      </c>
      <c r="AF1725" s="4"/>
      <c r="AG1725" s="29" t="s">
        <v>242</v>
      </c>
      <c r="AH1725" s="29" t="s">
        <v>654</v>
      </c>
      <c r="AI1725" s="29" t="s">
        <v>799</v>
      </c>
      <c r="AJ1725" s="29" t="s">
        <v>655</v>
      </c>
      <c r="AK1725" s="29" t="s">
        <v>65</v>
      </c>
      <c r="AL1725" s="29" t="s">
        <v>656</v>
      </c>
      <c r="AM1725" s="29" t="s">
        <v>657</v>
      </c>
      <c r="AN1725" s="29">
        <v>11.876099999999999</v>
      </c>
      <c r="AO1725" s="29" t="s">
        <v>68</v>
      </c>
      <c r="AP1725" s="29"/>
      <c r="AQ1725" s="29"/>
      <c r="AR1725" s="29" t="s">
        <v>68</v>
      </c>
      <c r="AS1725" s="29"/>
      <c r="AT1725" s="29"/>
      <c r="AU1725" s="29" t="s">
        <v>460</v>
      </c>
      <c r="AV1725" s="29" t="s">
        <v>461</v>
      </c>
      <c r="AW1725" s="29">
        <v>22.076540000000001</v>
      </c>
      <c r="AX1725" s="29" t="s">
        <v>795</v>
      </c>
      <c r="AY1725" s="29" t="s">
        <v>796</v>
      </c>
      <c r="AZ1725" s="3">
        <v>300</v>
      </c>
      <c r="BA1725" s="29" t="s">
        <v>60</v>
      </c>
      <c r="BB1725" s="29">
        <v>300</v>
      </c>
      <c r="BC1725" s="29" t="s">
        <v>60</v>
      </c>
      <c r="BD1725" s="29" t="s">
        <v>60</v>
      </c>
      <c r="BE1725" s="29" t="s">
        <v>60</v>
      </c>
      <c r="BF1725" s="31" t="str">
        <f>IFERROR(VLOOKUP(Data_Power_app[[#This Row],[PRO ODER]],'Result'!H:J,3,0),"")</f>
        <v>LAMINATION 6</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7">
        <v>1950</v>
      </c>
      <c r="B1726" s="29" t="s">
        <v>4375</v>
      </c>
      <c r="C1726" s="29" t="s">
        <v>4376</v>
      </c>
      <c r="D1726" s="29" t="s">
        <v>75</v>
      </c>
      <c r="E1726" s="29" t="s">
        <v>76</v>
      </c>
      <c r="F1726" s="29" t="s">
        <v>59</v>
      </c>
      <c r="G1726" s="29">
        <v>906</v>
      </c>
      <c r="H1726" s="4">
        <v>45818</v>
      </c>
      <c r="I1726" s="4">
        <v>45813</v>
      </c>
      <c r="J1726" s="4">
        <v>45813</v>
      </c>
      <c r="K1726" s="4">
        <v>45819</v>
      </c>
      <c r="L1726" s="4">
        <v>45813.865034722221</v>
      </c>
      <c r="M1726" s="4">
        <v>45820</v>
      </c>
      <c r="N1726" s="4">
        <v>45814.45417824074</v>
      </c>
      <c r="O1726" s="4" t="s">
        <v>60</v>
      </c>
      <c r="P1726" s="4" t="s">
        <v>60</v>
      </c>
      <c r="Q1726" s="4" t="s">
        <v>60</v>
      </c>
      <c r="R1726" s="4" t="s">
        <v>60</v>
      </c>
      <c r="S1726" s="4" t="s">
        <v>60</v>
      </c>
      <c r="T1726" s="4">
        <v>45821</v>
      </c>
      <c r="U1726" s="4">
        <v>45814.626655092594</v>
      </c>
      <c r="V1726" s="4">
        <v>45818.595393518517</v>
      </c>
      <c r="W1726" s="4">
        <v>45822</v>
      </c>
      <c r="X1726" s="4">
        <v>45818.07309027778</v>
      </c>
      <c r="Y1726" s="4" t="s">
        <v>61</v>
      </c>
      <c r="Z1726" s="4">
        <v>45824</v>
      </c>
      <c r="AA1726" s="4">
        <v>45818.074363425927</v>
      </c>
      <c r="AB1726" s="4" t="s">
        <v>60</v>
      </c>
      <c r="AC1726" s="4">
        <v>45825</v>
      </c>
      <c r="AD1726" s="4">
        <v>45826</v>
      </c>
      <c r="AE1726" s="4">
        <v>45828</v>
      </c>
      <c r="AF1726" s="4"/>
      <c r="AG1726" s="29" t="s">
        <v>62</v>
      </c>
      <c r="AH1726" s="29" t="s">
        <v>78</v>
      </c>
      <c r="AI1726" s="29" t="s">
        <v>691</v>
      </c>
      <c r="AJ1726" s="29" t="s">
        <v>79</v>
      </c>
      <c r="AK1726" s="29" t="s">
        <v>100</v>
      </c>
      <c r="AL1726" s="29" t="s">
        <v>178</v>
      </c>
      <c r="AM1726" s="29" t="s">
        <v>179</v>
      </c>
      <c r="AN1726" s="29">
        <v>37.859169999999999</v>
      </c>
      <c r="AO1726" s="29" t="s">
        <v>82</v>
      </c>
      <c r="AP1726" s="29" t="s">
        <v>83</v>
      </c>
      <c r="AQ1726" s="29">
        <v>32.628230000000002</v>
      </c>
      <c r="AR1726" s="29" t="s">
        <v>68</v>
      </c>
      <c r="AS1726" s="29"/>
      <c r="AT1726" s="29"/>
      <c r="AU1726" s="29" t="s">
        <v>253</v>
      </c>
      <c r="AV1726" s="29" t="s">
        <v>254</v>
      </c>
      <c r="AW1726" s="29">
        <v>70.377610000000004</v>
      </c>
      <c r="AX1726" s="29" t="s">
        <v>4377</v>
      </c>
      <c r="AY1726" s="29" t="s">
        <v>197</v>
      </c>
      <c r="AZ1726" s="3">
        <v>660</v>
      </c>
      <c r="BA1726" s="29" t="s">
        <v>60</v>
      </c>
      <c r="BB1726" s="29">
        <v>906</v>
      </c>
      <c r="BC1726" s="29" t="s">
        <v>60</v>
      </c>
      <c r="BD1726" s="29" t="s">
        <v>60</v>
      </c>
      <c r="BE1726" s="29" t="s">
        <v>60</v>
      </c>
      <c r="BF1726" s="31" t="str">
        <f>IFERROR(VLOOKUP(Data_Power_app[[#This Row],[PRO ODER]],'Result'!H:J,3,0),"")</f>
        <v>LAMINATION 1</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7">
        <v>1951</v>
      </c>
      <c r="B1727" s="29" t="s">
        <v>4378</v>
      </c>
      <c r="C1727" s="29" t="s">
        <v>4379</v>
      </c>
      <c r="D1727" s="29" t="s">
        <v>75</v>
      </c>
      <c r="E1727" s="29" t="s">
        <v>76</v>
      </c>
      <c r="F1727" s="29" t="s">
        <v>59</v>
      </c>
      <c r="G1727" s="29">
        <v>100</v>
      </c>
      <c r="H1727" s="4">
        <v>45818</v>
      </c>
      <c r="I1727" s="4">
        <v>45813</v>
      </c>
      <c r="J1727" s="4">
        <v>45813</v>
      </c>
      <c r="K1727" s="4">
        <v>45819</v>
      </c>
      <c r="L1727" s="4">
        <v>45813.865069444444</v>
      </c>
      <c r="M1727" s="4">
        <v>45820</v>
      </c>
      <c r="N1727" s="4">
        <v>45814.453946759262</v>
      </c>
      <c r="O1727" s="4" t="s">
        <v>60</v>
      </c>
      <c r="P1727" s="4" t="s">
        <v>60</v>
      </c>
      <c r="Q1727" s="4" t="s">
        <v>60</v>
      </c>
      <c r="R1727" s="4" t="s">
        <v>60</v>
      </c>
      <c r="S1727" s="4" t="s">
        <v>60</v>
      </c>
      <c r="T1727" s="4">
        <v>45821</v>
      </c>
      <c r="U1727" s="4">
        <v>45814.626562500001</v>
      </c>
      <c r="V1727" s="4">
        <v>45818.595289351855</v>
      </c>
      <c r="W1727" s="4">
        <v>45822</v>
      </c>
      <c r="X1727" s="4">
        <v>45818.074872685182</v>
      </c>
      <c r="Y1727" s="4" t="s">
        <v>61</v>
      </c>
      <c r="Z1727" s="4">
        <v>45824</v>
      </c>
      <c r="AA1727" s="4">
        <v>45818.075844907406</v>
      </c>
      <c r="AB1727" s="4">
        <v>45819</v>
      </c>
      <c r="AC1727" s="4">
        <v>45825</v>
      </c>
      <c r="AD1727" s="4">
        <v>45826</v>
      </c>
      <c r="AE1727" s="4">
        <v>45828</v>
      </c>
      <c r="AF1727" s="4"/>
      <c r="AG1727" s="29" t="s">
        <v>1107</v>
      </c>
      <c r="AH1727" s="29" t="s">
        <v>78</v>
      </c>
      <c r="AI1727" s="29" t="s">
        <v>691</v>
      </c>
      <c r="AJ1727" s="29" t="s">
        <v>79</v>
      </c>
      <c r="AK1727" s="29" t="s">
        <v>100</v>
      </c>
      <c r="AL1727" s="29" t="s">
        <v>178</v>
      </c>
      <c r="AM1727" s="29" t="s">
        <v>179</v>
      </c>
      <c r="AN1727" s="29">
        <v>4.1911800000000001</v>
      </c>
      <c r="AO1727" s="29" t="s">
        <v>82</v>
      </c>
      <c r="AP1727" s="29" t="s">
        <v>83</v>
      </c>
      <c r="AQ1727" s="29">
        <v>3.5888800000000001</v>
      </c>
      <c r="AR1727" s="29" t="s">
        <v>68</v>
      </c>
      <c r="AS1727" s="29"/>
      <c r="AT1727" s="29"/>
      <c r="AU1727" s="29" t="s">
        <v>253</v>
      </c>
      <c r="AV1727" s="29" t="s">
        <v>254</v>
      </c>
      <c r="AW1727" s="29">
        <v>7.7912800000000004</v>
      </c>
      <c r="AX1727" s="29" t="s">
        <v>4377</v>
      </c>
      <c r="AY1727" s="29" t="s">
        <v>197</v>
      </c>
      <c r="AZ1727" s="3">
        <v>75</v>
      </c>
      <c r="BA1727" s="29" t="s">
        <v>60</v>
      </c>
      <c r="BB1727" s="29">
        <v>100</v>
      </c>
      <c r="BC1727" s="29" t="s">
        <v>60</v>
      </c>
      <c r="BD1727" s="29" t="s">
        <v>60</v>
      </c>
      <c r="BE1727" s="29" t="s">
        <v>60</v>
      </c>
      <c r="BF1727" s="31" t="str">
        <f>IFERROR(VLOOKUP(Data_Power_app[[#This Row],[PRO ODER]],'Result'!H:J,3,0),"")</f>
        <v>LAMINATION 1</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7">
        <v>1952</v>
      </c>
      <c r="B1728" s="29" t="s">
        <v>14359</v>
      </c>
      <c r="C1728" s="29" t="s">
        <v>14360</v>
      </c>
      <c r="D1728" s="29" t="s">
        <v>86</v>
      </c>
      <c r="E1728" s="29" t="s">
        <v>163</v>
      </c>
      <c r="F1728" s="29" t="s">
        <v>72</v>
      </c>
      <c r="G1728" s="29">
        <v>8914</v>
      </c>
      <c r="H1728" s="4">
        <v>45819</v>
      </c>
      <c r="I1728" s="4">
        <v>45819</v>
      </c>
      <c r="J1728" s="4">
        <v>45819</v>
      </c>
      <c r="K1728" s="4">
        <v>45820</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45828</v>
      </c>
      <c r="AF1728" s="4"/>
      <c r="AG1728" s="29" t="s">
        <v>119</v>
      </c>
      <c r="AH1728" s="29" t="s">
        <v>1790</v>
      </c>
      <c r="AI1728" s="29" t="s">
        <v>3837</v>
      </c>
      <c r="AJ1728" s="29" t="s">
        <v>74</v>
      </c>
      <c r="AK1728" s="29" t="s">
        <v>100</v>
      </c>
      <c r="AL1728" s="29" t="s">
        <v>188</v>
      </c>
      <c r="AM1728" s="29" t="s">
        <v>189</v>
      </c>
      <c r="AN1728" s="29">
        <v>303.81959999999998</v>
      </c>
      <c r="AO1728" s="29" t="s">
        <v>93</v>
      </c>
      <c r="AP1728" s="29" t="s">
        <v>94</v>
      </c>
      <c r="AQ1728" s="29">
        <v>303.81959999999998</v>
      </c>
      <c r="AR1728" s="29" t="s">
        <v>68</v>
      </c>
      <c r="AS1728" s="29"/>
      <c r="AT1728" s="29"/>
      <c r="AU1728" s="29" t="s">
        <v>1559</v>
      </c>
      <c r="AV1728" s="29" t="s">
        <v>1560</v>
      </c>
      <c r="AW1728" s="29">
        <v>564.84468000000004</v>
      </c>
      <c r="AX1728" s="29" t="s">
        <v>1791</v>
      </c>
      <c r="AY1728" s="29" t="s">
        <v>1792</v>
      </c>
      <c r="AZ1728" s="3">
        <v>8914</v>
      </c>
      <c r="BA1728" s="29" t="s">
        <v>60</v>
      </c>
      <c r="BB1728" s="29">
        <v>8914</v>
      </c>
      <c r="BC1728" s="29" t="s">
        <v>60</v>
      </c>
      <c r="BD1728" s="29" t="s">
        <v>60</v>
      </c>
      <c r="BE1728" s="29" t="s">
        <v>60</v>
      </c>
      <c r="BF1728" s="31" t="str">
        <f>IFERROR(VLOOKUP(Data_Power_app[[#This Row],[PRO ODER]],'Result'!H:J,3,0),"")</f>
        <v/>
      </c>
      <c r="BG1728" s="13" t="str">
        <f>IFERROR(VLOOKUP(Data_Power_app[[#This Row],[PRO ODER]]&amp;"LAM",'Real Time'!A:E,4,0),"")</f>
        <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7">
        <v>1953</v>
      </c>
      <c r="B1729" s="29" t="s">
        <v>14361</v>
      </c>
      <c r="C1729" s="29" t="s">
        <v>14362</v>
      </c>
      <c r="D1729" s="29" t="s">
        <v>86</v>
      </c>
      <c r="E1729" s="29" t="s">
        <v>163</v>
      </c>
      <c r="F1729" s="29" t="s">
        <v>72</v>
      </c>
      <c r="G1729" s="29">
        <v>7402</v>
      </c>
      <c r="H1729" s="4">
        <v>45819</v>
      </c>
      <c r="I1729" s="4">
        <v>45819</v>
      </c>
      <c r="J1729" s="4">
        <v>45819</v>
      </c>
      <c r="K1729" s="4">
        <v>45820</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45828</v>
      </c>
      <c r="AF1729" s="4"/>
      <c r="AG1729" s="29" t="s">
        <v>119</v>
      </c>
      <c r="AH1729" s="29" t="s">
        <v>1790</v>
      </c>
      <c r="AI1729" s="29" t="s">
        <v>14363</v>
      </c>
      <c r="AJ1729" s="29" t="s">
        <v>74</v>
      </c>
      <c r="AK1729" s="29" t="s">
        <v>100</v>
      </c>
      <c r="AL1729" s="29" t="s">
        <v>188</v>
      </c>
      <c r="AM1729" s="29" t="s">
        <v>189</v>
      </c>
      <c r="AN1729" s="29">
        <v>250.96984</v>
      </c>
      <c r="AO1729" s="29" t="s">
        <v>93</v>
      </c>
      <c r="AP1729" s="29" t="s">
        <v>94</v>
      </c>
      <c r="AQ1729" s="29">
        <v>250.96984</v>
      </c>
      <c r="AR1729" s="29" t="s">
        <v>68</v>
      </c>
      <c r="AS1729" s="29"/>
      <c r="AT1729" s="29"/>
      <c r="AU1729" s="29" t="s">
        <v>14364</v>
      </c>
      <c r="AV1729" s="29" t="s">
        <v>14365</v>
      </c>
      <c r="AW1729" s="29">
        <v>466.58931999999999</v>
      </c>
      <c r="AX1729" s="29" t="s">
        <v>1791</v>
      </c>
      <c r="AY1729" s="29" t="s">
        <v>1792</v>
      </c>
      <c r="AZ1729" s="3">
        <v>7402</v>
      </c>
      <c r="BA1729" s="29" t="s">
        <v>60</v>
      </c>
      <c r="BB1729" s="29">
        <v>7402</v>
      </c>
      <c r="BC1729" s="29" t="s">
        <v>60</v>
      </c>
      <c r="BD1729" s="29" t="s">
        <v>60</v>
      </c>
      <c r="BE1729" s="29" t="s">
        <v>60</v>
      </c>
      <c r="BF1729" s="31" t="str">
        <f>IFERROR(VLOOKUP(Data_Power_app[[#This Row],[PRO ODER]],'Result'!H:J,3,0),"")</f>
        <v/>
      </c>
      <c r="BG1729" s="13" t="str">
        <f>IFERROR(VLOOKUP(Data_Power_app[[#This Row],[PRO ODER]]&amp;"LAM",'Real Time'!A:E,4,0),"")</f>
        <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7">
        <v>1954</v>
      </c>
      <c r="B1730" s="29" t="s">
        <v>14366</v>
      </c>
      <c r="C1730" s="29" t="s">
        <v>14367</v>
      </c>
      <c r="D1730" s="29" t="s">
        <v>86</v>
      </c>
      <c r="E1730" s="29" t="s">
        <v>163</v>
      </c>
      <c r="F1730" s="29" t="s">
        <v>72</v>
      </c>
      <c r="G1730" s="29">
        <v>6</v>
      </c>
      <c r="H1730" s="4">
        <v>45819</v>
      </c>
      <c r="I1730" s="4">
        <v>45819</v>
      </c>
      <c r="J1730" s="4">
        <v>45819</v>
      </c>
      <c r="K1730" s="4">
        <v>45820</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45828</v>
      </c>
      <c r="AF1730" s="4"/>
      <c r="AG1730" s="29" t="s">
        <v>119</v>
      </c>
      <c r="AH1730" s="29" t="s">
        <v>1790</v>
      </c>
      <c r="AI1730" s="29" t="s">
        <v>14363</v>
      </c>
      <c r="AJ1730" s="29" t="s">
        <v>74</v>
      </c>
      <c r="AK1730" s="29" t="s">
        <v>100</v>
      </c>
      <c r="AL1730" s="29" t="s">
        <v>188</v>
      </c>
      <c r="AM1730" s="29" t="s">
        <v>189</v>
      </c>
      <c r="AN1730" s="29">
        <v>0.20397999999999999</v>
      </c>
      <c r="AO1730" s="29" t="s">
        <v>93</v>
      </c>
      <c r="AP1730" s="29" t="s">
        <v>94</v>
      </c>
      <c r="AQ1730" s="29">
        <v>0.20397999999999999</v>
      </c>
      <c r="AR1730" s="29" t="s">
        <v>68</v>
      </c>
      <c r="AS1730" s="29"/>
      <c r="AT1730" s="29"/>
      <c r="AU1730" s="29" t="s">
        <v>14364</v>
      </c>
      <c r="AV1730" s="29" t="s">
        <v>14365</v>
      </c>
      <c r="AW1730" s="29">
        <v>0.37925999999999999</v>
      </c>
      <c r="AX1730" s="29" t="s">
        <v>1791</v>
      </c>
      <c r="AY1730" s="29" t="s">
        <v>1792</v>
      </c>
      <c r="AZ1730" s="3">
        <v>6</v>
      </c>
      <c r="BA1730" s="29" t="s">
        <v>60</v>
      </c>
      <c r="BB1730" s="29">
        <v>6</v>
      </c>
      <c r="BC1730" s="29" t="s">
        <v>60</v>
      </c>
      <c r="BD1730" s="29" t="s">
        <v>60</v>
      </c>
      <c r="BE1730" s="29" t="s">
        <v>60</v>
      </c>
      <c r="BF1730" s="31" t="str">
        <f>IFERROR(VLOOKUP(Data_Power_app[[#This Row],[PRO ODER]],'Result'!H:J,3,0),"")</f>
        <v/>
      </c>
      <c r="BG1730" s="13" t="str">
        <f>IFERROR(VLOOKUP(Data_Power_app[[#This Row],[PRO ODER]]&amp;"LAM",'Real Time'!A:E,4,0),"")</f>
        <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7">
        <v>1955</v>
      </c>
      <c r="B1731" s="29" t="s">
        <v>2650</v>
      </c>
      <c r="C1731" s="29" t="s">
        <v>2651</v>
      </c>
      <c r="D1731" s="29" t="s">
        <v>86</v>
      </c>
      <c r="E1731" s="29" t="s">
        <v>163</v>
      </c>
      <c r="F1731" s="29" t="s">
        <v>59</v>
      </c>
      <c r="G1731" s="29">
        <v>6048</v>
      </c>
      <c r="H1731" s="4">
        <v>45817</v>
      </c>
      <c r="I1731" s="4">
        <v>45807</v>
      </c>
      <c r="J1731" s="4">
        <v>45807</v>
      </c>
      <c r="K1731" s="4">
        <v>45818</v>
      </c>
      <c r="L1731" s="4">
        <v>45808.352141203701</v>
      </c>
      <c r="M1731" s="4">
        <v>45819</v>
      </c>
      <c r="N1731" s="4">
        <v>45808.567233796297</v>
      </c>
      <c r="O1731" s="4" t="s">
        <v>60</v>
      </c>
      <c r="P1731" s="4" t="s">
        <v>60</v>
      </c>
      <c r="Q1731" s="4" t="s">
        <v>60</v>
      </c>
      <c r="R1731" s="4" t="s">
        <v>60</v>
      </c>
      <c r="S1731" s="4" t="s">
        <v>60</v>
      </c>
      <c r="T1731" s="4">
        <v>45820</v>
      </c>
      <c r="U1731" s="4">
        <v>45811.655451388891</v>
      </c>
      <c r="V1731" s="4">
        <v>45812.753599537034</v>
      </c>
      <c r="W1731" s="4">
        <v>45821</v>
      </c>
      <c r="X1731" s="4">
        <v>45814.428113425929</v>
      </c>
      <c r="Y1731" s="4" t="s">
        <v>77</v>
      </c>
      <c r="Z1731" s="4">
        <v>45823</v>
      </c>
      <c r="AA1731" s="4">
        <v>45815.543564814812</v>
      </c>
      <c r="AB1731" s="4">
        <v>45819</v>
      </c>
      <c r="AC1731" s="4">
        <v>45824</v>
      </c>
      <c r="AD1731" s="4">
        <v>45826</v>
      </c>
      <c r="AE1731" s="4">
        <v>45828</v>
      </c>
      <c r="AF1731" s="4"/>
      <c r="AG1731" s="29" t="s">
        <v>1107</v>
      </c>
      <c r="AH1731" s="29" t="s">
        <v>183</v>
      </c>
      <c r="AI1731" s="29" t="s">
        <v>2652</v>
      </c>
      <c r="AJ1731" s="29" t="s">
        <v>184</v>
      </c>
      <c r="AK1731" s="29" t="s">
        <v>100</v>
      </c>
      <c r="AL1731" s="29" t="s">
        <v>166</v>
      </c>
      <c r="AM1731" s="29" t="s">
        <v>167</v>
      </c>
      <c r="AN1731" s="29">
        <v>232.61018999999999</v>
      </c>
      <c r="AO1731" s="29" t="s">
        <v>68</v>
      </c>
      <c r="AP1731" s="29"/>
      <c r="AQ1731" s="29"/>
      <c r="AR1731" s="29" t="s">
        <v>68</v>
      </c>
      <c r="AS1731" s="29"/>
      <c r="AT1731" s="29"/>
      <c r="AU1731" s="29" t="s">
        <v>507</v>
      </c>
      <c r="AV1731" s="29" t="s">
        <v>508</v>
      </c>
      <c r="AW1731" s="29">
        <v>508.73971999999998</v>
      </c>
      <c r="AX1731" s="29" t="s">
        <v>2547</v>
      </c>
      <c r="AY1731" s="29" t="s">
        <v>2548</v>
      </c>
      <c r="AZ1731" s="3">
        <v>4800</v>
      </c>
      <c r="BA1731" s="29" t="s">
        <v>60</v>
      </c>
      <c r="BB1731" s="29">
        <v>6048</v>
      </c>
      <c r="BC1731" s="29" t="s">
        <v>60</v>
      </c>
      <c r="BD1731" s="29" t="s">
        <v>60</v>
      </c>
      <c r="BE1731" s="29" t="s">
        <v>60</v>
      </c>
      <c r="BF1731" s="31" t="str">
        <f>IFERROR(VLOOKUP(Data_Power_app[[#This Row],[PRO ODER]],'Result'!H:J,3,0),"")</f>
        <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7">
        <v>1956</v>
      </c>
      <c r="B1732" s="29" t="s">
        <v>2653</v>
      </c>
      <c r="C1732" s="29" t="s">
        <v>2654</v>
      </c>
      <c r="D1732" s="29" t="s">
        <v>86</v>
      </c>
      <c r="E1732" s="29" t="s">
        <v>163</v>
      </c>
      <c r="F1732" s="29" t="s">
        <v>59</v>
      </c>
      <c r="G1732" s="29">
        <v>5</v>
      </c>
      <c r="H1732" s="4">
        <v>45817</v>
      </c>
      <c r="I1732" s="4">
        <v>45807</v>
      </c>
      <c r="J1732" s="4">
        <v>45807</v>
      </c>
      <c r="K1732" s="4">
        <v>45818</v>
      </c>
      <c r="L1732" s="4">
        <v>45808.352175925924</v>
      </c>
      <c r="M1732" s="4">
        <v>45819</v>
      </c>
      <c r="N1732" s="4">
        <v>45808.621782407405</v>
      </c>
      <c r="O1732" s="4" t="s">
        <v>60</v>
      </c>
      <c r="P1732" s="4" t="s">
        <v>60</v>
      </c>
      <c r="Q1732" s="4" t="s">
        <v>60</v>
      </c>
      <c r="R1732" s="4" t="s">
        <v>60</v>
      </c>
      <c r="S1732" s="4" t="s">
        <v>60</v>
      </c>
      <c r="T1732" s="4">
        <v>45820</v>
      </c>
      <c r="U1732" s="4">
        <v>45811.81585648148</v>
      </c>
      <c r="V1732" s="4">
        <v>45811.050543981481</v>
      </c>
      <c r="W1732" s="4">
        <v>45821</v>
      </c>
      <c r="X1732" s="4"/>
      <c r="Y1732" s="4" t="s">
        <v>60</v>
      </c>
      <c r="Z1732" s="4">
        <v>45823</v>
      </c>
      <c r="AA1732" s="4"/>
      <c r="AB1732" s="4" t="s">
        <v>60</v>
      </c>
      <c r="AC1732" s="4">
        <v>45824</v>
      </c>
      <c r="AD1732" s="4">
        <v>45826</v>
      </c>
      <c r="AE1732" s="4">
        <v>45828</v>
      </c>
      <c r="AF1732" s="4"/>
      <c r="AG1732" s="29" t="s">
        <v>312</v>
      </c>
      <c r="AH1732" s="29" t="s">
        <v>183</v>
      </c>
      <c r="AI1732" s="29" t="s">
        <v>2652</v>
      </c>
      <c r="AJ1732" s="29" t="s">
        <v>184</v>
      </c>
      <c r="AK1732" s="29" t="s">
        <v>100</v>
      </c>
      <c r="AL1732" s="29" t="s">
        <v>166</v>
      </c>
      <c r="AM1732" s="29" t="s">
        <v>167</v>
      </c>
      <c r="AN1732" s="29">
        <v>0.17874000000000001</v>
      </c>
      <c r="AO1732" s="29" t="s">
        <v>68</v>
      </c>
      <c r="AP1732" s="29"/>
      <c r="AQ1732" s="29"/>
      <c r="AR1732" s="29" t="s">
        <v>68</v>
      </c>
      <c r="AS1732" s="29"/>
      <c r="AT1732" s="29"/>
      <c r="AU1732" s="29" t="s">
        <v>507</v>
      </c>
      <c r="AV1732" s="29" t="s">
        <v>508</v>
      </c>
      <c r="AW1732" s="29">
        <v>0.39091999999999999</v>
      </c>
      <c r="AX1732" s="29" t="s">
        <v>2547</v>
      </c>
      <c r="AY1732" s="29" t="s">
        <v>2548</v>
      </c>
      <c r="AZ1732" s="3">
        <v>4</v>
      </c>
      <c r="BA1732" s="29" t="s">
        <v>60</v>
      </c>
      <c r="BB1732" s="29">
        <v>5</v>
      </c>
      <c r="BC1732" s="29" t="s">
        <v>60</v>
      </c>
      <c r="BD1732" s="29" t="s">
        <v>60</v>
      </c>
      <c r="BE1732" s="29" t="s">
        <v>60</v>
      </c>
      <c r="BF1732" s="31" t="str">
        <f>IFERROR(VLOOKUP(Data_Power_app[[#This Row],[PRO ODER]],'Result'!H:J,3,0),"")</f>
        <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7">
        <v>1957</v>
      </c>
      <c r="B1733" s="29" t="s">
        <v>4288</v>
      </c>
      <c r="C1733" s="29" t="s">
        <v>4289</v>
      </c>
      <c r="D1733" s="29" t="s">
        <v>86</v>
      </c>
      <c r="E1733" s="29" t="s">
        <v>163</v>
      </c>
      <c r="F1733" s="29" t="s">
        <v>59</v>
      </c>
      <c r="G1733" s="29">
        <v>2472</v>
      </c>
      <c r="H1733" s="4">
        <v>45814</v>
      </c>
      <c r="I1733" s="4">
        <v>45813</v>
      </c>
      <c r="J1733" s="4">
        <v>45813</v>
      </c>
      <c r="K1733" s="4">
        <v>45815</v>
      </c>
      <c r="L1733" s="4">
        <v>45814.301574074074</v>
      </c>
      <c r="M1733" s="4">
        <v>45817</v>
      </c>
      <c r="N1733" s="4">
        <v>45814.847141203703</v>
      </c>
      <c r="O1733" s="4" t="s">
        <v>60</v>
      </c>
      <c r="P1733" s="4" t="s">
        <v>60</v>
      </c>
      <c r="Q1733" s="4" t="s">
        <v>60</v>
      </c>
      <c r="R1733" s="4" t="s">
        <v>60</v>
      </c>
      <c r="S1733" s="4" t="s">
        <v>60</v>
      </c>
      <c r="T1733" s="4">
        <v>45819</v>
      </c>
      <c r="U1733" s="4">
        <v>45819.320972222224</v>
      </c>
      <c r="V1733" s="4"/>
      <c r="W1733" s="4">
        <v>45821</v>
      </c>
      <c r="X1733" s="4"/>
      <c r="Y1733" s="4" t="s">
        <v>60</v>
      </c>
      <c r="Z1733" s="4">
        <v>45823</v>
      </c>
      <c r="AA1733" s="4"/>
      <c r="AB1733" s="4" t="s">
        <v>60</v>
      </c>
      <c r="AC1733" s="4">
        <v>45824</v>
      </c>
      <c r="AD1733" s="4">
        <v>45826</v>
      </c>
      <c r="AE1733" s="4">
        <v>45828</v>
      </c>
      <c r="AF1733" s="4"/>
      <c r="AG1733" s="29" t="s">
        <v>242</v>
      </c>
      <c r="AH1733" s="29" t="s">
        <v>438</v>
      </c>
      <c r="AI1733" s="29" t="s">
        <v>2571</v>
      </c>
      <c r="AJ1733" s="29" t="s">
        <v>172</v>
      </c>
      <c r="AK1733" s="29" t="s">
        <v>100</v>
      </c>
      <c r="AL1733" s="29" t="s">
        <v>439</v>
      </c>
      <c r="AM1733" s="29" t="s">
        <v>440</v>
      </c>
      <c r="AN1733" s="29">
        <v>86.549509999999998</v>
      </c>
      <c r="AO1733" s="29" t="s">
        <v>68</v>
      </c>
      <c r="AP1733" s="29"/>
      <c r="AQ1733" s="29"/>
      <c r="AR1733" s="29" t="s">
        <v>68</v>
      </c>
      <c r="AS1733" s="29"/>
      <c r="AT1733" s="29"/>
      <c r="AU1733" s="29" t="s">
        <v>250</v>
      </c>
      <c r="AV1733" s="29" t="s">
        <v>251</v>
      </c>
      <c r="AW1733" s="29">
        <v>189.27468999999999</v>
      </c>
      <c r="AX1733" s="29" t="s">
        <v>441</v>
      </c>
      <c r="AY1733" s="29" t="s">
        <v>442</v>
      </c>
      <c r="AZ1733" s="3">
        <v>2472</v>
      </c>
      <c r="BA1733" s="29" t="s">
        <v>60</v>
      </c>
      <c r="BB1733" s="29">
        <v>2472</v>
      </c>
      <c r="BC1733" s="29" t="s">
        <v>60</v>
      </c>
      <c r="BD1733" s="29" t="s">
        <v>60</v>
      </c>
      <c r="BE1733" s="29" t="s">
        <v>60</v>
      </c>
      <c r="BF1733" s="31" t="str">
        <f>IFERROR(VLOOKUP(Data_Power_app[[#This Row],[PRO ODER]],'Result'!H:J,3,0),"")</f>
        <v>LAMINATION 5</v>
      </c>
      <c r="BG1733" s="13" t="str">
        <f>IFERROR(VLOOKUP(Data_Power_app[[#This Row],[PRO ODER]]&amp;"LAM",'Real Time'!A:E,4,0),"")</f>
        <v>ML-04</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7">
        <v>1958</v>
      </c>
      <c r="B1734" s="29" t="s">
        <v>4290</v>
      </c>
      <c r="C1734" s="29" t="s">
        <v>4291</v>
      </c>
      <c r="D1734" s="29" t="s">
        <v>86</v>
      </c>
      <c r="E1734" s="29" t="s">
        <v>163</v>
      </c>
      <c r="F1734" s="29" t="s">
        <v>59</v>
      </c>
      <c r="G1734" s="29">
        <v>2014</v>
      </c>
      <c r="H1734" s="4">
        <v>45817</v>
      </c>
      <c r="I1734" s="4">
        <v>45813</v>
      </c>
      <c r="J1734" s="4">
        <v>45813</v>
      </c>
      <c r="K1734" s="4">
        <v>45818</v>
      </c>
      <c r="L1734" s="4">
        <v>45814.301527777781</v>
      </c>
      <c r="M1734" s="4">
        <v>45819</v>
      </c>
      <c r="N1734" s="4">
        <v>45814.549363425926</v>
      </c>
      <c r="O1734" s="4" t="s">
        <v>60</v>
      </c>
      <c r="P1734" s="4" t="s">
        <v>60</v>
      </c>
      <c r="Q1734" s="4" t="s">
        <v>60</v>
      </c>
      <c r="R1734" s="4" t="s">
        <v>60</v>
      </c>
      <c r="S1734" s="4" t="s">
        <v>60</v>
      </c>
      <c r="T1734" s="4">
        <v>45820</v>
      </c>
      <c r="U1734" s="4">
        <v>45819.650104166663</v>
      </c>
      <c r="V1734" s="4"/>
      <c r="W1734" s="4">
        <v>45821</v>
      </c>
      <c r="X1734" s="4"/>
      <c r="Y1734" s="4" t="s">
        <v>60</v>
      </c>
      <c r="Z1734" s="4">
        <v>45823</v>
      </c>
      <c r="AA1734" s="4"/>
      <c r="AB1734" s="4" t="s">
        <v>60</v>
      </c>
      <c r="AC1734" s="4">
        <v>45824</v>
      </c>
      <c r="AD1734" s="4">
        <v>45826</v>
      </c>
      <c r="AE1734" s="4">
        <v>45828</v>
      </c>
      <c r="AF1734" s="4"/>
      <c r="AG1734" s="29" t="s">
        <v>242</v>
      </c>
      <c r="AH1734" s="29" t="s">
        <v>438</v>
      </c>
      <c r="AI1734" s="29" t="s">
        <v>2571</v>
      </c>
      <c r="AJ1734" s="29" t="s">
        <v>172</v>
      </c>
      <c r="AK1734" s="29" t="s">
        <v>100</v>
      </c>
      <c r="AL1734" s="29" t="s">
        <v>439</v>
      </c>
      <c r="AM1734" s="29" t="s">
        <v>440</v>
      </c>
      <c r="AN1734" s="29">
        <v>66.831010000000006</v>
      </c>
      <c r="AO1734" s="29" t="s">
        <v>68</v>
      </c>
      <c r="AP1734" s="29"/>
      <c r="AQ1734" s="29"/>
      <c r="AR1734" s="29" t="s">
        <v>68</v>
      </c>
      <c r="AS1734" s="29"/>
      <c r="AT1734" s="29"/>
      <c r="AU1734" s="29" t="s">
        <v>250</v>
      </c>
      <c r="AV1734" s="29" t="s">
        <v>251</v>
      </c>
      <c r="AW1734" s="29">
        <v>146.15210999999999</v>
      </c>
      <c r="AX1734" s="29" t="s">
        <v>441</v>
      </c>
      <c r="AY1734" s="29" t="s">
        <v>442</v>
      </c>
      <c r="AZ1734" s="3">
        <v>2014</v>
      </c>
      <c r="BA1734" s="29" t="s">
        <v>60</v>
      </c>
      <c r="BB1734" s="29">
        <v>2014</v>
      </c>
      <c r="BC1734" s="29" t="s">
        <v>60</v>
      </c>
      <c r="BD1734" s="29" t="s">
        <v>60</v>
      </c>
      <c r="BE1734" s="29" t="s">
        <v>60</v>
      </c>
      <c r="BF1734" s="31" t="str">
        <f>IFERROR(VLOOKUP(Data_Power_app[[#This Row],[PRO ODER]],'Result'!H:J,3,0),"")</f>
        <v>LAMINATION 5</v>
      </c>
      <c r="BG1734" s="13" t="str">
        <f>IFERROR(VLOOKUP(Data_Power_app[[#This Row],[PRO ODER]]&amp;"LAM",'Real Time'!A:E,4,0),"")</f>
        <v>ML-04</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7">
        <v>1959</v>
      </c>
      <c r="B1735" s="29" t="s">
        <v>4292</v>
      </c>
      <c r="C1735" s="29" t="s">
        <v>4293</v>
      </c>
      <c r="D1735" s="29" t="s">
        <v>86</v>
      </c>
      <c r="E1735" s="29" t="s">
        <v>163</v>
      </c>
      <c r="F1735" s="29" t="s">
        <v>59</v>
      </c>
      <c r="G1735" s="29">
        <v>1701</v>
      </c>
      <c r="H1735" s="4">
        <v>45814</v>
      </c>
      <c r="I1735" s="4">
        <v>45813</v>
      </c>
      <c r="J1735" s="4">
        <v>45813</v>
      </c>
      <c r="K1735" s="4">
        <v>45815</v>
      </c>
      <c r="L1735" s="4">
        <v>45814.734571759262</v>
      </c>
      <c r="M1735" s="4">
        <v>45817</v>
      </c>
      <c r="N1735" s="4">
        <v>45815.130358796298</v>
      </c>
      <c r="O1735" s="4" t="s">
        <v>60</v>
      </c>
      <c r="P1735" s="4" t="s">
        <v>60</v>
      </c>
      <c r="Q1735" s="4" t="s">
        <v>60</v>
      </c>
      <c r="R1735" s="4" t="s">
        <v>60</v>
      </c>
      <c r="S1735" s="4" t="s">
        <v>60</v>
      </c>
      <c r="T1735" s="4">
        <v>45819</v>
      </c>
      <c r="U1735" s="4">
        <v>45817.965995370374</v>
      </c>
      <c r="V1735" s="4"/>
      <c r="W1735" s="4">
        <v>45821</v>
      </c>
      <c r="X1735" s="4"/>
      <c r="Y1735" s="4" t="s">
        <v>60</v>
      </c>
      <c r="Z1735" s="4">
        <v>45823</v>
      </c>
      <c r="AA1735" s="4"/>
      <c r="AB1735" s="4" t="s">
        <v>60</v>
      </c>
      <c r="AC1735" s="4">
        <v>45824</v>
      </c>
      <c r="AD1735" s="4">
        <v>45826</v>
      </c>
      <c r="AE1735" s="4">
        <v>45828</v>
      </c>
      <c r="AF1735" s="4"/>
      <c r="AG1735" s="29" t="s">
        <v>242</v>
      </c>
      <c r="AH1735" s="29" t="s">
        <v>438</v>
      </c>
      <c r="AI1735" s="29" t="s">
        <v>832</v>
      </c>
      <c r="AJ1735" s="29" t="s">
        <v>172</v>
      </c>
      <c r="AK1735" s="29" t="s">
        <v>100</v>
      </c>
      <c r="AL1735" s="29" t="s">
        <v>439</v>
      </c>
      <c r="AM1735" s="29" t="s">
        <v>440</v>
      </c>
      <c r="AN1735" s="29">
        <v>60.278570000000002</v>
      </c>
      <c r="AO1735" s="29" t="s">
        <v>68</v>
      </c>
      <c r="AP1735" s="29"/>
      <c r="AQ1735" s="29"/>
      <c r="AR1735" s="29" t="s">
        <v>68</v>
      </c>
      <c r="AS1735" s="29"/>
      <c r="AT1735" s="29"/>
      <c r="AU1735" s="29" t="s">
        <v>833</v>
      </c>
      <c r="AV1735" s="29" t="s">
        <v>834</v>
      </c>
      <c r="AW1735" s="29">
        <v>131.82281</v>
      </c>
      <c r="AX1735" s="29" t="s">
        <v>478</v>
      </c>
      <c r="AY1735" s="29" t="s">
        <v>479</v>
      </c>
      <c r="AZ1735" s="3">
        <v>1701</v>
      </c>
      <c r="BA1735" s="29" t="s">
        <v>60</v>
      </c>
      <c r="BB1735" s="29">
        <v>1701</v>
      </c>
      <c r="BC1735" s="29" t="s">
        <v>60</v>
      </c>
      <c r="BD1735" s="29" t="s">
        <v>60</v>
      </c>
      <c r="BE1735" s="29" t="s">
        <v>60</v>
      </c>
      <c r="BF1735" s="31" t="str">
        <f>IFERROR(VLOOKUP(Data_Power_app[[#This Row],[PRO ODER]],'Result'!H:J,3,0),"")</f>
        <v>LAMINATION 5</v>
      </c>
      <c r="BG1735" s="13" t="str">
        <f>IFERROR(VLOOKUP(Data_Power_app[[#This Row],[PRO ODER]]&amp;"LAM",'Real Time'!A:E,4,0),"")</f>
        <v>ML-04</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27">
        <v>1961</v>
      </c>
      <c r="B1736" s="29" t="s">
        <v>14368</v>
      </c>
      <c r="C1736" s="29" t="s">
        <v>14369</v>
      </c>
      <c r="D1736" s="29" t="s">
        <v>86</v>
      </c>
      <c r="E1736" s="29" t="s">
        <v>163</v>
      </c>
      <c r="F1736" s="29" t="s">
        <v>72</v>
      </c>
      <c r="G1736" s="29">
        <v>5077</v>
      </c>
      <c r="H1736" s="4">
        <v>45819</v>
      </c>
      <c r="I1736" s="4">
        <v>45819</v>
      </c>
      <c r="J1736" s="4">
        <v>45819</v>
      </c>
      <c r="K1736" s="4">
        <v>45820</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45828</v>
      </c>
      <c r="AF1736" s="4"/>
      <c r="AG1736" s="29" t="s">
        <v>119</v>
      </c>
      <c r="AH1736" s="29" t="s">
        <v>257</v>
      </c>
      <c r="AI1736" s="29" t="s">
        <v>14370</v>
      </c>
      <c r="AJ1736" s="29" t="s">
        <v>74</v>
      </c>
      <c r="AK1736" s="29" t="s">
        <v>65</v>
      </c>
      <c r="AL1736" s="29" t="s">
        <v>258</v>
      </c>
      <c r="AM1736" s="29" t="s">
        <v>259</v>
      </c>
      <c r="AN1736" s="29">
        <v>109.5566</v>
      </c>
      <c r="AO1736" s="29" t="s">
        <v>68</v>
      </c>
      <c r="AP1736" s="29"/>
      <c r="AQ1736" s="29"/>
      <c r="AR1736" s="29" t="s">
        <v>68</v>
      </c>
      <c r="AS1736" s="29"/>
      <c r="AT1736" s="29"/>
      <c r="AU1736" s="29" t="s">
        <v>367</v>
      </c>
      <c r="AV1736" s="29" t="s">
        <v>368</v>
      </c>
      <c r="AW1736" s="29">
        <v>239.57273000000001</v>
      </c>
      <c r="AX1736" s="29" t="s">
        <v>14371</v>
      </c>
      <c r="AY1736" s="29" t="s">
        <v>14372</v>
      </c>
      <c r="AZ1736" s="3">
        <v>5077</v>
      </c>
      <c r="BA1736" s="29" t="s">
        <v>213</v>
      </c>
      <c r="BB1736" s="29">
        <v>5077</v>
      </c>
      <c r="BC1736" s="29" t="s">
        <v>60</v>
      </c>
      <c r="BD1736" s="29" t="s">
        <v>60</v>
      </c>
      <c r="BE1736" s="29" t="s">
        <v>524</v>
      </c>
      <c r="BF1736" s="31" t="str">
        <f>IFERROR(VLOOKUP(Data_Power_app[[#This Row],[PRO ODER]],'Result'!H:J,3,0),"")</f>
        <v/>
      </c>
      <c r="BG1736" s="13"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1963</v>
      </c>
      <c r="B1737" s="29" t="s">
        <v>4380</v>
      </c>
      <c r="C1737" s="29" t="s">
        <v>4381</v>
      </c>
      <c r="D1737" s="29" t="s">
        <v>75</v>
      </c>
      <c r="E1737" s="29" t="s">
        <v>255</v>
      </c>
      <c r="F1737" s="29" t="s">
        <v>59</v>
      </c>
      <c r="G1737" s="29">
        <v>120</v>
      </c>
      <c r="H1737" s="4">
        <v>45818</v>
      </c>
      <c r="I1737" s="4">
        <v>45813</v>
      </c>
      <c r="J1737" s="4">
        <v>45813</v>
      </c>
      <c r="K1737" s="4">
        <v>45819</v>
      </c>
      <c r="L1737" s="4">
        <v>45814.988969907405</v>
      </c>
      <c r="M1737" s="4">
        <v>45820</v>
      </c>
      <c r="N1737" s="4">
        <v>45815.30636574074</v>
      </c>
      <c r="O1737" s="4" t="s">
        <v>60</v>
      </c>
      <c r="P1737" s="4" t="s">
        <v>60</v>
      </c>
      <c r="Q1737" s="4" t="s">
        <v>60</v>
      </c>
      <c r="R1737" s="4" t="s">
        <v>60</v>
      </c>
      <c r="S1737" s="4" t="s">
        <v>60</v>
      </c>
      <c r="T1737" s="4">
        <v>45821</v>
      </c>
      <c r="U1737" s="4"/>
      <c r="V1737" s="4"/>
      <c r="W1737" s="4">
        <v>45822</v>
      </c>
      <c r="X1737" s="4"/>
      <c r="Y1737" s="4" t="s">
        <v>60</v>
      </c>
      <c r="Z1737" s="4">
        <v>45824</v>
      </c>
      <c r="AA1737" s="4"/>
      <c r="AB1737" s="4" t="s">
        <v>60</v>
      </c>
      <c r="AC1737" s="4">
        <v>45825</v>
      </c>
      <c r="AD1737" s="4">
        <v>45826</v>
      </c>
      <c r="AE1737" s="4">
        <v>45828</v>
      </c>
      <c r="AF1737" s="4"/>
      <c r="AG1737" s="29" t="s">
        <v>242</v>
      </c>
      <c r="AH1737" s="29" t="s">
        <v>851</v>
      </c>
      <c r="AI1737" s="29" t="s">
        <v>3011</v>
      </c>
      <c r="AJ1737" s="29" t="s">
        <v>852</v>
      </c>
      <c r="AK1737" s="29" t="s">
        <v>177</v>
      </c>
      <c r="AL1737" s="29" t="s">
        <v>853</v>
      </c>
      <c r="AM1737" s="29" t="s">
        <v>854</v>
      </c>
      <c r="AN1737" s="29">
        <v>4.0675699999999999</v>
      </c>
      <c r="AO1737" s="29" t="s">
        <v>68</v>
      </c>
      <c r="AP1737" s="29"/>
      <c r="AQ1737" s="29"/>
      <c r="AR1737" s="29" t="s">
        <v>68</v>
      </c>
      <c r="AS1737" s="29"/>
      <c r="AT1737" s="29"/>
      <c r="AU1737" s="29" t="s">
        <v>3012</v>
      </c>
      <c r="AV1737" s="29" t="s">
        <v>3013</v>
      </c>
      <c r="AW1737" s="29">
        <v>8.8951100000000007</v>
      </c>
      <c r="AX1737" s="29" t="s">
        <v>3007</v>
      </c>
      <c r="AY1737" s="29" t="s">
        <v>3008</v>
      </c>
      <c r="AZ1737" s="3">
        <v>74</v>
      </c>
      <c r="BA1737" s="29" t="s">
        <v>60</v>
      </c>
      <c r="BB1737" s="29">
        <v>120</v>
      </c>
      <c r="BC1737" s="29" t="s">
        <v>60</v>
      </c>
      <c r="BD1737" s="29" t="s">
        <v>60</v>
      </c>
      <c r="BE1737" s="29" t="s">
        <v>60</v>
      </c>
      <c r="BF1737" s="31" t="str">
        <f>IFERROR(VLOOKUP(Data_Power_app[[#This Row],[PRO ODER]],'Result'!H:J,3,0),"")</f>
        <v>LAMINATION 5</v>
      </c>
      <c r="BG1737" s="13"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7">
        <v>1964</v>
      </c>
      <c r="B1738" s="29" t="s">
        <v>4382</v>
      </c>
      <c r="C1738" s="29" t="s">
        <v>4383</v>
      </c>
      <c r="D1738" s="29" t="s">
        <v>95</v>
      </c>
      <c r="E1738" s="29" t="s">
        <v>298</v>
      </c>
      <c r="F1738" s="29" t="s">
        <v>59</v>
      </c>
      <c r="G1738" s="29">
        <v>1992</v>
      </c>
      <c r="H1738" s="4">
        <v>45812</v>
      </c>
      <c r="I1738" s="4">
        <v>45811</v>
      </c>
      <c r="J1738" s="4">
        <v>45811</v>
      </c>
      <c r="K1738" s="4">
        <v>45817</v>
      </c>
      <c r="L1738" s="4">
        <v>45812.336655092593</v>
      </c>
      <c r="M1738" s="4">
        <v>45818</v>
      </c>
      <c r="N1738" s="4">
        <v>45813.311840277776</v>
      </c>
      <c r="O1738" s="4">
        <v>45819</v>
      </c>
      <c r="P1738" s="4" t="s">
        <v>60</v>
      </c>
      <c r="Q1738" s="4" t="s">
        <v>60</v>
      </c>
      <c r="R1738" s="4" t="s">
        <v>60</v>
      </c>
      <c r="S1738" s="4" t="s">
        <v>60</v>
      </c>
      <c r="T1738" s="4">
        <v>45820</v>
      </c>
      <c r="U1738" s="4">
        <v>45814.990069444444</v>
      </c>
      <c r="V1738" s="4">
        <v>45819.672592592593</v>
      </c>
      <c r="W1738" s="4">
        <v>45822</v>
      </c>
      <c r="X1738" s="4"/>
      <c r="Y1738" s="4" t="s">
        <v>60</v>
      </c>
      <c r="Z1738" s="4">
        <v>45824</v>
      </c>
      <c r="AA1738" s="4"/>
      <c r="AB1738" s="4" t="s">
        <v>60</v>
      </c>
      <c r="AC1738" s="4">
        <v>45825</v>
      </c>
      <c r="AD1738" s="4">
        <v>45826</v>
      </c>
      <c r="AE1738" s="4">
        <v>45828</v>
      </c>
      <c r="AF1738" s="4"/>
      <c r="AG1738" s="29" t="s">
        <v>312</v>
      </c>
      <c r="AH1738" s="29" t="s">
        <v>455</v>
      </c>
      <c r="AI1738" s="29" t="s">
        <v>2985</v>
      </c>
      <c r="AJ1738" s="29" t="s">
        <v>457</v>
      </c>
      <c r="AK1738" s="29" t="s">
        <v>100</v>
      </c>
      <c r="AL1738" s="29" t="s">
        <v>458</v>
      </c>
      <c r="AM1738" s="29" t="s">
        <v>459</v>
      </c>
      <c r="AN1738" s="29">
        <v>42.519060000000003</v>
      </c>
      <c r="AO1738" s="29" t="s">
        <v>68</v>
      </c>
      <c r="AP1738" s="29"/>
      <c r="AQ1738" s="29"/>
      <c r="AR1738" s="29" t="s">
        <v>68</v>
      </c>
      <c r="AS1738" s="29"/>
      <c r="AT1738" s="29"/>
      <c r="AU1738" s="29" t="s">
        <v>301</v>
      </c>
      <c r="AV1738" s="29" t="s">
        <v>302</v>
      </c>
      <c r="AW1738" s="29">
        <v>185.98668000000001</v>
      </c>
      <c r="AX1738" s="29" t="s">
        <v>2986</v>
      </c>
      <c r="AY1738" s="29" t="s">
        <v>2987</v>
      </c>
      <c r="AZ1738" s="3">
        <v>1992</v>
      </c>
      <c r="BA1738" s="29" t="s">
        <v>60</v>
      </c>
      <c r="BB1738" s="29">
        <v>1992</v>
      </c>
      <c r="BC1738" s="29" t="s">
        <v>60</v>
      </c>
      <c r="BD1738" s="29" t="s">
        <v>60</v>
      </c>
      <c r="BE1738" s="29" t="s">
        <v>60</v>
      </c>
      <c r="BF1738" s="31" t="str">
        <f>IFERROR(VLOOKUP(Data_Power_app[[#This Row],[PRO ODER]],'Result'!H:J,3,0),"")</f>
        <v>LAMINATION 6</v>
      </c>
      <c r="BG1738" s="13" t="str">
        <f>IFERROR(VLOOKUP(Data_Power_app[[#This Row],[PRO ODER]]&amp;"LAM",'Real Time'!A:E,4,0),"")</f>
        <v>ML-05</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7">
        <v>1965</v>
      </c>
      <c r="B1739" s="29" t="s">
        <v>4384</v>
      </c>
      <c r="C1739" s="29" t="s">
        <v>4385</v>
      </c>
      <c r="D1739" s="29" t="s">
        <v>95</v>
      </c>
      <c r="E1739" s="29" t="s">
        <v>298</v>
      </c>
      <c r="F1739" s="29" t="s">
        <v>59</v>
      </c>
      <c r="G1739" s="29">
        <v>600</v>
      </c>
      <c r="H1739" s="4">
        <v>45818</v>
      </c>
      <c r="I1739" s="4">
        <v>45813</v>
      </c>
      <c r="J1739" s="4">
        <v>45813</v>
      </c>
      <c r="K1739" s="4">
        <v>45819</v>
      </c>
      <c r="L1739" s="4">
        <v>45814.124895833331</v>
      </c>
      <c r="M1739" s="4">
        <v>45820</v>
      </c>
      <c r="N1739" s="4">
        <v>45815.37127314815</v>
      </c>
      <c r="O1739" s="4">
        <v>45820</v>
      </c>
      <c r="P1739" s="4" t="s">
        <v>60</v>
      </c>
      <c r="Q1739" s="4" t="s">
        <v>60</v>
      </c>
      <c r="R1739" s="4" t="s">
        <v>60</v>
      </c>
      <c r="S1739" s="4" t="s">
        <v>60</v>
      </c>
      <c r="T1739" s="4">
        <v>45821</v>
      </c>
      <c r="U1739" s="4">
        <v>45818.327893518515</v>
      </c>
      <c r="V1739" s="4"/>
      <c r="W1739" s="4">
        <v>45822</v>
      </c>
      <c r="X1739" s="4"/>
      <c r="Y1739" s="4" t="s">
        <v>60</v>
      </c>
      <c r="Z1739" s="4">
        <v>45824</v>
      </c>
      <c r="AA1739" s="4"/>
      <c r="AB1739" s="4" t="s">
        <v>60</v>
      </c>
      <c r="AC1739" s="4">
        <v>45825</v>
      </c>
      <c r="AD1739" s="4">
        <v>45826</v>
      </c>
      <c r="AE1739" s="4">
        <v>45828</v>
      </c>
      <c r="AF1739" s="4"/>
      <c r="AG1739" s="29" t="s">
        <v>242</v>
      </c>
      <c r="AH1739" s="29" t="s">
        <v>455</v>
      </c>
      <c r="AI1739" s="29" t="s">
        <v>4386</v>
      </c>
      <c r="AJ1739" s="29" t="s">
        <v>457</v>
      </c>
      <c r="AK1739" s="29" t="s">
        <v>65</v>
      </c>
      <c r="AL1739" s="29" t="s">
        <v>458</v>
      </c>
      <c r="AM1739" s="29" t="s">
        <v>459</v>
      </c>
      <c r="AN1739" s="29">
        <v>10.914160000000001</v>
      </c>
      <c r="AO1739" s="29" t="s">
        <v>68</v>
      </c>
      <c r="AP1739" s="29"/>
      <c r="AQ1739" s="29"/>
      <c r="AR1739" s="29" t="s">
        <v>68</v>
      </c>
      <c r="AS1739" s="29"/>
      <c r="AT1739" s="29"/>
      <c r="AU1739" s="29" t="s">
        <v>682</v>
      </c>
      <c r="AV1739" s="29" t="s">
        <v>683</v>
      </c>
      <c r="AW1739" s="29">
        <v>47.738950000000003</v>
      </c>
      <c r="AX1739" s="29" t="s">
        <v>4387</v>
      </c>
      <c r="AY1739" s="29" t="s">
        <v>4388</v>
      </c>
      <c r="AZ1739" s="3">
        <v>600</v>
      </c>
      <c r="BA1739" s="29" t="s">
        <v>60</v>
      </c>
      <c r="BB1739" s="29">
        <v>600</v>
      </c>
      <c r="BC1739" s="29" t="s">
        <v>60</v>
      </c>
      <c r="BD1739" s="29" t="s">
        <v>60</v>
      </c>
      <c r="BE1739" s="29" t="s">
        <v>60</v>
      </c>
      <c r="BF1739" s="31" t="str">
        <f>IFERROR(VLOOKUP(Data_Power_app[[#This Row],[PRO ODER]],'Result'!H:J,3,0),"")</f>
        <v>LAMINATION 5</v>
      </c>
      <c r="BG1739" s="13"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7">
        <v>1966</v>
      </c>
      <c r="B1740" s="29" t="s">
        <v>4389</v>
      </c>
      <c r="C1740" s="29" t="s">
        <v>4390</v>
      </c>
      <c r="D1740" s="29" t="s">
        <v>95</v>
      </c>
      <c r="E1740" s="29" t="s">
        <v>298</v>
      </c>
      <c r="F1740" s="29" t="s">
        <v>59</v>
      </c>
      <c r="G1740" s="29">
        <v>600</v>
      </c>
      <c r="H1740" s="4">
        <v>45814</v>
      </c>
      <c r="I1740" s="4">
        <v>45811</v>
      </c>
      <c r="J1740" s="4">
        <v>45811</v>
      </c>
      <c r="K1740" s="4">
        <v>45815</v>
      </c>
      <c r="L1740" s="4">
        <v>45812.336006944446</v>
      </c>
      <c r="M1740" s="4">
        <v>45817</v>
      </c>
      <c r="N1740" s="4">
        <v>45813.655474537038</v>
      </c>
      <c r="O1740" s="4">
        <v>45818</v>
      </c>
      <c r="P1740" s="4" t="s">
        <v>60</v>
      </c>
      <c r="Q1740" s="4" t="s">
        <v>60</v>
      </c>
      <c r="R1740" s="4" t="s">
        <v>60</v>
      </c>
      <c r="S1740" s="4" t="s">
        <v>60</v>
      </c>
      <c r="T1740" s="4">
        <v>45819</v>
      </c>
      <c r="U1740" s="4">
        <v>45814.990694444445</v>
      </c>
      <c r="V1740" s="4"/>
      <c r="W1740" s="4">
        <v>45822</v>
      </c>
      <c r="X1740" s="4"/>
      <c r="Y1740" s="4" t="s">
        <v>60</v>
      </c>
      <c r="Z1740" s="4">
        <v>45824</v>
      </c>
      <c r="AA1740" s="4"/>
      <c r="AB1740" s="4" t="s">
        <v>60</v>
      </c>
      <c r="AC1740" s="4">
        <v>45825</v>
      </c>
      <c r="AD1740" s="4">
        <v>45826</v>
      </c>
      <c r="AE1740" s="4">
        <v>45828</v>
      </c>
      <c r="AF1740" s="4"/>
      <c r="AG1740" s="29" t="s">
        <v>242</v>
      </c>
      <c r="AH1740" s="29" t="s">
        <v>455</v>
      </c>
      <c r="AI1740" s="29" t="s">
        <v>4386</v>
      </c>
      <c r="AJ1740" s="29" t="s">
        <v>457</v>
      </c>
      <c r="AK1740" s="29" t="s">
        <v>65</v>
      </c>
      <c r="AL1740" s="29" t="s">
        <v>458</v>
      </c>
      <c r="AM1740" s="29" t="s">
        <v>459</v>
      </c>
      <c r="AN1740" s="29">
        <v>10.921989999999999</v>
      </c>
      <c r="AO1740" s="29" t="s">
        <v>68</v>
      </c>
      <c r="AP1740" s="29"/>
      <c r="AQ1740" s="29"/>
      <c r="AR1740" s="29" t="s">
        <v>68</v>
      </c>
      <c r="AS1740" s="29"/>
      <c r="AT1740" s="29"/>
      <c r="AU1740" s="29" t="s">
        <v>682</v>
      </c>
      <c r="AV1740" s="29" t="s">
        <v>683</v>
      </c>
      <c r="AW1740" s="29">
        <v>47.77346</v>
      </c>
      <c r="AX1740" s="29" t="s">
        <v>4387</v>
      </c>
      <c r="AY1740" s="29" t="s">
        <v>4388</v>
      </c>
      <c r="AZ1740" s="3">
        <v>600</v>
      </c>
      <c r="BA1740" s="29" t="s">
        <v>60</v>
      </c>
      <c r="BB1740" s="29">
        <v>600</v>
      </c>
      <c r="BC1740" s="29" t="s">
        <v>60</v>
      </c>
      <c r="BD1740" s="29" t="s">
        <v>60</v>
      </c>
      <c r="BE1740" s="29" t="s">
        <v>60</v>
      </c>
      <c r="BF1740" s="31" t="str">
        <f>IFERROR(VLOOKUP(Data_Power_app[[#This Row],[PRO ODER]],'Result'!H:J,3,0),"")</f>
        <v>LAMINATION 6</v>
      </c>
      <c r="BG1740" s="13" t="str">
        <f>IFERROR(VLOOKUP(Data_Power_app[[#This Row],[PRO ODER]]&amp;"LAM",'Real Time'!A:E,4,0),"")</f>
        <v>ML-05</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7">
        <v>1967</v>
      </c>
      <c r="B1741" s="29" t="s">
        <v>4391</v>
      </c>
      <c r="C1741" s="29" t="s">
        <v>4392</v>
      </c>
      <c r="D1741" s="29" t="s">
        <v>95</v>
      </c>
      <c r="E1741" s="29" t="s">
        <v>298</v>
      </c>
      <c r="F1741" s="29" t="s">
        <v>59</v>
      </c>
      <c r="G1741" s="29">
        <v>600</v>
      </c>
      <c r="H1741" s="4">
        <v>45818</v>
      </c>
      <c r="I1741" s="4">
        <v>45813</v>
      </c>
      <c r="J1741" s="4">
        <v>45813</v>
      </c>
      <c r="K1741" s="4">
        <v>45819</v>
      </c>
      <c r="L1741" s="4">
        <v>45814.825462962966</v>
      </c>
      <c r="M1741" s="4">
        <v>45820</v>
      </c>
      <c r="N1741" s="4">
        <v>45814.218912037039</v>
      </c>
      <c r="O1741" s="4">
        <v>45820</v>
      </c>
      <c r="P1741" s="4" t="s">
        <v>60</v>
      </c>
      <c r="Q1741" s="4" t="s">
        <v>60</v>
      </c>
      <c r="R1741" s="4" t="s">
        <v>60</v>
      </c>
      <c r="S1741" s="4" t="s">
        <v>60</v>
      </c>
      <c r="T1741" s="4">
        <v>45821</v>
      </c>
      <c r="U1741" s="4">
        <v>45817.316689814812</v>
      </c>
      <c r="V1741" s="4"/>
      <c r="W1741" s="4">
        <v>45822</v>
      </c>
      <c r="X1741" s="4"/>
      <c r="Y1741" s="4" t="s">
        <v>60</v>
      </c>
      <c r="Z1741" s="4">
        <v>45824</v>
      </c>
      <c r="AA1741" s="4"/>
      <c r="AB1741" s="4" t="s">
        <v>60</v>
      </c>
      <c r="AC1741" s="4">
        <v>45825</v>
      </c>
      <c r="AD1741" s="4">
        <v>45826</v>
      </c>
      <c r="AE1741" s="4">
        <v>45828</v>
      </c>
      <c r="AF1741" s="4"/>
      <c r="AG1741" s="29" t="s">
        <v>242</v>
      </c>
      <c r="AH1741" s="29" t="s">
        <v>455</v>
      </c>
      <c r="AI1741" s="29" t="s">
        <v>464</v>
      </c>
      <c r="AJ1741" s="29" t="s">
        <v>457</v>
      </c>
      <c r="AK1741" s="29" t="s">
        <v>65</v>
      </c>
      <c r="AL1741" s="29" t="s">
        <v>458</v>
      </c>
      <c r="AM1741" s="29" t="s">
        <v>459</v>
      </c>
      <c r="AN1741" s="29">
        <v>11.06227</v>
      </c>
      <c r="AO1741" s="29" t="s">
        <v>68</v>
      </c>
      <c r="AP1741" s="29"/>
      <c r="AQ1741" s="29"/>
      <c r="AR1741" s="29" t="s">
        <v>68</v>
      </c>
      <c r="AS1741" s="29"/>
      <c r="AT1741" s="29"/>
      <c r="AU1741" s="29" t="s">
        <v>460</v>
      </c>
      <c r="AV1741" s="29" t="s">
        <v>461</v>
      </c>
      <c r="AW1741" s="29">
        <v>48.386800000000001</v>
      </c>
      <c r="AX1741" s="29" t="s">
        <v>462</v>
      </c>
      <c r="AY1741" s="29" t="s">
        <v>463</v>
      </c>
      <c r="AZ1741" s="3">
        <v>600</v>
      </c>
      <c r="BA1741" s="29" t="s">
        <v>60</v>
      </c>
      <c r="BB1741" s="29">
        <v>600</v>
      </c>
      <c r="BC1741" s="29" t="s">
        <v>60</v>
      </c>
      <c r="BD1741" s="29" t="s">
        <v>60</v>
      </c>
      <c r="BE1741" s="29" t="s">
        <v>60</v>
      </c>
      <c r="BF1741" s="31" t="str">
        <f>IFERROR(VLOOKUP(Data_Power_app[[#This Row],[PRO ODER]],'Result'!H:J,3,0),"")</f>
        <v>LAMINATION 5</v>
      </c>
      <c r="BG1741" s="13"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7">
        <v>1968</v>
      </c>
      <c r="B1742" s="29" t="s">
        <v>4393</v>
      </c>
      <c r="C1742" s="29" t="s">
        <v>4394</v>
      </c>
      <c r="D1742" s="29" t="s">
        <v>95</v>
      </c>
      <c r="E1742" s="29" t="s">
        <v>298</v>
      </c>
      <c r="F1742" s="29" t="s">
        <v>59</v>
      </c>
      <c r="G1742" s="29">
        <v>996</v>
      </c>
      <c r="H1742" s="4">
        <v>45818</v>
      </c>
      <c r="I1742" s="4">
        <v>45813</v>
      </c>
      <c r="J1742" s="4">
        <v>45813</v>
      </c>
      <c r="K1742" s="4">
        <v>45819</v>
      </c>
      <c r="L1742" s="4">
        <v>45814.124293981484</v>
      </c>
      <c r="M1742" s="4">
        <v>45820</v>
      </c>
      <c r="N1742" s="4">
        <v>45815.48914351852</v>
      </c>
      <c r="O1742" s="4" t="s">
        <v>60</v>
      </c>
      <c r="P1742" s="4" t="s">
        <v>60</v>
      </c>
      <c r="Q1742" s="4" t="s">
        <v>60</v>
      </c>
      <c r="R1742" s="4" t="s">
        <v>60</v>
      </c>
      <c r="S1742" s="4" t="s">
        <v>60</v>
      </c>
      <c r="T1742" s="4">
        <v>45821</v>
      </c>
      <c r="U1742" s="4">
        <v>45817.377743055556</v>
      </c>
      <c r="V1742" s="4">
        <v>45819.65283564815</v>
      </c>
      <c r="W1742" s="4">
        <v>45822</v>
      </c>
      <c r="X1742" s="4"/>
      <c r="Y1742" s="4" t="s">
        <v>60</v>
      </c>
      <c r="Z1742" s="4">
        <v>45824</v>
      </c>
      <c r="AA1742" s="4"/>
      <c r="AB1742" s="4" t="s">
        <v>60</v>
      </c>
      <c r="AC1742" s="4">
        <v>45825</v>
      </c>
      <c r="AD1742" s="4">
        <v>45826</v>
      </c>
      <c r="AE1742" s="4">
        <v>45828</v>
      </c>
      <c r="AF1742" s="4"/>
      <c r="AG1742" s="29" t="s">
        <v>312</v>
      </c>
      <c r="AH1742" s="29" t="s">
        <v>455</v>
      </c>
      <c r="AI1742" s="29" t="s">
        <v>2985</v>
      </c>
      <c r="AJ1742" s="29" t="s">
        <v>457</v>
      </c>
      <c r="AK1742" s="29" t="s">
        <v>100</v>
      </c>
      <c r="AL1742" s="29" t="s">
        <v>458</v>
      </c>
      <c r="AM1742" s="29" t="s">
        <v>459</v>
      </c>
      <c r="AN1742" s="29">
        <v>21.22428</v>
      </c>
      <c r="AO1742" s="29" t="s">
        <v>68</v>
      </c>
      <c r="AP1742" s="29"/>
      <c r="AQ1742" s="29"/>
      <c r="AR1742" s="29" t="s">
        <v>68</v>
      </c>
      <c r="AS1742" s="29"/>
      <c r="AT1742" s="29"/>
      <c r="AU1742" s="29" t="s">
        <v>301</v>
      </c>
      <c r="AV1742" s="29" t="s">
        <v>302</v>
      </c>
      <c r="AW1742" s="29">
        <v>92.840779999999995</v>
      </c>
      <c r="AX1742" s="29" t="s">
        <v>2986</v>
      </c>
      <c r="AY1742" s="29" t="s">
        <v>2987</v>
      </c>
      <c r="AZ1742" s="3">
        <v>996</v>
      </c>
      <c r="BA1742" s="29" t="s">
        <v>60</v>
      </c>
      <c r="BB1742" s="29">
        <v>996</v>
      </c>
      <c r="BC1742" s="29" t="s">
        <v>60</v>
      </c>
      <c r="BD1742" s="29" t="s">
        <v>60</v>
      </c>
      <c r="BE1742" s="29" t="s">
        <v>60</v>
      </c>
      <c r="BF1742" s="31" t="str">
        <f>IFERROR(VLOOKUP(Data_Power_app[[#This Row],[PRO ODER]],'Result'!H:J,3,0),"")</f>
        <v>LAMINATION 5</v>
      </c>
      <c r="BG1742" s="13"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7">
        <v>1969</v>
      </c>
      <c r="B1743" s="29" t="s">
        <v>4395</v>
      </c>
      <c r="C1743" s="29" t="s">
        <v>4396</v>
      </c>
      <c r="D1743" s="29" t="s">
        <v>95</v>
      </c>
      <c r="E1743" s="29" t="s">
        <v>298</v>
      </c>
      <c r="F1743" s="29" t="s">
        <v>59</v>
      </c>
      <c r="G1743" s="29">
        <v>900</v>
      </c>
      <c r="H1743" s="4">
        <v>45818</v>
      </c>
      <c r="I1743" s="4">
        <v>45813</v>
      </c>
      <c r="J1743" s="4">
        <v>45813</v>
      </c>
      <c r="K1743" s="4">
        <v>45819</v>
      </c>
      <c r="L1743" s="4">
        <v>45814.825532407405</v>
      </c>
      <c r="M1743" s="4">
        <v>45820</v>
      </c>
      <c r="N1743" s="4">
        <v>45814.218506944446</v>
      </c>
      <c r="O1743" s="4">
        <v>45820</v>
      </c>
      <c r="P1743" s="4" t="s">
        <v>60</v>
      </c>
      <c r="Q1743" s="4" t="s">
        <v>60</v>
      </c>
      <c r="R1743" s="4" t="s">
        <v>60</v>
      </c>
      <c r="S1743" s="4" t="s">
        <v>60</v>
      </c>
      <c r="T1743" s="4">
        <v>45821</v>
      </c>
      <c r="U1743" s="4">
        <v>45818.328055555554</v>
      </c>
      <c r="V1743" s="4"/>
      <c r="W1743" s="4">
        <v>45822</v>
      </c>
      <c r="X1743" s="4"/>
      <c r="Y1743" s="4" t="s">
        <v>60</v>
      </c>
      <c r="Z1743" s="4">
        <v>45824</v>
      </c>
      <c r="AA1743" s="4"/>
      <c r="AB1743" s="4" t="s">
        <v>60</v>
      </c>
      <c r="AC1743" s="4">
        <v>45825</v>
      </c>
      <c r="AD1743" s="4">
        <v>45826</v>
      </c>
      <c r="AE1743" s="4">
        <v>45828</v>
      </c>
      <c r="AF1743" s="4"/>
      <c r="AG1743" s="29" t="s">
        <v>242</v>
      </c>
      <c r="AH1743" s="29" t="s">
        <v>455</v>
      </c>
      <c r="AI1743" s="29" t="s">
        <v>456</v>
      </c>
      <c r="AJ1743" s="29" t="s">
        <v>457</v>
      </c>
      <c r="AK1743" s="29" t="s">
        <v>100</v>
      </c>
      <c r="AL1743" s="29" t="s">
        <v>458</v>
      </c>
      <c r="AM1743" s="29" t="s">
        <v>459</v>
      </c>
      <c r="AN1743" s="29">
        <v>19.409099999999999</v>
      </c>
      <c r="AO1743" s="29" t="s">
        <v>68</v>
      </c>
      <c r="AP1743" s="29"/>
      <c r="AQ1743" s="29"/>
      <c r="AR1743" s="29" t="s">
        <v>68</v>
      </c>
      <c r="AS1743" s="29"/>
      <c r="AT1743" s="29"/>
      <c r="AU1743" s="29" t="s">
        <v>460</v>
      </c>
      <c r="AV1743" s="29" t="s">
        <v>461</v>
      </c>
      <c r="AW1743" s="29">
        <v>84.898600000000002</v>
      </c>
      <c r="AX1743" s="29" t="s">
        <v>462</v>
      </c>
      <c r="AY1743" s="29" t="s">
        <v>463</v>
      </c>
      <c r="AZ1743" s="3">
        <v>900</v>
      </c>
      <c r="BA1743" s="29" t="s">
        <v>60</v>
      </c>
      <c r="BB1743" s="29">
        <v>900</v>
      </c>
      <c r="BC1743" s="29" t="s">
        <v>60</v>
      </c>
      <c r="BD1743" s="29" t="s">
        <v>60</v>
      </c>
      <c r="BE1743" s="29" t="s">
        <v>60</v>
      </c>
      <c r="BF1743" s="31" t="str">
        <f>IFERROR(VLOOKUP(Data_Power_app[[#This Row],[PRO ODER]],'Result'!H:J,3,0),"")</f>
        <v>LAMINATION 5</v>
      </c>
      <c r="BG1743" s="13"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7">
        <v>1970</v>
      </c>
      <c r="B1744" s="29" t="s">
        <v>4397</v>
      </c>
      <c r="C1744" s="29" t="s">
        <v>4398</v>
      </c>
      <c r="D1744" s="29" t="s">
        <v>95</v>
      </c>
      <c r="E1744" s="29" t="s">
        <v>298</v>
      </c>
      <c r="F1744" s="29" t="s">
        <v>59</v>
      </c>
      <c r="G1744" s="29">
        <v>300</v>
      </c>
      <c r="H1744" s="4">
        <v>45818</v>
      </c>
      <c r="I1744" s="4">
        <v>45813</v>
      </c>
      <c r="J1744" s="4">
        <v>45813</v>
      </c>
      <c r="K1744" s="4">
        <v>45819</v>
      </c>
      <c r="L1744" s="4">
        <v>45814.825497685182</v>
      </c>
      <c r="M1744" s="4">
        <v>45820</v>
      </c>
      <c r="N1744" s="4">
        <v>45815.304027777776</v>
      </c>
      <c r="O1744" s="4">
        <v>45820</v>
      </c>
      <c r="P1744" s="4" t="s">
        <v>60</v>
      </c>
      <c r="Q1744" s="4" t="s">
        <v>60</v>
      </c>
      <c r="R1744" s="4" t="s">
        <v>60</v>
      </c>
      <c r="S1744" s="4" t="s">
        <v>60</v>
      </c>
      <c r="T1744" s="4">
        <v>45822</v>
      </c>
      <c r="U1744" s="4">
        <v>45817.37777777778</v>
      </c>
      <c r="V1744" s="4"/>
      <c r="W1744" s="4">
        <v>45824</v>
      </c>
      <c r="X1744" s="4"/>
      <c r="Y1744" s="4" t="s">
        <v>60</v>
      </c>
      <c r="Z1744" s="4">
        <v>45824</v>
      </c>
      <c r="AA1744" s="4"/>
      <c r="AB1744" s="4" t="s">
        <v>60</v>
      </c>
      <c r="AC1744" s="4">
        <v>45825</v>
      </c>
      <c r="AD1744" s="4">
        <v>45826</v>
      </c>
      <c r="AE1744" s="4">
        <v>45828</v>
      </c>
      <c r="AF1744" s="4"/>
      <c r="AG1744" s="29" t="s">
        <v>242</v>
      </c>
      <c r="AH1744" s="29" t="s">
        <v>455</v>
      </c>
      <c r="AI1744" s="29" t="s">
        <v>456</v>
      </c>
      <c r="AJ1744" s="29" t="s">
        <v>457</v>
      </c>
      <c r="AK1744" s="29" t="s">
        <v>100</v>
      </c>
      <c r="AL1744" s="29" t="s">
        <v>458</v>
      </c>
      <c r="AM1744" s="29" t="s">
        <v>459</v>
      </c>
      <c r="AN1744" s="29">
        <v>6.391</v>
      </c>
      <c r="AO1744" s="29" t="s">
        <v>68</v>
      </c>
      <c r="AP1744" s="29"/>
      <c r="AQ1744" s="29"/>
      <c r="AR1744" s="29" t="s">
        <v>68</v>
      </c>
      <c r="AS1744" s="29"/>
      <c r="AT1744" s="29"/>
      <c r="AU1744" s="29" t="s">
        <v>460</v>
      </c>
      <c r="AV1744" s="29" t="s">
        <v>461</v>
      </c>
      <c r="AW1744" s="29">
        <v>27.95579</v>
      </c>
      <c r="AX1744" s="29" t="s">
        <v>462</v>
      </c>
      <c r="AY1744" s="29" t="s">
        <v>463</v>
      </c>
      <c r="AZ1744" s="3">
        <v>300</v>
      </c>
      <c r="BA1744" s="29" t="s">
        <v>60</v>
      </c>
      <c r="BB1744" s="29">
        <v>300</v>
      </c>
      <c r="BC1744" s="29" t="s">
        <v>60</v>
      </c>
      <c r="BD1744" s="29" t="s">
        <v>60</v>
      </c>
      <c r="BE1744" s="29" t="s">
        <v>60</v>
      </c>
      <c r="BF1744" s="31" t="str">
        <f>IFERROR(VLOOKUP(Data_Power_app[[#This Row],[PRO ODER]],'Result'!H:J,3,0),"")</f>
        <v>LAMINATION 5</v>
      </c>
      <c r="BG1744" s="13"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7">
        <v>1971</v>
      </c>
      <c r="B1745" s="29" t="s">
        <v>4399</v>
      </c>
      <c r="C1745" s="29" t="s">
        <v>4400</v>
      </c>
      <c r="D1745" s="29" t="s">
        <v>95</v>
      </c>
      <c r="E1745" s="29" t="s">
        <v>298</v>
      </c>
      <c r="F1745" s="29" t="s">
        <v>59</v>
      </c>
      <c r="G1745" s="29">
        <v>600</v>
      </c>
      <c r="H1745" s="4">
        <v>45818</v>
      </c>
      <c r="I1745" s="4">
        <v>45813</v>
      </c>
      <c r="J1745" s="4">
        <v>45813</v>
      </c>
      <c r="K1745" s="4">
        <v>45819</v>
      </c>
      <c r="L1745" s="4">
        <v>45814.825428240743</v>
      </c>
      <c r="M1745" s="4">
        <v>45820</v>
      </c>
      <c r="N1745" s="4">
        <v>45815.303969907407</v>
      </c>
      <c r="O1745" s="4">
        <v>45820</v>
      </c>
      <c r="P1745" s="4" t="s">
        <v>60</v>
      </c>
      <c r="Q1745" s="4" t="s">
        <v>60</v>
      </c>
      <c r="R1745" s="4" t="s">
        <v>60</v>
      </c>
      <c r="S1745" s="4" t="s">
        <v>60</v>
      </c>
      <c r="T1745" s="4">
        <v>45822</v>
      </c>
      <c r="U1745" s="4">
        <v>45818.451041666667</v>
      </c>
      <c r="V1745" s="4"/>
      <c r="W1745" s="4">
        <v>45824</v>
      </c>
      <c r="X1745" s="4"/>
      <c r="Y1745" s="4" t="s">
        <v>60</v>
      </c>
      <c r="Z1745" s="4">
        <v>45824</v>
      </c>
      <c r="AA1745" s="4"/>
      <c r="AB1745" s="4" t="s">
        <v>60</v>
      </c>
      <c r="AC1745" s="4">
        <v>45825</v>
      </c>
      <c r="AD1745" s="4">
        <v>45826</v>
      </c>
      <c r="AE1745" s="4">
        <v>45828</v>
      </c>
      <c r="AF1745" s="4"/>
      <c r="AG1745" s="29" t="s">
        <v>242</v>
      </c>
      <c r="AH1745" s="29" t="s">
        <v>455</v>
      </c>
      <c r="AI1745" s="29" t="s">
        <v>464</v>
      </c>
      <c r="AJ1745" s="29" t="s">
        <v>457</v>
      </c>
      <c r="AK1745" s="29" t="s">
        <v>65</v>
      </c>
      <c r="AL1745" s="29" t="s">
        <v>458</v>
      </c>
      <c r="AM1745" s="29" t="s">
        <v>459</v>
      </c>
      <c r="AN1745" s="29">
        <v>10.90339</v>
      </c>
      <c r="AO1745" s="29" t="s">
        <v>68</v>
      </c>
      <c r="AP1745" s="29"/>
      <c r="AQ1745" s="29"/>
      <c r="AR1745" s="29" t="s">
        <v>68</v>
      </c>
      <c r="AS1745" s="29"/>
      <c r="AT1745" s="29"/>
      <c r="AU1745" s="29" t="s">
        <v>460</v>
      </c>
      <c r="AV1745" s="29" t="s">
        <v>461</v>
      </c>
      <c r="AW1745" s="29">
        <v>47.692309999999999</v>
      </c>
      <c r="AX1745" s="29" t="s">
        <v>462</v>
      </c>
      <c r="AY1745" s="29" t="s">
        <v>463</v>
      </c>
      <c r="AZ1745" s="3">
        <v>600</v>
      </c>
      <c r="BA1745" s="29" t="s">
        <v>60</v>
      </c>
      <c r="BB1745" s="29">
        <v>600</v>
      </c>
      <c r="BC1745" s="29" t="s">
        <v>60</v>
      </c>
      <c r="BD1745" s="29" t="s">
        <v>60</v>
      </c>
      <c r="BE1745" s="29" t="s">
        <v>60</v>
      </c>
      <c r="BF1745" s="31" t="str">
        <f>IFERROR(VLOOKUP(Data_Power_app[[#This Row],[PRO ODER]],'Result'!H:J,3,0),"")</f>
        <v>LAMINATION 5</v>
      </c>
      <c r="BG1745" s="13"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7">
        <v>1972</v>
      </c>
      <c r="B1746" s="29" t="s">
        <v>8225</v>
      </c>
      <c r="C1746" s="29" t="s">
        <v>7772</v>
      </c>
      <c r="D1746" s="29" t="s">
        <v>95</v>
      </c>
      <c r="E1746" s="29" t="s">
        <v>298</v>
      </c>
      <c r="F1746" s="29" t="s">
        <v>59</v>
      </c>
      <c r="G1746" s="29">
        <v>564</v>
      </c>
      <c r="H1746" s="4">
        <v>45818</v>
      </c>
      <c r="I1746" s="4">
        <v>45815</v>
      </c>
      <c r="J1746" s="4">
        <v>45815</v>
      </c>
      <c r="K1746" s="4">
        <v>45819</v>
      </c>
      <c r="L1746" s="4">
        <v>45815.134872685187</v>
      </c>
      <c r="M1746" s="4">
        <v>45819</v>
      </c>
      <c r="N1746" s="4">
        <v>45818.35733796296</v>
      </c>
      <c r="O1746" s="4">
        <v>45821</v>
      </c>
      <c r="P1746" s="4" t="s">
        <v>60</v>
      </c>
      <c r="Q1746" s="4" t="s">
        <v>60</v>
      </c>
      <c r="R1746" s="4" t="s">
        <v>60</v>
      </c>
      <c r="S1746" s="4" t="s">
        <v>60</v>
      </c>
      <c r="T1746" s="4">
        <v>45822</v>
      </c>
      <c r="U1746" s="4"/>
      <c r="V1746" s="4"/>
      <c r="W1746" s="4">
        <v>45824</v>
      </c>
      <c r="X1746" s="4"/>
      <c r="Y1746" s="4" t="s">
        <v>60</v>
      </c>
      <c r="Z1746" s="4">
        <v>45825</v>
      </c>
      <c r="AA1746" s="4"/>
      <c r="AB1746" s="4" t="s">
        <v>60</v>
      </c>
      <c r="AC1746" s="4">
        <v>45826</v>
      </c>
      <c r="AD1746" s="4">
        <v>45826</v>
      </c>
      <c r="AE1746" s="4">
        <v>45828</v>
      </c>
      <c r="AF1746" s="4"/>
      <c r="AG1746" s="29" t="s">
        <v>242</v>
      </c>
      <c r="AH1746" s="29" t="s">
        <v>98</v>
      </c>
      <c r="AI1746" s="29" t="s">
        <v>678</v>
      </c>
      <c r="AJ1746" s="29" t="s">
        <v>99</v>
      </c>
      <c r="AK1746" s="29" t="s">
        <v>100</v>
      </c>
      <c r="AL1746" s="29" t="s">
        <v>299</v>
      </c>
      <c r="AM1746" s="29" t="s">
        <v>300</v>
      </c>
      <c r="AN1746" s="29">
        <v>12.50953</v>
      </c>
      <c r="AO1746" s="29" t="s">
        <v>68</v>
      </c>
      <c r="AP1746" s="29"/>
      <c r="AQ1746" s="29"/>
      <c r="AR1746" s="29" t="s">
        <v>68</v>
      </c>
      <c r="AS1746" s="29"/>
      <c r="AT1746" s="29"/>
      <c r="AU1746" s="29" t="s">
        <v>460</v>
      </c>
      <c r="AV1746" s="29" t="s">
        <v>461</v>
      </c>
      <c r="AW1746" s="29">
        <v>46.50956</v>
      </c>
      <c r="AX1746" s="29" t="s">
        <v>462</v>
      </c>
      <c r="AY1746" s="29" t="s">
        <v>463</v>
      </c>
      <c r="AZ1746" s="3">
        <v>564</v>
      </c>
      <c r="BA1746" s="29" t="s">
        <v>60</v>
      </c>
      <c r="BB1746" s="29">
        <v>564</v>
      </c>
      <c r="BC1746" s="29" t="s">
        <v>60</v>
      </c>
      <c r="BD1746" s="29" t="s">
        <v>60</v>
      </c>
      <c r="BE1746" s="29" t="s">
        <v>60</v>
      </c>
      <c r="BF1746" s="31" t="str">
        <f>IFERROR(VLOOKUP(Data_Power_app[[#This Row],[PRO ODER]],'Result'!H:J,3,0),"")</f>
        <v>LAMINATION 7</v>
      </c>
      <c r="BG1746" s="13" t="str">
        <f>IFERROR(VLOOKUP(Data_Power_app[[#This Row],[PRO ODER]]&amp;"LAM",'Real Time'!A:E,4,0),"")</f>
        <v>ML-05</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7">
        <v>1973</v>
      </c>
      <c r="B1747" s="29" t="s">
        <v>6555</v>
      </c>
      <c r="C1747" s="29" t="s">
        <v>6556</v>
      </c>
      <c r="D1747" s="29" t="s">
        <v>95</v>
      </c>
      <c r="E1747" s="29" t="s">
        <v>298</v>
      </c>
      <c r="F1747" s="29" t="s">
        <v>59</v>
      </c>
      <c r="G1747" s="29">
        <v>300</v>
      </c>
      <c r="H1747" s="4">
        <v>45813</v>
      </c>
      <c r="I1747" s="4">
        <v>45813</v>
      </c>
      <c r="J1747" s="4">
        <v>45813</v>
      </c>
      <c r="K1747" s="4">
        <v>45815</v>
      </c>
      <c r="L1747" s="4">
        <v>45814.228171296294</v>
      </c>
      <c r="M1747" s="4">
        <v>45815</v>
      </c>
      <c r="N1747" s="4">
        <v>45815.563067129631</v>
      </c>
      <c r="O1747" s="4">
        <v>45817</v>
      </c>
      <c r="P1747" s="4" t="s">
        <v>60</v>
      </c>
      <c r="Q1747" s="4" t="s">
        <v>60</v>
      </c>
      <c r="R1747" s="4" t="s">
        <v>60</v>
      </c>
      <c r="S1747" s="4" t="s">
        <v>60</v>
      </c>
      <c r="T1747" s="4">
        <v>45819</v>
      </c>
      <c r="U1747" s="4">
        <v>45815.738564814812</v>
      </c>
      <c r="V1747" s="4">
        <v>45819.632303240738</v>
      </c>
      <c r="W1747" s="4">
        <v>45822</v>
      </c>
      <c r="X1747" s="4"/>
      <c r="Y1747" s="4" t="s">
        <v>60</v>
      </c>
      <c r="Z1747" s="4">
        <v>45824</v>
      </c>
      <c r="AA1747" s="4"/>
      <c r="AB1747" s="4" t="s">
        <v>60</v>
      </c>
      <c r="AC1747" s="4">
        <v>45825</v>
      </c>
      <c r="AD1747" s="4">
        <v>45826</v>
      </c>
      <c r="AE1747" s="4">
        <v>45828</v>
      </c>
      <c r="AF1747" s="4"/>
      <c r="AG1747" s="29" t="s">
        <v>312</v>
      </c>
      <c r="AH1747" s="29" t="s">
        <v>98</v>
      </c>
      <c r="AI1747" s="29" t="s">
        <v>2177</v>
      </c>
      <c r="AJ1747" s="29" t="s">
        <v>99</v>
      </c>
      <c r="AK1747" s="29" t="s">
        <v>65</v>
      </c>
      <c r="AL1747" s="29" t="s">
        <v>299</v>
      </c>
      <c r="AM1747" s="29" t="s">
        <v>300</v>
      </c>
      <c r="AN1747" s="29">
        <v>5.77264</v>
      </c>
      <c r="AO1747" s="29" t="s">
        <v>68</v>
      </c>
      <c r="AP1747" s="29"/>
      <c r="AQ1747" s="29"/>
      <c r="AR1747" s="29" t="s">
        <v>68</v>
      </c>
      <c r="AS1747" s="29"/>
      <c r="AT1747" s="29"/>
      <c r="AU1747" s="29" t="s">
        <v>301</v>
      </c>
      <c r="AV1747" s="29" t="s">
        <v>302</v>
      </c>
      <c r="AW1747" s="29">
        <v>21.46124</v>
      </c>
      <c r="AX1747" s="29" t="s">
        <v>2178</v>
      </c>
      <c r="AY1747" s="29" t="s">
        <v>2179</v>
      </c>
      <c r="AZ1747" s="3">
        <v>300</v>
      </c>
      <c r="BA1747" s="29" t="s">
        <v>60</v>
      </c>
      <c r="BB1747" s="29">
        <v>300</v>
      </c>
      <c r="BC1747" s="29" t="s">
        <v>60</v>
      </c>
      <c r="BD1747" s="29" t="s">
        <v>60</v>
      </c>
      <c r="BE1747" s="29" t="s">
        <v>60</v>
      </c>
      <c r="BF1747" s="31" t="str">
        <f>IFERROR(VLOOKUP(Data_Power_app[[#This Row],[PRO ODER]],'Result'!H:J,3,0),"")</f>
        <v>LAMINATION 6</v>
      </c>
      <c r="BG1747" s="13" t="str">
        <f>IFERROR(VLOOKUP(Data_Power_app[[#This Row],[PRO ODER]]&amp;"LAM",'Real Time'!A:E,4,0),"")</f>
        <v>ML-01</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7">
        <v>1974</v>
      </c>
      <c r="B1748" s="29" t="s">
        <v>6557</v>
      </c>
      <c r="C1748" s="29" t="s">
        <v>6558</v>
      </c>
      <c r="D1748" s="29" t="s">
        <v>95</v>
      </c>
      <c r="E1748" s="29" t="s">
        <v>298</v>
      </c>
      <c r="F1748" s="29" t="s">
        <v>59</v>
      </c>
      <c r="G1748" s="29">
        <v>612</v>
      </c>
      <c r="H1748" s="4">
        <v>45813</v>
      </c>
      <c r="I1748" s="4">
        <v>45813</v>
      </c>
      <c r="J1748" s="4">
        <v>45813</v>
      </c>
      <c r="K1748" s="4">
        <v>45815</v>
      </c>
      <c r="L1748" s="4">
        <v>45814.228229166663</v>
      </c>
      <c r="M1748" s="4">
        <v>45815</v>
      </c>
      <c r="N1748" s="4">
        <v>45815.563113425924</v>
      </c>
      <c r="O1748" s="4">
        <v>45817</v>
      </c>
      <c r="P1748" s="4" t="s">
        <v>60</v>
      </c>
      <c r="Q1748" s="4" t="s">
        <v>60</v>
      </c>
      <c r="R1748" s="4" t="s">
        <v>60</v>
      </c>
      <c r="S1748" s="4" t="s">
        <v>60</v>
      </c>
      <c r="T1748" s="4">
        <v>45819</v>
      </c>
      <c r="U1748" s="4">
        <v>45817.544803240744</v>
      </c>
      <c r="V1748" s="4">
        <v>45819.631863425922</v>
      </c>
      <c r="W1748" s="4">
        <v>45822</v>
      </c>
      <c r="X1748" s="4"/>
      <c r="Y1748" s="4" t="s">
        <v>60</v>
      </c>
      <c r="Z1748" s="4">
        <v>45824</v>
      </c>
      <c r="AA1748" s="4"/>
      <c r="AB1748" s="4" t="s">
        <v>60</v>
      </c>
      <c r="AC1748" s="4">
        <v>45825</v>
      </c>
      <c r="AD1748" s="4">
        <v>45826</v>
      </c>
      <c r="AE1748" s="4">
        <v>45828</v>
      </c>
      <c r="AF1748" s="4"/>
      <c r="AG1748" s="29" t="s">
        <v>312</v>
      </c>
      <c r="AH1748" s="29" t="s">
        <v>98</v>
      </c>
      <c r="AI1748" s="29" t="s">
        <v>2177</v>
      </c>
      <c r="AJ1748" s="29" t="s">
        <v>99</v>
      </c>
      <c r="AK1748" s="29" t="s">
        <v>65</v>
      </c>
      <c r="AL1748" s="29" t="s">
        <v>299</v>
      </c>
      <c r="AM1748" s="29" t="s">
        <v>300</v>
      </c>
      <c r="AN1748" s="29">
        <v>11.656639999999999</v>
      </c>
      <c r="AO1748" s="29" t="s">
        <v>68</v>
      </c>
      <c r="AP1748" s="29"/>
      <c r="AQ1748" s="29"/>
      <c r="AR1748" s="29" t="s">
        <v>68</v>
      </c>
      <c r="AS1748" s="29"/>
      <c r="AT1748" s="29"/>
      <c r="AU1748" s="29" t="s">
        <v>301</v>
      </c>
      <c r="AV1748" s="29" t="s">
        <v>302</v>
      </c>
      <c r="AW1748" s="29">
        <v>43.336820000000003</v>
      </c>
      <c r="AX1748" s="29" t="s">
        <v>2178</v>
      </c>
      <c r="AY1748" s="29" t="s">
        <v>2179</v>
      </c>
      <c r="AZ1748" s="3">
        <v>612</v>
      </c>
      <c r="BA1748" s="29" t="s">
        <v>60</v>
      </c>
      <c r="BB1748" s="29">
        <v>612</v>
      </c>
      <c r="BC1748" s="29" t="s">
        <v>60</v>
      </c>
      <c r="BD1748" s="29" t="s">
        <v>60</v>
      </c>
      <c r="BE1748" s="29" t="s">
        <v>60</v>
      </c>
      <c r="BF1748" s="31" t="str">
        <f>IFERROR(VLOOKUP(Data_Power_app[[#This Row],[PRO ODER]],'Result'!H:J,3,0),"")</f>
        <v>LAMINATION 6</v>
      </c>
      <c r="BG1748" s="13" t="str">
        <f>IFERROR(VLOOKUP(Data_Power_app[[#This Row],[PRO ODER]]&amp;"LAM",'Real Time'!A:E,4,0),"")</f>
        <v>ML-01</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9" spans="1:60" x14ac:dyDescent="0.25">
      <c r="A1749" s="27">
        <v>1975</v>
      </c>
      <c r="B1749" s="29" t="s">
        <v>6559</v>
      </c>
      <c r="C1749" s="29" t="s">
        <v>6560</v>
      </c>
      <c r="D1749" s="29" t="s">
        <v>95</v>
      </c>
      <c r="E1749" s="29" t="s">
        <v>298</v>
      </c>
      <c r="F1749" s="29" t="s">
        <v>59</v>
      </c>
      <c r="G1749" s="29">
        <v>300</v>
      </c>
      <c r="H1749" s="4">
        <v>45813</v>
      </c>
      <c r="I1749" s="4">
        <v>45813</v>
      </c>
      <c r="J1749" s="4">
        <v>45813</v>
      </c>
      <c r="K1749" s="4">
        <v>45815</v>
      </c>
      <c r="L1749" s="4">
        <v>45814.633344907408</v>
      </c>
      <c r="M1749" s="4">
        <v>45815</v>
      </c>
      <c r="N1749" s="4">
        <v>45815.527499999997</v>
      </c>
      <c r="O1749" s="4">
        <v>45817</v>
      </c>
      <c r="P1749" s="4" t="s">
        <v>60</v>
      </c>
      <c r="Q1749" s="4" t="s">
        <v>60</v>
      </c>
      <c r="R1749" s="4" t="s">
        <v>60</v>
      </c>
      <c r="S1749" s="4" t="s">
        <v>60</v>
      </c>
      <c r="T1749" s="4">
        <v>45819</v>
      </c>
      <c r="U1749" s="4">
        <v>45817.545231481483</v>
      </c>
      <c r="V1749" s="4">
        <v>45819.632071759261</v>
      </c>
      <c r="W1749" s="4">
        <v>45822</v>
      </c>
      <c r="X1749" s="4"/>
      <c r="Y1749" s="4" t="s">
        <v>60</v>
      </c>
      <c r="Z1749" s="4">
        <v>45824</v>
      </c>
      <c r="AA1749" s="4"/>
      <c r="AB1749" s="4" t="s">
        <v>60</v>
      </c>
      <c r="AC1749" s="4">
        <v>45825</v>
      </c>
      <c r="AD1749" s="4">
        <v>45826</v>
      </c>
      <c r="AE1749" s="4">
        <v>45828</v>
      </c>
      <c r="AF1749" s="4"/>
      <c r="AG1749" s="29" t="s">
        <v>312</v>
      </c>
      <c r="AH1749" s="29" t="s">
        <v>98</v>
      </c>
      <c r="AI1749" s="29" t="s">
        <v>684</v>
      </c>
      <c r="AJ1749" s="29" t="s">
        <v>99</v>
      </c>
      <c r="AK1749" s="29" t="s">
        <v>65</v>
      </c>
      <c r="AL1749" s="29" t="s">
        <v>299</v>
      </c>
      <c r="AM1749" s="29" t="s">
        <v>300</v>
      </c>
      <c r="AN1749" s="29">
        <v>5.5776500000000002</v>
      </c>
      <c r="AO1749" s="29" t="s">
        <v>68</v>
      </c>
      <c r="AP1749" s="29"/>
      <c r="AQ1749" s="29"/>
      <c r="AR1749" s="29" t="s">
        <v>68</v>
      </c>
      <c r="AS1749" s="29"/>
      <c r="AT1749" s="29"/>
      <c r="AU1749" s="29" t="s">
        <v>460</v>
      </c>
      <c r="AV1749" s="29" t="s">
        <v>461</v>
      </c>
      <c r="AW1749" s="29">
        <v>20.735659999999999</v>
      </c>
      <c r="AX1749" s="29" t="s">
        <v>462</v>
      </c>
      <c r="AY1749" s="29" t="s">
        <v>463</v>
      </c>
      <c r="AZ1749" s="3">
        <v>300</v>
      </c>
      <c r="BA1749" s="29" t="s">
        <v>60</v>
      </c>
      <c r="BB1749" s="29">
        <v>300</v>
      </c>
      <c r="BC1749" s="29" t="s">
        <v>60</v>
      </c>
      <c r="BD1749" s="29" t="s">
        <v>60</v>
      </c>
      <c r="BE1749" s="29" t="s">
        <v>60</v>
      </c>
      <c r="BF1749" s="31" t="str">
        <f>IFERROR(VLOOKUP(Data_Power_app[[#This Row],[PRO ODER]],'Result'!H:J,3,0),"")</f>
        <v>LAMINATION 6</v>
      </c>
      <c r="BG1749" s="13"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7">
        <v>1976</v>
      </c>
      <c r="B1750" s="29" t="s">
        <v>6561</v>
      </c>
      <c r="C1750" s="29" t="s">
        <v>6562</v>
      </c>
      <c r="D1750" s="29" t="s">
        <v>95</v>
      </c>
      <c r="E1750" s="29" t="s">
        <v>298</v>
      </c>
      <c r="F1750" s="29" t="s">
        <v>59</v>
      </c>
      <c r="G1750" s="29">
        <v>1188</v>
      </c>
      <c r="H1750" s="4">
        <v>45813</v>
      </c>
      <c r="I1750" s="4">
        <v>45813</v>
      </c>
      <c r="J1750" s="4">
        <v>45813</v>
      </c>
      <c r="K1750" s="4">
        <v>45815</v>
      </c>
      <c r="L1750" s="4">
        <v>45814.633356481485</v>
      </c>
      <c r="M1750" s="4">
        <v>45815</v>
      </c>
      <c r="N1750" s="4">
        <v>45815.527418981481</v>
      </c>
      <c r="O1750" s="4">
        <v>45817</v>
      </c>
      <c r="P1750" s="4" t="s">
        <v>60</v>
      </c>
      <c r="Q1750" s="4" t="s">
        <v>60</v>
      </c>
      <c r="R1750" s="4" t="s">
        <v>60</v>
      </c>
      <c r="S1750" s="4" t="s">
        <v>60</v>
      </c>
      <c r="T1750" s="4">
        <v>45820</v>
      </c>
      <c r="U1750" s="4">
        <v>45815.738263888888</v>
      </c>
      <c r="V1750" s="4">
        <v>45818.844930555555</v>
      </c>
      <c r="W1750" s="4">
        <v>45822</v>
      </c>
      <c r="X1750" s="4">
        <v>45818.066689814812</v>
      </c>
      <c r="Y1750" s="4" t="s">
        <v>77</v>
      </c>
      <c r="Z1750" s="4">
        <v>45824</v>
      </c>
      <c r="AA1750" s="4">
        <v>45819.620289351849</v>
      </c>
      <c r="AB1750" s="4" t="s">
        <v>60</v>
      </c>
      <c r="AC1750" s="4">
        <v>45825</v>
      </c>
      <c r="AD1750" s="4">
        <v>45826</v>
      </c>
      <c r="AE1750" s="4">
        <v>45828</v>
      </c>
      <c r="AF1750" s="4"/>
      <c r="AG1750" s="29" t="s">
        <v>62</v>
      </c>
      <c r="AH1750" s="29" t="s">
        <v>98</v>
      </c>
      <c r="AI1750" s="29" t="s">
        <v>684</v>
      </c>
      <c r="AJ1750" s="29" t="s">
        <v>99</v>
      </c>
      <c r="AK1750" s="29" t="s">
        <v>65</v>
      </c>
      <c r="AL1750" s="29" t="s">
        <v>299</v>
      </c>
      <c r="AM1750" s="29" t="s">
        <v>300</v>
      </c>
      <c r="AN1750" s="29">
        <v>22.503489999999999</v>
      </c>
      <c r="AO1750" s="29" t="s">
        <v>68</v>
      </c>
      <c r="AP1750" s="29"/>
      <c r="AQ1750" s="29"/>
      <c r="AR1750" s="29" t="s">
        <v>68</v>
      </c>
      <c r="AS1750" s="29"/>
      <c r="AT1750" s="29"/>
      <c r="AU1750" s="29" t="s">
        <v>460</v>
      </c>
      <c r="AV1750" s="29" t="s">
        <v>461</v>
      </c>
      <c r="AW1750" s="29">
        <v>83.662949999999995</v>
      </c>
      <c r="AX1750" s="29" t="s">
        <v>462</v>
      </c>
      <c r="AY1750" s="29" t="s">
        <v>463</v>
      </c>
      <c r="AZ1750" s="3">
        <v>1188</v>
      </c>
      <c r="BA1750" s="29" t="s">
        <v>60</v>
      </c>
      <c r="BB1750" s="29">
        <v>1188</v>
      </c>
      <c r="BC1750" s="29" t="s">
        <v>60</v>
      </c>
      <c r="BD1750" s="29" t="s">
        <v>60</v>
      </c>
      <c r="BE1750" s="29" t="s">
        <v>60</v>
      </c>
      <c r="BF1750" s="31" t="str">
        <f>IFERROR(VLOOKUP(Data_Power_app[[#This Row],[PRO ODER]],'Result'!H:J,3,0),"")</f>
        <v>LAMINATION 6</v>
      </c>
      <c r="BG1750" s="13"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7">
        <v>1977</v>
      </c>
      <c r="B1751" s="29" t="s">
        <v>6563</v>
      </c>
      <c r="C1751" s="29" t="s">
        <v>6564</v>
      </c>
      <c r="D1751" s="29" t="s">
        <v>95</v>
      </c>
      <c r="E1751" s="29" t="s">
        <v>298</v>
      </c>
      <c r="F1751" s="29" t="s">
        <v>59</v>
      </c>
      <c r="G1751" s="29">
        <v>396</v>
      </c>
      <c r="H1751" s="4">
        <v>45813</v>
      </c>
      <c r="I1751" s="4">
        <v>45813</v>
      </c>
      <c r="J1751" s="4">
        <v>45813</v>
      </c>
      <c r="K1751" s="4">
        <v>45815</v>
      </c>
      <c r="L1751" s="4">
        <v>45814.633402777778</v>
      </c>
      <c r="M1751" s="4">
        <v>45815</v>
      </c>
      <c r="N1751" s="4">
        <v>45815.527465277781</v>
      </c>
      <c r="O1751" s="4">
        <v>45817</v>
      </c>
      <c r="P1751" s="4" t="s">
        <v>60</v>
      </c>
      <c r="Q1751" s="4" t="s">
        <v>60</v>
      </c>
      <c r="R1751" s="4" t="s">
        <v>60</v>
      </c>
      <c r="S1751" s="4" t="s">
        <v>60</v>
      </c>
      <c r="T1751" s="4">
        <v>45820</v>
      </c>
      <c r="U1751" s="4">
        <v>45817.545138888891</v>
      </c>
      <c r="V1751" s="4">
        <v>45819.632199074076</v>
      </c>
      <c r="W1751" s="4">
        <v>45822</v>
      </c>
      <c r="X1751" s="4"/>
      <c r="Y1751" s="4" t="s">
        <v>60</v>
      </c>
      <c r="Z1751" s="4">
        <v>45824</v>
      </c>
      <c r="AA1751" s="4"/>
      <c r="AB1751" s="4" t="s">
        <v>60</v>
      </c>
      <c r="AC1751" s="4">
        <v>45825</v>
      </c>
      <c r="AD1751" s="4">
        <v>45826</v>
      </c>
      <c r="AE1751" s="4">
        <v>45828</v>
      </c>
      <c r="AF1751" s="4"/>
      <c r="AG1751" s="29" t="s">
        <v>312</v>
      </c>
      <c r="AH1751" s="29" t="s">
        <v>98</v>
      </c>
      <c r="AI1751" s="29" t="s">
        <v>684</v>
      </c>
      <c r="AJ1751" s="29" t="s">
        <v>99</v>
      </c>
      <c r="AK1751" s="29" t="s">
        <v>65</v>
      </c>
      <c r="AL1751" s="29" t="s">
        <v>299</v>
      </c>
      <c r="AM1751" s="29" t="s">
        <v>300</v>
      </c>
      <c r="AN1751" s="29">
        <v>7.6163299999999996</v>
      </c>
      <c r="AO1751" s="29" t="s">
        <v>68</v>
      </c>
      <c r="AP1751" s="29"/>
      <c r="AQ1751" s="29"/>
      <c r="AR1751" s="29" t="s">
        <v>68</v>
      </c>
      <c r="AS1751" s="29"/>
      <c r="AT1751" s="29"/>
      <c r="AU1751" s="29" t="s">
        <v>460</v>
      </c>
      <c r="AV1751" s="29" t="s">
        <v>461</v>
      </c>
      <c r="AW1751" s="29">
        <v>28.316510000000001</v>
      </c>
      <c r="AX1751" s="29" t="s">
        <v>462</v>
      </c>
      <c r="AY1751" s="29" t="s">
        <v>463</v>
      </c>
      <c r="AZ1751" s="3">
        <v>396</v>
      </c>
      <c r="BA1751" s="29" t="s">
        <v>60</v>
      </c>
      <c r="BB1751" s="29">
        <v>396</v>
      </c>
      <c r="BC1751" s="29" t="s">
        <v>60</v>
      </c>
      <c r="BD1751" s="29" t="s">
        <v>60</v>
      </c>
      <c r="BE1751" s="29" t="s">
        <v>60</v>
      </c>
      <c r="BF1751" s="31" t="str">
        <f>IFERROR(VLOOKUP(Data_Power_app[[#This Row],[PRO ODER]],'Result'!H:J,3,0),"")</f>
        <v>LAMINATION 6</v>
      </c>
      <c r="BG1751" s="13"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1978</v>
      </c>
      <c r="B1752" s="29" t="s">
        <v>6565</v>
      </c>
      <c r="C1752" s="29" t="s">
        <v>6566</v>
      </c>
      <c r="D1752" s="29" t="s">
        <v>95</v>
      </c>
      <c r="E1752" s="29" t="s">
        <v>298</v>
      </c>
      <c r="F1752" s="29" t="s">
        <v>59</v>
      </c>
      <c r="G1752" s="29">
        <v>300</v>
      </c>
      <c r="H1752" s="4">
        <v>45813</v>
      </c>
      <c r="I1752" s="4">
        <v>45813</v>
      </c>
      <c r="J1752" s="4">
        <v>45813</v>
      </c>
      <c r="K1752" s="4">
        <v>45815</v>
      </c>
      <c r="L1752" s="4">
        <v>45814.228275462963</v>
      </c>
      <c r="M1752" s="4">
        <v>45815</v>
      </c>
      <c r="N1752" s="4">
        <v>45815.527650462966</v>
      </c>
      <c r="O1752" s="4">
        <v>45817</v>
      </c>
      <c r="P1752" s="4" t="s">
        <v>60</v>
      </c>
      <c r="Q1752" s="4" t="s">
        <v>60</v>
      </c>
      <c r="R1752" s="4" t="s">
        <v>60</v>
      </c>
      <c r="S1752" s="4" t="s">
        <v>60</v>
      </c>
      <c r="T1752" s="4">
        <v>45820</v>
      </c>
      <c r="U1752" s="4">
        <v>45815.738506944443</v>
      </c>
      <c r="V1752" s="4">
        <v>45818.694351851853</v>
      </c>
      <c r="W1752" s="4">
        <v>45822</v>
      </c>
      <c r="X1752" s="4"/>
      <c r="Y1752" s="4" t="s">
        <v>60</v>
      </c>
      <c r="Z1752" s="4">
        <v>45824</v>
      </c>
      <c r="AA1752" s="4"/>
      <c r="AB1752" s="4" t="s">
        <v>60</v>
      </c>
      <c r="AC1752" s="4">
        <v>45825</v>
      </c>
      <c r="AD1752" s="4">
        <v>45826</v>
      </c>
      <c r="AE1752" s="4">
        <v>45828</v>
      </c>
      <c r="AF1752" s="4"/>
      <c r="AG1752" s="29" t="s">
        <v>312</v>
      </c>
      <c r="AH1752" s="29" t="s">
        <v>98</v>
      </c>
      <c r="AI1752" s="29" t="s">
        <v>2175</v>
      </c>
      <c r="AJ1752" s="29" t="s">
        <v>99</v>
      </c>
      <c r="AK1752" s="29" t="s">
        <v>65</v>
      </c>
      <c r="AL1752" s="29" t="s">
        <v>299</v>
      </c>
      <c r="AM1752" s="29" t="s">
        <v>300</v>
      </c>
      <c r="AN1752" s="29">
        <v>5.6682100000000002</v>
      </c>
      <c r="AO1752" s="29" t="s">
        <v>68</v>
      </c>
      <c r="AP1752" s="29"/>
      <c r="AQ1752" s="29"/>
      <c r="AR1752" s="29" t="s">
        <v>68</v>
      </c>
      <c r="AS1752" s="29"/>
      <c r="AT1752" s="29"/>
      <c r="AU1752" s="29" t="s">
        <v>301</v>
      </c>
      <c r="AV1752" s="29" t="s">
        <v>302</v>
      </c>
      <c r="AW1752" s="29">
        <v>21.071650000000002</v>
      </c>
      <c r="AX1752" s="29" t="s">
        <v>462</v>
      </c>
      <c r="AY1752" s="29" t="s">
        <v>463</v>
      </c>
      <c r="AZ1752" s="3">
        <v>300</v>
      </c>
      <c r="BA1752" s="29" t="s">
        <v>60</v>
      </c>
      <c r="BB1752" s="29">
        <v>300</v>
      </c>
      <c r="BC1752" s="29" t="s">
        <v>60</v>
      </c>
      <c r="BD1752" s="29" t="s">
        <v>60</v>
      </c>
      <c r="BE1752" s="29" t="s">
        <v>60</v>
      </c>
      <c r="BF1752" s="31" t="str">
        <f>IFERROR(VLOOKUP(Data_Power_app[[#This Row],[PRO ODER]],'Result'!H:J,3,0),"")</f>
        <v>LAMINATION 6</v>
      </c>
      <c r="BG1752" s="13" t="str">
        <f>IFERROR(VLOOKUP(Data_Power_app[[#This Row],[PRO ODER]]&amp;"LAM",'Real Time'!A:E,4,0),"")</f>
        <v>ML-01</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1979</v>
      </c>
      <c r="B1753" s="29" t="s">
        <v>6567</v>
      </c>
      <c r="C1753" s="29" t="s">
        <v>6568</v>
      </c>
      <c r="D1753" s="29" t="s">
        <v>95</v>
      </c>
      <c r="E1753" s="29" t="s">
        <v>298</v>
      </c>
      <c r="F1753" s="29" t="s">
        <v>59</v>
      </c>
      <c r="G1753" s="29">
        <v>672</v>
      </c>
      <c r="H1753" s="4">
        <v>45813</v>
      </c>
      <c r="I1753" s="4">
        <v>45813</v>
      </c>
      <c r="J1753" s="4">
        <v>45813</v>
      </c>
      <c r="K1753" s="4">
        <v>45815</v>
      </c>
      <c r="L1753" s="4">
        <v>45814.228310185186</v>
      </c>
      <c r="M1753" s="4">
        <v>45815</v>
      </c>
      <c r="N1753" s="4">
        <v>45815.527604166666</v>
      </c>
      <c r="O1753" s="4">
        <v>45817</v>
      </c>
      <c r="P1753" s="4" t="s">
        <v>60</v>
      </c>
      <c r="Q1753" s="4" t="s">
        <v>60</v>
      </c>
      <c r="R1753" s="4" t="s">
        <v>60</v>
      </c>
      <c r="S1753" s="4" t="s">
        <v>60</v>
      </c>
      <c r="T1753" s="4">
        <v>45820</v>
      </c>
      <c r="U1753" s="4">
        <v>45815.738425925927</v>
      </c>
      <c r="V1753" s="4">
        <v>45818.694178240738</v>
      </c>
      <c r="W1753" s="4">
        <v>45822</v>
      </c>
      <c r="X1753" s="4"/>
      <c r="Y1753" s="4" t="s">
        <v>60</v>
      </c>
      <c r="Z1753" s="4">
        <v>45824</v>
      </c>
      <c r="AA1753" s="4"/>
      <c r="AB1753" s="4" t="s">
        <v>60</v>
      </c>
      <c r="AC1753" s="4">
        <v>45825</v>
      </c>
      <c r="AD1753" s="4">
        <v>45826</v>
      </c>
      <c r="AE1753" s="4">
        <v>45828</v>
      </c>
      <c r="AF1753" s="4"/>
      <c r="AG1753" s="29" t="s">
        <v>312</v>
      </c>
      <c r="AH1753" s="29" t="s">
        <v>98</v>
      </c>
      <c r="AI1753" s="29" t="s">
        <v>2175</v>
      </c>
      <c r="AJ1753" s="29" t="s">
        <v>99</v>
      </c>
      <c r="AK1753" s="29" t="s">
        <v>65</v>
      </c>
      <c r="AL1753" s="29" t="s">
        <v>299</v>
      </c>
      <c r="AM1753" s="29" t="s">
        <v>300</v>
      </c>
      <c r="AN1753" s="29">
        <v>12.79128</v>
      </c>
      <c r="AO1753" s="29" t="s">
        <v>68</v>
      </c>
      <c r="AP1753" s="29"/>
      <c r="AQ1753" s="29"/>
      <c r="AR1753" s="29" t="s">
        <v>68</v>
      </c>
      <c r="AS1753" s="29"/>
      <c r="AT1753" s="29"/>
      <c r="AU1753" s="29" t="s">
        <v>301</v>
      </c>
      <c r="AV1753" s="29" t="s">
        <v>302</v>
      </c>
      <c r="AW1753" s="29">
        <v>47.556179999999998</v>
      </c>
      <c r="AX1753" s="29" t="s">
        <v>462</v>
      </c>
      <c r="AY1753" s="29" t="s">
        <v>463</v>
      </c>
      <c r="AZ1753" s="3">
        <v>672</v>
      </c>
      <c r="BA1753" s="29" t="s">
        <v>60</v>
      </c>
      <c r="BB1753" s="29">
        <v>672</v>
      </c>
      <c r="BC1753" s="29" t="s">
        <v>60</v>
      </c>
      <c r="BD1753" s="29" t="s">
        <v>60</v>
      </c>
      <c r="BE1753" s="29" t="s">
        <v>60</v>
      </c>
      <c r="BF1753" s="31" t="str">
        <f>IFERROR(VLOOKUP(Data_Power_app[[#This Row],[PRO ODER]],'Result'!H:J,3,0),"")</f>
        <v>LAMINATION 6</v>
      </c>
      <c r="BG1753" s="13"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7">
        <v>1980</v>
      </c>
      <c r="B1754" s="29" t="s">
        <v>6569</v>
      </c>
      <c r="C1754" s="29" t="s">
        <v>6570</v>
      </c>
      <c r="D1754" s="29" t="s">
        <v>95</v>
      </c>
      <c r="E1754" s="29" t="s">
        <v>298</v>
      </c>
      <c r="F1754" s="29" t="s">
        <v>59</v>
      </c>
      <c r="G1754" s="29">
        <v>300</v>
      </c>
      <c r="H1754" s="4">
        <v>45813</v>
      </c>
      <c r="I1754" s="4">
        <v>45813</v>
      </c>
      <c r="J1754" s="4">
        <v>45813</v>
      </c>
      <c r="K1754" s="4">
        <v>45815</v>
      </c>
      <c r="L1754" s="4">
        <v>45814.633449074077</v>
      </c>
      <c r="M1754" s="4">
        <v>45815</v>
      </c>
      <c r="N1754" s="4">
        <v>45817.553043981483</v>
      </c>
      <c r="O1754" s="4">
        <v>45817</v>
      </c>
      <c r="P1754" s="4" t="s">
        <v>60</v>
      </c>
      <c r="Q1754" s="4" t="s">
        <v>60</v>
      </c>
      <c r="R1754" s="4" t="s">
        <v>60</v>
      </c>
      <c r="S1754" s="4" t="s">
        <v>60</v>
      </c>
      <c r="T1754" s="4">
        <v>45820</v>
      </c>
      <c r="U1754" s="4">
        <v>45817.983530092592</v>
      </c>
      <c r="V1754" s="4">
        <v>45818.982986111114</v>
      </c>
      <c r="W1754" s="4">
        <v>45822</v>
      </c>
      <c r="X1754" s="4">
        <v>45819.609849537039</v>
      </c>
      <c r="Y1754" s="4" t="s">
        <v>77</v>
      </c>
      <c r="Z1754" s="4">
        <v>45824</v>
      </c>
      <c r="AA1754" s="4"/>
      <c r="AB1754" s="4" t="s">
        <v>60</v>
      </c>
      <c r="AC1754" s="4">
        <v>45825</v>
      </c>
      <c r="AD1754" s="4">
        <v>45826</v>
      </c>
      <c r="AE1754" s="4">
        <v>45828</v>
      </c>
      <c r="AF1754" s="4"/>
      <c r="AG1754" s="29" t="s">
        <v>97</v>
      </c>
      <c r="AH1754" s="29" t="s">
        <v>98</v>
      </c>
      <c r="AI1754" s="29" t="s">
        <v>684</v>
      </c>
      <c r="AJ1754" s="29" t="s">
        <v>99</v>
      </c>
      <c r="AK1754" s="29" t="s">
        <v>65</v>
      </c>
      <c r="AL1754" s="29" t="s">
        <v>299</v>
      </c>
      <c r="AM1754" s="29" t="s">
        <v>300</v>
      </c>
      <c r="AN1754" s="29">
        <v>5.7032299999999996</v>
      </c>
      <c r="AO1754" s="29" t="s">
        <v>68</v>
      </c>
      <c r="AP1754" s="29"/>
      <c r="AQ1754" s="29"/>
      <c r="AR1754" s="29" t="s">
        <v>68</v>
      </c>
      <c r="AS1754" s="29"/>
      <c r="AT1754" s="29"/>
      <c r="AU1754" s="29" t="s">
        <v>460</v>
      </c>
      <c r="AV1754" s="29" t="s">
        <v>461</v>
      </c>
      <c r="AW1754" s="29">
        <v>21.203949999999999</v>
      </c>
      <c r="AX1754" s="29" t="s">
        <v>462</v>
      </c>
      <c r="AY1754" s="29" t="s">
        <v>463</v>
      </c>
      <c r="AZ1754" s="3">
        <v>300</v>
      </c>
      <c r="BA1754" s="29" t="s">
        <v>60</v>
      </c>
      <c r="BB1754" s="29">
        <v>300</v>
      </c>
      <c r="BC1754" s="29" t="s">
        <v>60</v>
      </c>
      <c r="BD1754" s="29" t="s">
        <v>60</v>
      </c>
      <c r="BE1754" s="29" t="s">
        <v>60</v>
      </c>
      <c r="BF1754" s="31" t="str">
        <f>IFERROR(VLOOKUP(Data_Power_app[[#This Row],[PRO ODER]],'Result'!H:J,3,0),"")</f>
        <v>LAMINATION 6</v>
      </c>
      <c r="BG1754" s="13"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7">
        <v>1981</v>
      </c>
      <c r="B1755" s="29" t="s">
        <v>6571</v>
      </c>
      <c r="C1755" s="29" t="s">
        <v>6572</v>
      </c>
      <c r="D1755" s="29" t="s">
        <v>95</v>
      </c>
      <c r="E1755" s="29" t="s">
        <v>298</v>
      </c>
      <c r="F1755" s="29" t="s">
        <v>59</v>
      </c>
      <c r="G1755" s="29">
        <v>300</v>
      </c>
      <c r="H1755" s="4">
        <v>45813</v>
      </c>
      <c r="I1755" s="4">
        <v>45813</v>
      </c>
      <c r="J1755" s="4">
        <v>45813</v>
      </c>
      <c r="K1755" s="4">
        <v>45815</v>
      </c>
      <c r="L1755" s="4">
        <v>45814.228344907409</v>
      </c>
      <c r="M1755" s="4">
        <v>45815</v>
      </c>
      <c r="N1755" s="4">
        <v>45815.527557870373</v>
      </c>
      <c r="O1755" s="4">
        <v>45817</v>
      </c>
      <c r="P1755" s="4" t="s">
        <v>60</v>
      </c>
      <c r="Q1755" s="4" t="s">
        <v>60</v>
      </c>
      <c r="R1755" s="4" t="s">
        <v>60</v>
      </c>
      <c r="S1755" s="4" t="s">
        <v>60</v>
      </c>
      <c r="T1755" s="4">
        <v>45820</v>
      </c>
      <c r="U1755" s="4">
        <v>45815.738356481481</v>
      </c>
      <c r="V1755" s="4">
        <v>45818.694120370368</v>
      </c>
      <c r="W1755" s="4">
        <v>45822</v>
      </c>
      <c r="X1755" s="4"/>
      <c r="Y1755" s="4" t="s">
        <v>60</v>
      </c>
      <c r="Z1755" s="4">
        <v>45824</v>
      </c>
      <c r="AA1755" s="4"/>
      <c r="AB1755" s="4" t="s">
        <v>60</v>
      </c>
      <c r="AC1755" s="4">
        <v>45825</v>
      </c>
      <c r="AD1755" s="4">
        <v>45826</v>
      </c>
      <c r="AE1755" s="4">
        <v>45828</v>
      </c>
      <c r="AF1755" s="4"/>
      <c r="AG1755" s="29" t="s">
        <v>312</v>
      </c>
      <c r="AH1755" s="29" t="s">
        <v>98</v>
      </c>
      <c r="AI1755" s="29" t="s">
        <v>2175</v>
      </c>
      <c r="AJ1755" s="29" t="s">
        <v>99</v>
      </c>
      <c r="AK1755" s="29" t="s">
        <v>65</v>
      </c>
      <c r="AL1755" s="29" t="s">
        <v>299</v>
      </c>
      <c r="AM1755" s="29" t="s">
        <v>300</v>
      </c>
      <c r="AN1755" s="29">
        <v>5.7300500000000003</v>
      </c>
      <c r="AO1755" s="29" t="s">
        <v>68</v>
      </c>
      <c r="AP1755" s="29"/>
      <c r="AQ1755" s="29"/>
      <c r="AR1755" s="29" t="s">
        <v>68</v>
      </c>
      <c r="AS1755" s="29"/>
      <c r="AT1755" s="29"/>
      <c r="AU1755" s="29" t="s">
        <v>301</v>
      </c>
      <c r="AV1755" s="29" t="s">
        <v>302</v>
      </c>
      <c r="AW1755" s="29">
        <v>21.302910000000001</v>
      </c>
      <c r="AX1755" s="29" t="s">
        <v>462</v>
      </c>
      <c r="AY1755" s="29" t="s">
        <v>463</v>
      </c>
      <c r="AZ1755" s="3">
        <v>300</v>
      </c>
      <c r="BA1755" s="29" t="s">
        <v>60</v>
      </c>
      <c r="BB1755" s="29">
        <v>300</v>
      </c>
      <c r="BC1755" s="29" t="s">
        <v>60</v>
      </c>
      <c r="BD1755" s="29" t="s">
        <v>60</v>
      </c>
      <c r="BE1755" s="29" t="s">
        <v>60</v>
      </c>
      <c r="BF1755" s="31" t="str">
        <f>IFERROR(VLOOKUP(Data_Power_app[[#This Row],[PRO ODER]],'Result'!H:J,3,0),"")</f>
        <v>LAMINATION 6</v>
      </c>
      <c r="BG1755" s="13" t="str">
        <f>IFERROR(VLOOKUP(Data_Power_app[[#This Row],[PRO ODER]]&amp;"LAM",'Real Time'!A:E,4,0),"")</f>
        <v>ML-01</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7">
        <v>1982</v>
      </c>
      <c r="B1756" s="29" t="s">
        <v>7520</v>
      </c>
      <c r="C1756" s="29" t="s">
        <v>7521</v>
      </c>
      <c r="D1756" s="29" t="s">
        <v>86</v>
      </c>
      <c r="E1756" s="29" t="s">
        <v>209</v>
      </c>
      <c r="F1756" s="29" t="s">
        <v>72</v>
      </c>
      <c r="G1756" s="29">
        <v>38</v>
      </c>
      <c r="H1756" s="4">
        <v>45820</v>
      </c>
      <c r="I1756" s="4">
        <v>45814</v>
      </c>
      <c r="J1756" s="4" t="s">
        <v>60</v>
      </c>
      <c r="K1756" s="4">
        <v>45821</v>
      </c>
      <c r="L1756" s="4">
        <v>45814.190601851849</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45826</v>
      </c>
      <c r="AE1756" s="4">
        <v>45828</v>
      </c>
      <c r="AF1756" s="4"/>
      <c r="AG1756" s="29" t="s">
        <v>1969</v>
      </c>
      <c r="AH1756" s="29" t="s">
        <v>525</v>
      </c>
      <c r="AI1756" s="29" t="s">
        <v>7522</v>
      </c>
      <c r="AJ1756" s="29" t="s">
        <v>74</v>
      </c>
      <c r="AK1756" s="29" t="s">
        <v>100</v>
      </c>
      <c r="AL1756" s="29" t="s">
        <v>161</v>
      </c>
      <c r="AM1756" s="29" t="s">
        <v>162</v>
      </c>
      <c r="AN1756" s="29">
        <v>0.97784000000000004</v>
      </c>
      <c r="AO1756" s="29" t="s">
        <v>68</v>
      </c>
      <c r="AP1756" s="29"/>
      <c r="AQ1756" s="29"/>
      <c r="AR1756" s="29" t="s">
        <v>68</v>
      </c>
      <c r="AS1756" s="29"/>
      <c r="AT1756" s="29"/>
      <c r="AU1756" s="29" t="s">
        <v>250</v>
      </c>
      <c r="AV1756" s="29" t="s">
        <v>251</v>
      </c>
      <c r="AW1756" s="29">
        <v>2.1384500000000002</v>
      </c>
      <c r="AX1756" s="29" t="s">
        <v>7523</v>
      </c>
      <c r="AY1756" s="29" t="s">
        <v>6148</v>
      </c>
      <c r="AZ1756" s="3">
        <v>34</v>
      </c>
      <c r="BA1756" s="29" t="s">
        <v>213</v>
      </c>
      <c r="BB1756" s="29">
        <v>38</v>
      </c>
      <c r="BC1756" s="29" t="s">
        <v>60</v>
      </c>
      <c r="BD1756" s="29" t="s">
        <v>60</v>
      </c>
      <c r="BE1756" s="29" t="s">
        <v>526</v>
      </c>
      <c r="BF1756" s="31" t="str">
        <f>IFERROR(VLOOKUP(Data_Power_app[[#This Row],[PRO ODER]],'Result'!H:J,3,0),"")</f>
        <v/>
      </c>
      <c r="BG1756" s="13" t="str">
        <f>IFERROR(VLOOKUP(Data_Power_app[[#This Row],[PRO ODER]]&amp;"LAM",'Real Time'!A:E,4,0),"")</f>
        <v>ML-03</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7">
        <v>1983</v>
      </c>
      <c r="B1757" s="29" t="s">
        <v>7524</v>
      </c>
      <c r="C1757" s="29" t="s">
        <v>7525</v>
      </c>
      <c r="D1757" s="29" t="s">
        <v>86</v>
      </c>
      <c r="E1757" s="29" t="s">
        <v>209</v>
      </c>
      <c r="F1757" s="29" t="s">
        <v>72</v>
      </c>
      <c r="G1757" s="29">
        <v>2</v>
      </c>
      <c r="H1757" s="4">
        <v>45820</v>
      </c>
      <c r="I1757" s="4">
        <v>45814</v>
      </c>
      <c r="J1757" s="4">
        <v>45815</v>
      </c>
      <c r="K1757" s="4">
        <v>45821</v>
      </c>
      <c r="L1757" s="4">
        <v>45814.196111111109</v>
      </c>
      <c r="M1757" s="4" t="s">
        <v>60</v>
      </c>
      <c r="N1757" s="4"/>
      <c r="O1757" s="4" t="s">
        <v>60</v>
      </c>
      <c r="P1757" s="4" t="s">
        <v>60</v>
      </c>
      <c r="Q1757" s="4" t="s">
        <v>60</v>
      </c>
      <c r="R1757" s="4" t="s">
        <v>60</v>
      </c>
      <c r="S1757" s="4" t="s">
        <v>60</v>
      </c>
      <c r="T1757" s="4" t="s">
        <v>60</v>
      </c>
      <c r="U1757" s="4"/>
      <c r="V1757" s="4"/>
      <c r="W1757" s="4"/>
      <c r="X1757" s="4">
        <v>45817.431516203702</v>
      </c>
      <c r="Y1757" s="4" t="s">
        <v>125</v>
      </c>
      <c r="Z1757" s="4" t="s">
        <v>60</v>
      </c>
      <c r="AA1757" s="4">
        <v>45817.437337962961</v>
      </c>
      <c r="AB1757" s="4">
        <v>45819</v>
      </c>
      <c r="AC1757" s="4" t="s">
        <v>60</v>
      </c>
      <c r="AD1757" s="4">
        <v>45826</v>
      </c>
      <c r="AE1757" s="4">
        <v>45828</v>
      </c>
      <c r="AF1757" s="4"/>
      <c r="AG1757" s="29" t="s">
        <v>1107</v>
      </c>
      <c r="AH1757" s="29" t="s">
        <v>525</v>
      </c>
      <c r="AI1757" s="29" t="s">
        <v>7526</v>
      </c>
      <c r="AJ1757" s="29" t="s">
        <v>74</v>
      </c>
      <c r="AK1757" s="29" t="s">
        <v>100</v>
      </c>
      <c r="AL1757" s="29" t="s">
        <v>161</v>
      </c>
      <c r="AM1757" s="29" t="s">
        <v>162</v>
      </c>
      <c r="AN1757" s="29">
        <v>4.793E-2</v>
      </c>
      <c r="AO1757" s="29" t="s">
        <v>68</v>
      </c>
      <c r="AP1757" s="29"/>
      <c r="AQ1757" s="29"/>
      <c r="AR1757" s="29" t="s">
        <v>68</v>
      </c>
      <c r="AS1757" s="29"/>
      <c r="AT1757" s="29"/>
      <c r="AU1757" s="29" t="s">
        <v>665</v>
      </c>
      <c r="AV1757" s="29" t="s">
        <v>666</v>
      </c>
      <c r="AW1757" s="29">
        <v>0.10482</v>
      </c>
      <c r="AX1757" s="29" t="s">
        <v>3834</v>
      </c>
      <c r="AY1757" s="29" t="s">
        <v>3835</v>
      </c>
      <c r="AZ1757" s="3">
        <v>2</v>
      </c>
      <c r="BA1757" s="29" t="s">
        <v>213</v>
      </c>
      <c r="BB1757" s="29">
        <v>2</v>
      </c>
      <c r="BC1757" s="29" t="s">
        <v>60</v>
      </c>
      <c r="BD1757" s="29" t="s">
        <v>60</v>
      </c>
      <c r="BE1757" s="29" t="s">
        <v>526</v>
      </c>
      <c r="BF1757" s="31" t="str">
        <f>IFERROR(VLOOKUP(Data_Power_app[[#This Row],[PRO ODER]],'Result'!H:J,3,0),"")</f>
        <v/>
      </c>
      <c r="BG1757" s="13" t="str">
        <f>IFERROR(VLOOKUP(Data_Power_app[[#This Row],[PRO ODER]]&amp;"LAM",'Real Time'!A:E,4,0),"")</f>
        <v>ML-03</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7">
        <v>1984</v>
      </c>
      <c r="B1758" s="29" t="s">
        <v>14373</v>
      </c>
      <c r="C1758" s="29" t="s">
        <v>14374</v>
      </c>
      <c r="D1758" s="29" t="s">
        <v>86</v>
      </c>
      <c r="E1758" s="29" t="s">
        <v>163</v>
      </c>
      <c r="F1758" s="29" t="s">
        <v>72</v>
      </c>
      <c r="G1758" s="29">
        <v>5250</v>
      </c>
      <c r="H1758" s="4">
        <v>45819</v>
      </c>
      <c r="I1758" s="4">
        <v>45819</v>
      </c>
      <c r="J1758" s="4">
        <v>45819</v>
      </c>
      <c r="K1758" s="4">
        <v>45820</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45828</v>
      </c>
      <c r="AF1758" s="4"/>
      <c r="AG1758" s="29" t="s">
        <v>119</v>
      </c>
      <c r="AH1758" s="29" t="s">
        <v>525</v>
      </c>
      <c r="AI1758" s="29" t="s">
        <v>663</v>
      </c>
      <c r="AJ1758" s="29" t="s">
        <v>74</v>
      </c>
      <c r="AK1758" s="29" t="s">
        <v>100</v>
      </c>
      <c r="AL1758" s="29" t="s">
        <v>161</v>
      </c>
      <c r="AM1758" s="29" t="s">
        <v>162</v>
      </c>
      <c r="AN1758" s="29">
        <v>140.55733000000001</v>
      </c>
      <c r="AO1758" s="29" t="s">
        <v>68</v>
      </c>
      <c r="AP1758" s="29"/>
      <c r="AQ1758" s="29"/>
      <c r="AR1758" s="29" t="s">
        <v>68</v>
      </c>
      <c r="AS1758" s="29"/>
      <c r="AT1758" s="29"/>
      <c r="AU1758" s="29" t="s">
        <v>296</v>
      </c>
      <c r="AV1758" s="29" t="s">
        <v>297</v>
      </c>
      <c r="AW1758" s="29">
        <v>307.38567</v>
      </c>
      <c r="AX1758" s="29" t="s">
        <v>211</v>
      </c>
      <c r="AY1758" s="29" t="s">
        <v>212</v>
      </c>
      <c r="AZ1758" s="3">
        <v>5250</v>
      </c>
      <c r="BA1758" s="29" t="s">
        <v>213</v>
      </c>
      <c r="BB1758" s="29">
        <v>5250</v>
      </c>
      <c r="BC1758" s="29" t="s">
        <v>60</v>
      </c>
      <c r="BD1758" s="29" t="s">
        <v>60</v>
      </c>
      <c r="BE1758" s="29" t="s">
        <v>664</v>
      </c>
      <c r="BF1758" s="31" t="str">
        <f>IFERROR(VLOOKUP(Data_Power_app[[#This Row],[PRO ODER]],'Result'!H:J,3,0),"")</f>
        <v/>
      </c>
      <c r="BG1758" s="13"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7">
        <v>1985</v>
      </c>
      <c r="B1759" s="29" t="s">
        <v>14375</v>
      </c>
      <c r="C1759" s="29" t="s">
        <v>14376</v>
      </c>
      <c r="D1759" s="29" t="s">
        <v>86</v>
      </c>
      <c r="E1759" s="29" t="s">
        <v>163</v>
      </c>
      <c r="F1759" s="29" t="s">
        <v>72</v>
      </c>
      <c r="G1759" s="29">
        <v>3120</v>
      </c>
      <c r="H1759" s="4">
        <v>45819</v>
      </c>
      <c r="I1759" s="4">
        <v>45819</v>
      </c>
      <c r="J1759" s="4">
        <v>45819</v>
      </c>
      <c r="K1759" s="4">
        <v>45820</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45828</v>
      </c>
      <c r="AF1759" s="4"/>
      <c r="AG1759" s="29" t="s">
        <v>119</v>
      </c>
      <c r="AH1759" s="29" t="s">
        <v>525</v>
      </c>
      <c r="AI1759" s="29" t="s">
        <v>663</v>
      </c>
      <c r="AJ1759" s="29" t="s">
        <v>74</v>
      </c>
      <c r="AK1759" s="29" t="s">
        <v>100</v>
      </c>
      <c r="AL1759" s="29" t="s">
        <v>161</v>
      </c>
      <c r="AM1759" s="29" t="s">
        <v>162</v>
      </c>
      <c r="AN1759" s="29">
        <v>83.751840000000001</v>
      </c>
      <c r="AO1759" s="29" t="s">
        <v>68</v>
      </c>
      <c r="AP1759" s="29"/>
      <c r="AQ1759" s="29"/>
      <c r="AR1759" s="29" t="s">
        <v>68</v>
      </c>
      <c r="AS1759" s="29"/>
      <c r="AT1759" s="29"/>
      <c r="AU1759" s="29" t="s">
        <v>296</v>
      </c>
      <c r="AV1759" s="29" t="s">
        <v>297</v>
      </c>
      <c r="AW1759" s="29">
        <v>183.15868</v>
      </c>
      <c r="AX1759" s="29" t="s">
        <v>211</v>
      </c>
      <c r="AY1759" s="29" t="s">
        <v>212</v>
      </c>
      <c r="AZ1759" s="3">
        <v>3120</v>
      </c>
      <c r="BA1759" s="29" t="s">
        <v>213</v>
      </c>
      <c r="BB1759" s="29">
        <v>3120</v>
      </c>
      <c r="BC1759" s="29" t="s">
        <v>60</v>
      </c>
      <c r="BD1759" s="29" t="s">
        <v>60</v>
      </c>
      <c r="BE1759" s="29" t="s">
        <v>664</v>
      </c>
      <c r="BF1759" s="31" t="str">
        <f>IFERROR(VLOOKUP(Data_Power_app[[#This Row],[PRO ODER]],'Result'!H:J,3,0),"")</f>
        <v/>
      </c>
      <c r="BG1759" s="13"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7">
        <v>1986</v>
      </c>
      <c r="B1760" s="29" t="s">
        <v>7527</v>
      </c>
      <c r="C1760" s="29" t="s">
        <v>7528</v>
      </c>
      <c r="D1760" s="29" t="s">
        <v>86</v>
      </c>
      <c r="E1760" s="29" t="s">
        <v>209</v>
      </c>
      <c r="F1760" s="29" t="s">
        <v>72</v>
      </c>
      <c r="G1760" s="29">
        <v>24</v>
      </c>
      <c r="H1760" s="4">
        <v>45820</v>
      </c>
      <c r="I1760" s="4">
        <v>45814</v>
      </c>
      <c r="J1760" s="4">
        <v>45815</v>
      </c>
      <c r="K1760" s="4">
        <v>45821</v>
      </c>
      <c r="L1760" s="4">
        <v>45814.196157407408</v>
      </c>
      <c r="M1760" s="4" t="s">
        <v>60</v>
      </c>
      <c r="N1760" s="4"/>
      <c r="O1760" s="4" t="s">
        <v>60</v>
      </c>
      <c r="P1760" s="4" t="s">
        <v>60</v>
      </c>
      <c r="Q1760" s="4" t="s">
        <v>60</v>
      </c>
      <c r="R1760" s="4" t="s">
        <v>60</v>
      </c>
      <c r="S1760" s="4" t="s">
        <v>60</v>
      </c>
      <c r="T1760" s="4" t="s">
        <v>60</v>
      </c>
      <c r="U1760" s="4"/>
      <c r="V1760" s="4"/>
      <c r="W1760" s="4"/>
      <c r="X1760" s="4">
        <v>45817.426921296297</v>
      </c>
      <c r="Y1760" s="4" t="s">
        <v>125</v>
      </c>
      <c r="Z1760" s="4" t="s">
        <v>60</v>
      </c>
      <c r="AA1760" s="4">
        <v>45817.43644675926</v>
      </c>
      <c r="AB1760" s="4">
        <v>45819</v>
      </c>
      <c r="AC1760" s="4" t="s">
        <v>60</v>
      </c>
      <c r="AD1760" s="4">
        <v>45826</v>
      </c>
      <c r="AE1760" s="4">
        <v>45828</v>
      </c>
      <c r="AF1760" s="4"/>
      <c r="AG1760" s="29" t="s">
        <v>1107</v>
      </c>
      <c r="AH1760" s="29" t="s">
        <v>525</v>
      </c>
      <c r="AI1760" s="29" t="s">
        <v>7526</v>
      </c>
      <c r="AJ1760" s="29" t="s">
        <v>74</v>
      </c>
      <c r="AK1760" s="29" t="s">
        <v>100</v>
      </c>
      <c r="AL1760" s="29" t="s">
        <v>161</v>
      </c>
      <c r="AM1760" s="29" t="s">
        <v>162</v>
      </c>
      <c r="AN1760" s="29">
        <v>0.62827</v>
      </c>
      <c r="AO1760" s="29" t="s">
        <v>68</v>
      </c>
      <c r="AP1760" s="29"/>
      <c r="AQ1760" s="29"/>
      <c r="AR1760" s="29" t="s">
        <v>68</v>
      </c>
      <c r="AS1760" s="29"/>
      <c r="AT1760" s="29"/>
      <c r="AU1760" s="29" t="s">
        <v>665</v>
      </c>
      <c r="AV1760" s="29" t="s">
        <v>666</v>
      </c>
      <c r="AW1760" s="29">
        <v>1.3739600000000001</v>
      </c>
      <c r="AX1760" s="29" t="s">
        <v>3834</v>
      </c>
      <c r="AY1760" s="29" t="s">
        <v>3835</v>
      </c>
      <c r="AZ1760" s="3">
        <v>22</v>
      </c>
      <c r="BA1760" s="29" t="s">
        <v>213</v>
      </c>
      <c r="BB1760" s="29">
        <v>24</v>
      </c>
      <c r="BC1760" s="29" t="s">
        <v>60</v>
      </c>
      <c r="BD1760" s="29" t="s">
        <v>60</v>
      </c>
      <c r="BE1760" s="29" t="s">
        <v>526</v>
      </c>
      <c r="BF1760" s="31" t="str">
        <f>IFERROR(VLOOKUP(Data_Power_app[[#This Row],[PRO ODER]],'Result'!H:J,3,0),"")</f>
        <v/>
      </c>
      <c r="BG1760" s="13" t="str">
        <f>IFERROR(VLOOKUP(Data_Power_app[[#This Row],[PRO ODER]]&amp;"LAM",'Real Time'!A:E,4,0),"")</f>
        <v>ML-03</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7">
        <v>1987</v>
      </c>
      <c r="B1761" s="29" t="s">
        <v>7529</v>
      </c>
      <c r="C1761" s="29" t="s">
        <v>7530</v>
      </c>
      <c r="D1761" s="29" t="s">
        <v>86</v>
      </c>
      <c r="E1761" s="29" t="s">
        <v>209</v>
      </c>
      <c r="F1761" s="29" t="s">
        <v>72</v>
      </c>
      <c r="G1761" s="29">
        <v>10</v>
      </c>
      <c r="H1761" s="4">
        <v>45820</v>
      </c>
      <c r="I1761" s="4">
        <v>45814</v>
      </c>
      <c r="J1761" s="4" t="s">
        <v>60</v>
      </c>
      <c r="K1761" s="4">
        <v>45821</v>
      </c>
      <c r="L1761" s="4">
        <v>45814.190555555557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45828</v>
      </c>
      <c r="AF1761" s="4"/>
      <c r="AG1761" s="29" t="s">
        <v>1969</v>
      </c>
      <c r="AH1761" s="29" t="s">
        <v>525</v>
      </c>
      <c r="AI1761" s="29" t="s">
        <v>7522</v>
      </c>
      <c r="AJ1761" s="29" t="s">
        <v>74</v>
      </c>
      <c r="AK1761" s="29" t="s">
        <v>100</v>
      </c>
      <c r="AL1761" s="29" t="s">
        <v>161</v>
      </c>
      <c r="AM1761" s="29" t="s">
        <v>162</v>
      </c>
      <c r="AN1761" s="29">
        <v>0.25424000000000002</v>
      </c>
      <c r="AO1761" s="29" t="s">
        <v>68</v>
      </c>
      <c r="AP1761" s="29"/>
      <c r="AQ1761" s="29"/>
      <c r="AR1761" s="29" t="s">
        <v>68</v>
      </c>
      <c r="AS1761" s="29"/>
      <c r="AT1761" s="29"/>
      <c r="AU1761" s="29" t="s">
        <v>250</v>
      </c>
      <c r="AV1761" s="29" t="s">
        <v>251</v>
      </c>
      <c r="AW1761" s="29">
        <v>0.55601999999999996</v>
      </c>
      <c r="AX1761" s="29" t="s">
        <v>7523</v>
      </c>
      <c r="AY1761" s="29" t="s">
        <v>6148</v>
      </c>
      <c r="AZ1761" s="3">
        <v>8</v>
      </c>
      <c r="BA1761" s="29" t="s">
        <v>213</v>
      </c>
      <c r="BB1761" s="29">
        <v>10</v>
      </c>
      <c r="BC1761" s="29" t="s">
        <v>60</v>
      </c>
      <c r="BD1761" s="29" t="s">
        <v>60</v>
      </c>
      <c r="BE1761" s="29" t="s">
        <v>526</v>
      </c>
      <c r="BF1761" s="31" t="str">
        <f>IFERROR(VLOOKUP(Data_Power_app[[#This Row],[PRO ODER]],'Result'!H:J,3,0),"")</f>
        <v/>
      </c>
      <c r="BG1761" s="13" t="str">
        <f>IFERROR(VLOOKUP(Data_Power_app[[#This Row],[PRO ODER]]&amp;"LAM",'Real Time'!A:E,4,0),"")</f>
        <v>ML-03</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7">
        <v>1989</v>
      </c>
      <c r="B1762" s="29" t="s">
        <v>6749</v>
      </c>
      <c r="C1762" s="29" t="s">
        <v>6750</v>
      </c>
      <c r="D1762" s="29" t="s">
        <v>117</v>
      </c>
      <c r="E1762" s="29" t="s">
        <v>118</v>
      </c>
      <c r="F1762" s="29" t="s">
        <v>72</v>
      </c>
      <c r="G1762" s="29">
        <v>2832</v>
      </c>
      <c r="H1762" s="4">
        <v>45820</v>
      </c>
      <c r="I1762" s="4">
        <v>45813</v>
      </c>
      <c r="J1762" s="4">
        <v>45817</v>
      </c>
      <c r="K1762" s="4">
        <v>45821</v>
      </c>
      <c r="L1762" s="4">
        <v>45817.980081018519</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45828</v>
      </c>
      <c r="AF1762" s="4"/>
      <c r="AG1762" s="29" t="s">
        <v>151</v>
      </c>
      <c r="AH1762" s="29" t="s">
        <v>120</v>
      </c>
      <c r="AI1762" s="29" t="s">
        <v>6496</v>
      </c>
      <c r="AJ1762" s="29" t="s">
        <v>74</v>
      </c>
      <c r="AK1762" s="29" t="s">
        <v>100</v>
      </c>
      <c r="AL1762" s="29" t="s">
        <v>3773</v>
      </c>
      <c r="AM1762" s="29" t="s">
        <v>3774</v>
      </c>
      <c r="AN1762" s="29">
        <v>84.959549999999993</v>
      </c>
      <c r="AO1762" s="29" t="s">
        <v>68</v>
      </c>
      <c r="AP1762" s="29"/>
      <c r="AQ1762" s="29"/>
      <c r="AR1762" s="29" t="s">
        <v>68</v>
      </c>
      <c r="AS1762" s="29"/>
      <c r="AT1762" s="29"/>
      <c r="AU1762" s="29" t="s">
        <v>6497</v>
      </c>
      <c r="AV1762" s="29" t="s">
        <v>6498</v>
      </c>
      <c r="AW1762" s="29">
        <v>102.20205</v>
      </c>
      <c r="AX1762" s="29" t="s">
        <v>6499</v>
      </c>
      <c r="AY1762" s="29" t="s">
        <v>6500</v>
      </c>
      <c r="AZ1762" s="3">
        <v>2832</v>
      </c>
      <c r="BA1762" s="29" t="s">
        <v>60</v>
      </c>
      <c r="BB1762" s="29">
        <v>2832</v>
      </c>
      <c r="BC1762" s="29" t="s">
        <v>60</v>
      </c>
      <c r="BD1762" s="29" t="s">
        <v>60</v>
      </c>
      <c r="BE1762" s="29" t="s">
        <v>60</v>
      </c>
      <c r="BF1762" s="31" t="str">
        <f>IFERROR(VLOOKUP(Data_Power_app[[#This Row],[PRO ODER]],'Result'!H:J,3,0),"")</f>
        <v>LAMINATION 2</v>
      </c>
      <c r="BG1762" s="13" t="str">
        <f>IFERROR(VLOOKUP(Data_Power_app[[#This Row],[PRO ODER]]&amp;"LAM",'Real Time'!A:E,4,0),"")</f>
        <v>ML-01</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2003</v>
      </c>
      <c r="B1763" s="29" t="s">
        <v>4401</v>
      </c>
      <c r="C1763" s="29" t="s">
        <v>4402</v>
      </c>
      <c r="D1763" s="29" t="s">
        <v>86</v>
      </c>
      <c r="E1763" s="29" t="s">
        <v>163</v>
      </c>
      <c r="F1763" s="29" t="s">
        <v>59</v>
      </c>
      <c r="G1763" s="29">
        <v>4928</v>
      </c>
      <c r="H1763" s="4">
        <v>45818</v>
      </c>
      <c r="I1763" s="4">
        <v>45813</v>
      </c>
      <c r="J1763" s="4">
        <v>45813</v>
      </c>
      <c r="K1763" s="4">
        <v>45819</v>
      </c>
      <c r="L1763" s="4">
        <v>45814.521168981482</v>
      </c>
      <c r="M1763" s="4">
        <v>45819</v>
      </c>
      <c r="N1763" s="4">
        <v>45817.358298611114</v>
      </c>
      <c r="O1763" s="4" t="s">
        <v>60</v>
      </c>
      <c r="P1763" s="4" t="s">
        <v>60</v>
      </c>
      <c r="Q1763" s="4" t="s">
        <v>60</v>
      </c>
      <c r="R1763" s="4" t="s">
        <v>60</v>
      </c>
      <c r="S1763" s="4" t="s">
        <v>60</v>
      </c>
      <c r="T1763" s="4">
        <v>45821</v>
      </c>
      <c r="U1763" s="4">
        <v>45817.045057870368</v>
      </c>
      <c r="V1763" s="4">
        <v>45819.433391203704</v>
      </c>
      <c r="W1763" s="4">
        <v>45822</v>
      </c>
      <c r="X1763" s="4"/>
      <c r="Y1763" s="4" t="s">
        <v>60</v>
      </c>
      <c r="Z1763" s="4">
        <v>45824</v>
      </c>
      <c r="AA1763" s="4"/>
      <c r="AB1763" s="4" t="s">
        <v>60</v>
      </c>
      <c r="AC1763" s="4">
        <v>45825</v>
      </c>
      <c r="AD1763" s="4">
        <v>45827</v>
      </c>
      <c r="AE1763" s="4">
        <v>45828</v>
      </c>
      <c r="AF1763" s="4"/>
      <c r="AG1763" s="29" t="s">
        <v>312</v>
      </c>
      <c r="AH1763" s="29" t="s">
        <v>438</v>
      </c>
      <c r="AI1763" s="29" t="s">
        <v>1382</v>
      </c>
      <c r="AJ1763" s="29" t="s">
        <v>172</v>
      </c>
      <c r="AK1763" s="29" t="s">
        <v>65</v>
      </c>
      <c r="AL1763" s="29" t="s">
        <v>439</v>
      </c>
      <c r="AM1763" s="29" t="s">
        <v>440</v>
      </c>
      <c r="AN1763" s="29">
        <v>148.66887</v>
      </c>
      <c r="AO1763" s="29" t="s">
        <v>68</v>
      </c>
      <c r="AP1763" s="29"/>
      <c r="AQ1763" s="29"/>
      <c r="AR1763" s="29" t="s">
        <v>68</v>
      </c>
      <c r="AS1763" s="29"/>
      <c r="AT1763" s="29"/>
      <c r="AU1763" s="29" t="s">
        <v>1383</v>
      </c>
      <c r="AV1763" s="29" t="s">
        <v>1384</v>
      </c>
      <c r="AW1763" s="29">
        <v>325.13546000000002</v>
      </c>
      <c r="AX1763" s="29" t="s">
        <v>1385</v>
      </c>
      <c r="AY1763" s="29" t="s">
        <v>1386</v>
      </c>
      <c r="AZ1763" s="3">
        <v>4928</v>
      </c>
      <c r="BA1763" s="29" t="s">
        <v>60</v>
      </c>
      <c r="BB1763" s="29">
        <v>4928</v>
      </c>
      <c r="BC1763" s="29" t="s">
        <v>60</v>
      </c>
      <c r="BD1763" s="29" t="s">
        <v>60</v>
      </c>
      <c r="BE1763" s="29" t="s">
        <v>60</v>
      </c>
      <c r="BF1763" s="31" t="str">
        <f>IFERROR(VLOOKUP(Data_Power_app[[#This Row],[PRO ODER]],'Result'!H:J,3,0),"")</f>
        <v>LAMINATION 5</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2004</v>
      </c>
      <c r="B1764" s="29" t="s">
        <v>4403</v>
      </c>
      <c r="C1764" s="29" t="s">
        <v>4404</v>
      </c>
      <c r="D1764" s="29" t="s">
        <v>86</v>
      </c>
      <c r="E1764" s="29" t="s">
        <v>163</v>
      </c>
      <c r="F1764" s="29" t="s">
        <v>59</v>
      </c>
      <c r="G1764" s="29">
        <v>9</v>
      </c>
      <c r="H1764" s="4">
        <v>45818</v>
      </c>
      <c r="I1764" s="4">
        <v>45813</v>
      </c>
      <c r="J1764" s="4">
        <v>45813</v>
      </c>
      <c r="K1764" s="4">
        <v>45819</v>
      </c>
      <c r="L1764" s="4">
        <v>45814.521203703705</v>
      </c>
      <c r="M1764" s="4">
        <v>45819</v>
      </c>
      <c r="N1764" s="4">
        <v>45817.358402777776</v>
      </c>
      <c r="O1764" s="4" t="s">
        <v>60</v>
      </c>
      <c r="P1764" s="4" t="s">
        <v>60</v>
      </c>
      <c r="Q1764" s="4" t="s">
        <v>60</v>
      </c>
      <c r="R1764" s="4" t="s">
        <v>60</v>
      </c>
      <c r="S1764" s="4" t="s">
        <v>60</v>
      </c>
      <c r="T1764" s="4">
        <v>45821</v>
      </c>
      <c r="U1764" s="4">
        <v>45817.046458333331</v>
      </c>
      <c r="V1764" s="4">
        <v>45818.199479166666</v>
      </c>
      <c r="W1764" s="4">
        <v>45822</v>
      </c>
      <c r="X1764" s="4"/>
      <c r="Y1764" s="4" t="s">
        <v>60</v>
      </c>
      <c r="Z1764" s="4">
        <v>45824</v>
      </c>
      <c r="AA1764" s="4"/>
      <c r="AB1764" s="4" t="s">
        <v>60</v>
      </c>
      <c r="AC1764" s="4">
        <v>45825</v>
      </c>
      <c r="AD1764" s="4">
        <v>45827</v>
      </c>
      <c r="AE1764" s="4">
        <v>45828</v>
      </c>
      <c r="AF1764" s="4"/>
      <c r="AG1764" s="29" t="s">
        <v>312</v>
      </c>
      <c r="AH1764" s="29" t="s">
        <v>438</v>
      </c>
      <c r="AI1764" s="29" t="s">
        <v>1382</v>
      </c>
      <c r="AJ1764" s="29" t="s">
        <v>172</v>
      </c>
      <c r="AK1764" s="29" t="s">
        <v>65</v>
      </c>
      <c r="AL1764" s="29" t="s">
        <v>439</v>
      </c>
      <c r="AM1764" s="29" t="s">
        <v>440</v>
      </c>
      <c r="AN1764" s="29">
        <v>0.30747000000000002</v>
      </c>
      <c r="AO1764" s="29" t="s">
        <v>68</v>
      </c>
      <c r="AP1764" s="29"/>
      <c r="AQ1764" s="29"/>
      <c r="AR1764" s="29" t="s">
        <v>68</v>
      </c>
      <c r="AS1764" s="29"/>
      <c r="AT1764" s="29"/>
      <c r="AU1764" s="29" t="s">
        <v>1383</v>
      </c>
      <c r="AV1764" s="29" t="s">
        <v>1384</v>
      </c>
      <c r="AW1764" s="29">
        <v>0.67244999999999999</v>
      </c>
      <c r="AX1764" s="29" t="s">
        <v>1385</v>
      </c>
      <c r="AY1764" s="29" t="s">
        <v>1386</v>
      </c>
      <c r="AZ1764" s="3">
        <v>9</v>
      </c>
      <c r="BA1764" s="29" t="s">
        <v>60</v>
      </c>
      <c r="BB1764" s="29">
        <v>9</v>
      </c>
      <c r="BC1764" s="29" t="s">
        <v>60</v>
      </c>
      <c r="BD1764" s="29" t="s">
        <v>60</v>
      </c>
      <c r="BE1764" s="29" t="s">
        <v>60</v>
      </c>
      <c r="BF1764" s="31" t="str">
        <f>IFERROR(VLOOKUP(Data_Power_app[[#This Row],[PRO ODER]],'Result'!H:J,3,0),"")</f>
        <v>LAMINATION 5</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2005</v>
      </c>
      <c r="B1765" s="29" t="s">
        <v>961</v>
      </c>
      <c r="C1765" s="29" t="s">
        <v>962</v>
      </c>
      <c r="D1765" s="29" t="s">
        <v>86</v>
      </c>
      <c r="E1765" s="29" t="s">
        <v>163</v>
      </c>
      <c r="F1765" s="29" t="s">
        <v>59</v>
      </c>
      <c r="G1765" s="29">
        <v>423</v>
      </c>
      <c r="H1765" s="4">
        <v>45817</v>
      </c>
      <c r="I1765" s="4">
        <v>45780</v>
      </c>
      <c r="J1765" s="4">
        <v>45780</v>
      </c>
      <c r="K1765" s="4">
        <v>45818</v>
      </c>
      <c r="L1765" s="4">
        <v>45781.987129629626</v>
      </c>
      <c r="M1765" s="4">
        <v>45819</v>
      </c>
      <c r="N1765" s="4">
        <v>45782.969814814816</v>
      </c>
      <c r="O1765" s="4" t="s">
        <v>60</v>
      </c>
      <c r="P1765" s="4" t="s">
        <v>60</v>
      </c>
      <c r="Q1765" s="4" t="s">
        <v>60</v>
      </c>
      <c r="R1765" s="4" t="s">
        <v>60</v>
      </c>
      <c r="S1765" s="4" t="s">
        <v>60</v>
      </c>
      <c r="T1765" s="4">
        <v>45820</v>
      </c>
      <c r="U1765" s="4">
        <v>45782.093425925923</v>
      </c>
      <c r="V1765" s="4">
        <v>45786.341851851852</v>
      </c>
      <c r="W1765" s="4">
        <v>45822</v>
      </c>
      <c r="X1765" s="4">
        <v>45786.058009259257</v>
      </c>
      <c r="Y1765" s="4" t="s">
        <v>77</v>
      </c>
      <c r="Z1765" s="4">
        <v>45824</v>
      </c>
      <c r="AA1765" s="4">
        <v>45786.058194444442</v>
      </c>
      <c r="AB1765" s="4">
        <v>45819</v>
      </c>
      <c r="AC1765" s="4">
        <v>45825</v>
      </c>
      <c r="AD1765" s="4">
        <v>45827</v>
      </c>
      <c r="AE1765" s="4">
        <v>45828</v>
      </c>
      <c r="AF1765" s="4"/>
      <c r="AG1765" s="29" t="s">
        <v>1107</v>
      </c>
      <c r="AH1765" s="29" t="s">
        <v>268</v>
      </c>
      <c r="AI1765" s="29" t="s">
        <v>387</v>
      </c>
      <c r="AJ1765" s="29" t="s">
        <v>194</v>
      </c>
      <c r="AK1765" s="29" t="s">
        <v>100</v>
      </c>
      <c r="AL1765" s="29" t="s">
        <v>269</v>
      </c>
      <c r="AM1765" s="29" t="s">
        <v>270</v>
      </c>
      <c r="AN1765" s="29">
        <v>15.56757</v>
      </c>
      <c r="AO1765" s="29" t="s">
        <v>68</v>
      </c>
      <c r="AP1765" s="29"/>
      <c r="AQ1765" s="29"/>
      <c r="AR1765" s="29" t="s">
        <v>68</v>
      </c>
      <c r="AS1765" s="29"/>
      <c r="AT1765" s="29"/>
      <c r="AU1765" s="29" t="s">
        <v>250</v>
      </c>
      <c r="AV1765" s="29" t="s">
        <v>251</v>
      </c>
      <c r="AW1765" s="29">
        <v>34.045279999999998</v>
      </c>
      <c r="AX1765" s="29" t="s">
        <v>388</v>
      </c>
      <c r="AY1765" s="29" t="s">
        <v>389</v>
      </c>
      <c r="AZ1765" s="3">
        <v>423</v>
      </c>
      <c r="BA1765" s="29" t="s">
        <v>60</v>
      </c>
      <c r="BB1765" s="29">
        <v>423</v>
      </c>
      <c r="BC1765" s="29" t="s">
        <v>60</v>
      </c>
      <c r="BD1765" s="29" t="s">
        <v>60</v>
      </c>
      <c r="BE1765" s="29" t="s">
        <v>60</v>
      </c>
      <c r="BF1765" s="31" t="str">
        <f>IFERROR(VLOOKUP(Data_Power_app[[#This Row],[PRO ODER]],'Result'!H:J,3,0),"")</f>
        <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7">
        <v>2007</v>
      </c>
      <c r="B1766" s="29" t="s">
        <v>12701</v>
      </c>
      <c r="C1766" s="29" t="s">
        <v>12702</v>
      </c>
      <c r="D1766" s="29" t="s">
        <v>86</v>
      </c>
      <c r="E1766" s="29" t="s">
        <v>170</v>
      </c>
      <c r="F1766" s="29" t="s">
        <v>59</v>
      </c>
      <c r="G1766" s="29">
        <v>3983</v>
      </c>
      <c r="H1766" s="4">
        <v>45818</v>
      </c>
      <c r="I1766" s="4">
        <v>45818</v>
      </c>
      <c r="J1766" s="4">
        <v>45819</v>
      </c>
      <c r="K1766" s="4">
        <v>45819</v>
      </c>
      <c r="L1766" s="4"/>
      <c r="M1766" s="4">
        <v>45820</v>
      </c>
      <c r="N1766" s="4"/>
      <c r="O1766" s="4" t="s">
        <v>60</v>
      </c>
      <c r="P1766" s="4" t="s">
        <v>60</v>
      </c>
      <c r="Q1766" s="4" t="s">
        <v>60</v>
      </c>
      <c r="R1766" s="4" t="s">
        <v>60</v>
      </c>
      <c r="S1766" s="4" t="s">
        <v>60</v>
      </c>
      <c r="T1766" s="4">
        <v>45821</v>
      </c>
      <c r="U1766" s="4"/>
      <c r="V1766" s="4"/>
      <c r="W1766" s="4">
        <v>45822</v>
      </c>
      <c r="X1766" s="4"/>
      <c r="Y1766" s="4" t="s">
        <v>60</v>
      </c>
      <c r="Z1766" s="4">
        <v>45824</v>
      </c>
      <c r="AA1766" s="4"/>
      <c r="AB1766" s="4" t="s">
        <v>60</v>
      </c>
      <c r="AC1766" s="4">
        <v>45825</v>
      </c>
      <c r="AD1766" s="4">
        <v>45827</v>
      </c>
      <c r="AE1766" s="4">
        <v>45828</v>
      </c>
      <c r="AF1766" s="4"/>
      <c r="AG1766" s="29" t="s">
        <v>119</v>
      </c>
      <c r="AH1766" s="29" t="s">
        <v>215</v>
      </c>
      <c r="AI1766" s="29" t="s">
        <v>420</v>
      </c>
      <c r="AJ1766" s="29" t="s">
        <v>172</v>
      </c>
      <c r="AK1766" s="29" t="s">
        <v>100</v>
      </c>
      <c r="AL1766" s="29" t="s">
        <v>173</v>
      </c>
      <c r="AM1766" s="29" t="s">
        <v>174</v>
      </c>
      <c r="AN1766" s="29">
        <v>134.31474</v>
      </c>
      <c r="AO1766" s="29" t="s">
        <v>68</v>
      </c>
      <c r="AP1766" s="29"/>
      <c r="AQ1766" s="29"/>
      <c r="AR1766" s="29" t="s">
        <v>68</v>
      </c>
      <c r="AS1766" s="29"/>
      <c r="AT1766" s="29"/>
      <c r="AU1766" s="29" t="s">
        <v>421</v>
      </c>
      <c r="AV1766" s="29" t="s">
        <v>422</v>
      </c>
      <c r="AW1766" s="29">
        <v>293.73298999999997</v>
      </c>
      <c r="AX1766" s="29" t="s">
        <v>424</v>
      </c>
      <c r="AY1766" s="29" t="s">
        <v>425</v>
      </c>
      <c r="AZ1766" s="3">
        <v>2185</v>
      </c>
      <c r="BA1766" s="29" t="s">
        <v>60</v>
      </c>
      <c r="BB1766" s="29">
        <v>3983</v>
      </c>
      <c r="BC1766" s="29" t="s">
        <v>60</v>
      </c>
      <c r="BD1766" s="29" t="s">
        <v>60</v>
      </c>
      <c r="BE1766" s="29" t="s">
        <v>60</v>
      </c>
      <c r="BF1766" s="31" t="str">
        <f>IFERROR(VLOOKUP(Data_Power_app[[#This Row],[PRO ODER]],'Result'!H:J,3,0),"")</f>
        <v>LAMINATION 6</v>
      </c>
      <c r="BG1766" s="13"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7">
        <v>2008</v>
      </c>
      <c r="B1767" s="29" t="s">
        <v>963</v>
      </c>
      <c r="C1767" s="29" t="s">
        <v>964</v>
      </c>
      <c r="D1767" s="29" t="s">
        <v>86</v>
      </c>
      <c r="E1767" s="29" t="s">
        <v>163</v>
      </c>
      <c r="F1767" s="29" t="s">
        <v>59</v>
      </c>
      <c r="G1767" s="29">
        <v>24</v>
      </c>
      <c r="H1767" s="4">
        <v>45817</v>
      </c>
      <c r="I1767" s="4">
        <v>45782</v>
      </c>
      <c r="J1767" s="4">
        <v>45791</v>
      </c>
      <c r="K1767" s="4">
        <v>45818</v>
      </c>
      <c r="L1767" s="4">
        <v>45783.494560185187</v>
      </c>
      <c r="M1767" s="4">
        <v>45819</v>
      </c>
      <c r="N1767" s="4">
        <v>45785.979722222219</v>
      </c>
      <c r="O1767" s="4" t="s">
        <v>60</v>
      </c>
      <c r="P1767" s="4" t="s">
        <v>60</v>
      </c>
      <c r="Q1767" s="4" t="s">
        <v>60</v>
      </c>
      <c r="R1767" s="4" t="s">
        <v>60</v>
      </c>
      <c r="S1767" s="4" t="s">
        <v>60</v>
      </c>
      <c r="T1767" s="4">
        <v>45820</v>
      </c>
      <c r="U1767" s="4">
        <v>45798.655821759261</v>
      </c>
      <c r="V1767" s="4">
        <v>45799.814351851855</v>
      </c>
      <c r="W1767" s="4">
        <v>45822</v>
      </c>
      <c r="X1767" s="4">
        <v>45799.875520833331</v>
      </c>
      <c r="Y1767" s="4" t="s">
        <v>77</v>
      </c>
      <c r="Z1767" s="4">
        <v>45824</v>
      </c>
      <c r="AA1767" s="4">
        <v>45800.656307870369</v>
      </c>
      <c r="AB1767" s="4">
        <v>45819</v>
      </c>
      <c r="AC1767" s="4">
        <v>45825</v>
      </c>
      <c r="AD1767" s="4">
        <v>45827</v>
      </c>
      <c r="AE1767" s="4">
        <v>45828</v>
      </c>
      <c r="AF1767" s="4"/>
      <c r="AG1767" s="29" t="s">
        <v>1107</v>
      </c>
      <c r="AH1767" s="29" t="s">
        <v>268</v>
      </c>
      <c r="AI1767" s="29" t="s">
        <v>726</v>
      </c>
      <c r="AJ1767" s="29" t="s">
        <v>194</v>
      </c>
      <c r="AK1767" s="29" t="s">
        <v>100</v>
      </c>
      <c r="AL1767" s="29" t="s">
        <v>269</v>
      </c>
      <c r="AM1767" s="29" t="s">
        <v>270</v>
      </c>
      <c r="AN1767" s="29">
        <v>0.86456999999999995</v>
      </c>
      <c r="AO1767" s="29" t="s">
        <v>68</v>
      </c>
      <c r="AP1767" s="29"/>
      <c r="AQ1767" s="29"/>
      <c r="AR1767" s="29" t="s">
        <v>68</v>
      </c>
      <c r="AS1767" s="29"/>
      <c r="AT1767" s="29"/>
      <c r="AU1767" s="29" t="s">
        <v>250</v>
      </c>
      <c r="AV1767" s="29" t="s">
        <v>251</v>
      </c>
      <c r="AW1767" s="29">
        <v>1.89073</v>
      </c>
      <c r="AX1767" s="29" t="s">
        <v>700</v>
      </c>
      <c r="AY1767" s="29" t="s">
        <v>389</v>
      </c>
      <c r="AZ1767" s="3">
        <v>24</v>
      </c>
      <c r="BA1767" s="29" t="s">
        <v>60</v>
      </c>
      <c r="BB1767" s="29">
        <v>24</v>
      </c>
      <c r="BC1767" s="29" t="s">
        <v>60</v>
      </c>
      <c r="BD1767" s="29" t="s">
        <v>60</v>
      </c>
      <c r="BE1767" s="29" t="s">
        <v>60</v>
      </c>
      <c r="BF1767" s="31" t="str">
        <f>IFERROR(VLOOKUP(Data_Power_app[[#This Row],[PRO ODER]],'Result'!H:J,3,0),"")</f>
        <v/>
      </c>
      <c r="BG1767" s="13" t="str">
        <f>IFERROR(VLOOKUP(Data_Power_app[[#This Row],[PRO ODER]]&amp;"LAM",'Real Time'!A:E,4,0),"")</f>
        <v>ML-06</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7">
        <v>2010</v>
      </c>
      <c r="B1768" s="29" t="s">
        <v>965</v>
      </c>
      <c r="C1768" s="29" t="s">
        <v>966</v>
      </c>
      <c r="D1768" s="29" t="s">
        <v>86</v>
      </c>
      <c r="E1768" s="29" t="s">
        <v>163</v>
      </c>
      <c r="F1768" s="29" t="s">
        <v>59</v>
      </c>
      <c r="G1768" s="29">
        <v>25</v>
      </c>
      <c r="H1768" s="4">
        <v>45817</v>
      </c>
      <c r="I1768" s="4">
        <v>45785</v>
      </c>
      <c r="J1768" s="4">
        <v>45791</v>
      </c>
      <c r="K1768" s="4">
        <v>45818</v>
      </c>
      <c r="L1768" s="4">
        <v>45786.324583333335</v>
      </c>
      <c r="M1768" s="4">
        <v>45819</v>
      </c>
      <c r="N1768" s="4">
        <v>45786.958715277775</v>
      </c>
      <c r="O1768" s="4" t="s">
        <v>60</v>
      </c>
      <c r="P1768" s="4" t="s">
        <v>60</v>
      </c>
      <c r="Q1768" s="4" t="s">
        <v>60</v>
      </c>
      <c r="R1768" s="4" t="s">
        <v>60</v>
      </c>
      <c r="S1768" s="4" t="s">
        <v>60</v>
      </c>
      <c r="T1768" s="4">
        <v>45820</v>
      </c>
      <c r="U1768" s="4">
        <v>45798.656319444446</v>
      </c>
      <c r="V1768" s="4">
        <v>45799.815335648149</v>
      </c>
      <c r="W1768" s="4">
        <v>45822</v>
      </c>
      <c r="X1768" s="4">
        <v>45799.876307870371</v>
      </c>
      <c r="Y1768" s="4" t="s">
        <v>77</v>
      </c>
      <c r="Z1768" s="4">
        <v>45824</v>
      </c>
      <c r="AA1768" s="4">
        <v>45800.641585648147</v>
      </c>
      <c r="AB1768" s="4">
        <v>45819</v>
      </c>
      <c r="AC1768" s="4">
        <v>45825</v>
      </c>
      <c r="AD1768" s="4">
        <v>45827</v>
      </c>
      <c r="AE1768" s="4">
        <v>45828</v>
      </c>
      <c r="AF1768" s="4"/>
      <c r="AG1768" s="29" t="s">
        <v>1107</v>
      </c>
      <c r="AH1768" s="29" t="s">
        <v>268</v>
      </c>
      <c r="AI1768" s="29" t="s">
        <v>726</v>
      </c>
      <c r="AJ1768" s="29" t="s">
        <v>194</v>
      </c>
      <c r="AK1768" s="29" t="s">
        <v>100</v>
      </c>
      <c r="AL1768" s="29" t="s">
        <v>269</v>
      </c>
      <c r="AM1768" s="29" t="s">
        <v>270</v>
      </c>
      <c r="AN1768" s="29">
        <v>0.91215000000000002</v>
      </c>
      <c r="AO1768" s="29" t="s">
        <v>68</v>
      </c>
      <c r="AP1768" s="29"/>
      <c r="AQ1768" s="29"/>
      <c r="AR1768" s="29" t="s">
        <v>68</v>
      </c>
      <c r="AS1768" s="29"/>
      <c r="AT1768" s="29"/>
      <c r="AU1768" s="29" t="s">
        <v>250</v>
      </c>
      <c r="AV1768" s="29" t="s">
        <v>251</v>
      </c>
      <c r="AW1768" s="29">
        <v>1.9947999999999999</v>
      </c>
      <c r="AX1768" s="29" t="s">
        <v>700</v>
      </c>
      <c r="AY1768" s="29" t="s">
        <v>389</v>
      </c>
      <c r="AZ1768" s="3">
        <v>25</v>
      </c>
      <c r="BA1768" s="29" t="s">
        <v>60</v>
      </c>
      <c r="BB1768" s="29">
        <v>25</v>
      </c>
      <c r="BC1768" s="29" t="s">
        <v>60</v>
      </c>
      <c r="BD1768" s="29" t="s">
        <v>60</v>
      </c>
      <c r="BE1768" s="29" t="s">
        <v>60</v>
      </c>
      <c r="BF1768" s="31" t="str">
        <f>IFERROR(VLOOKUP(Data_Power_app[[#This Row],[PRO ODER]],'Result'!H:J,3,0),"")</f>
        <v/>
      </c>
      <c r="BG1768" s="13" t="str">
        <f>IFERROR(VLOOKUP(Data_Power_app[[#This Row],[PRO ODER]]&amp;"LAM",'Real Time'!A:E,4,0),"")</f>
        <v>ML-06</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7">
        <v>2039</v>
      </c>
      <c r="B1769" s="29" t="s">
        <v>8226</v>
      </c>
      <c r="C1769" s="29" t="s">
        <v>7773</v>
      </c>
      <c r="D1769" s="29" t="s">
        <v>272</v>
      </c>
      <c r="E1769" s="29" t="s">
        <v>342</v>
      </c>
      <c r="F1769" s="29" t="s">
        <v>59</v>
      </c>
      <c r="G1769" s="29">
        <v>1004</v>
      </c>
      <c r="H1769" s="4">
        <v>45818</v>
      </c>
      <c r="I1769" s="4">
        <v>45815</v>
      </c>
      <c r="J1769" s="4">
        <v>45815</v>
      </c>
      <c r="K1769" s="4">
        <v>45819</v>
      </c>
      <c r="L1769" s="4">
        <v>45818.504479166666</v>
      </c>
      <c r="M1769" s="4">
        <v>45819</v>
      </c>
      <c r="N1769" s="4"/>
      <c r="O1769" s="4" t="s">
        <v>60</v>
      </c>
      <c r="P1769" s="4" t="s">
        <v>60</v>
      </c>
      <c r="Q1769" s="4" t="s">
        <v>60</v>
      </c>
      <c r="R1769" s="4" t="s">
        <v>60</v>
      </c>
      <c r="S1769" s="4" t="s">
        <v>60</v>
      </c>
      <c r="T1769" s="4">
        <v>45821</v>
      </c>
      <c r="U1769" s="4"/>
      <c r="V1769" s="4"/>
      <c r="W1769" s="4">
        <v>45822</v>
      </c>
      <c r="X1769" s="4"/>
      <c r="Y1769" s="4" t="s">
        <v>60</v>
      </c>
      <c r="Z1769" s="4">
        <v>45824</v>
      </c>
      <c r="AA1769" s="4"/>
      <c r="AB1769" s="4" t="s">
        <v>60</v>
      </c>
      <c r="AC1769" s="4">
        <v>45825</v>
      </c>
      <c r="AD1769" s="4">
        <v>45827</v>
      </c>
      <c r="AE1769" s="4">
        <v>45828</v>
      </c>
      <c r="AF1769" s="4"/>
      <c r="AG1769" s="29" t="s">
        <v>88</v>
      </c>
      <c r="AH1769" s="29" t="s">
        <v>274</v>
      </c>
      <c r="AI1769" s="29" t="s">
        <v>8227</v>
      </c>
      <c r="AJ1769" s="29" t="s">
        <v>275</v>
      </c>
      <c r="AK1769" s="29" t="s">
        <v>100</v>
      </c>
      <c r="AL1769" s="29" t="s">
        <v>343</v>
      </c>
      <c r="AM1769" s="29" t="s">
        <v>344</v>
      </c>
      <c r="AN1769" s="29">
        <v>19.329820000000002</v>
      </c>
      <c r="AO1769" s="29" t="s">
        <v>68</v>
      </c>
      <c r="AP1769" s="29"/>
      <c r="AQ1769" s="29"/>
      <c r="AR1769" s="29" t="s">
        <v>68</v>
      </c>
      <c r="AS1769" s="29"/>
      <c r="AT1769" s="29"/>
      <c r="AU1769" s="29" t="s">
        <v>345</v>
      </c>
      <c r="AV1769" s="29" t="s">
        <v>346</v>
      </c>
      <c r="AW1769" s="29">
        <v>84.543570000000003</v>
      </c>
      <c r="AX1769" s="29" t="s">
        <v>8228</v>
      </c>
      <c r="AY1769" s="29" t="s">
        <v>8229</v>
      </c>
      <c r="AZ1769" s="3">
        <v>1004</v>
      </c>
      <c r="BA1769" s="29" t="s">
        <v>60</v>
      </c>
      <c r="BB1769" s="29">
        <v>1004</v>
      </c>
      <c r="BC1769" s="29" t="s">
        <v>60</v>
      </c>
      <c r="BD1769" s="29" t="s">
        <v>60</v>
      </c>
      <c r="BE1769" s="29" t="s">
        <v>60</v>
      </c>
      <c r="BF1769" s="31" t="str">
        <f>IFERROR(VLOOKUP(Data_Power_app[[#This Row],[PRO ODER]],'Result'!H:J,3,0),"")</f>
        <v>LAMINATION 5</v>
      </c>
      <c r="BG1769" s="13" t="str">
        <f>IFERROR(VLOOKUP(Data_Power_app[[#This Row],[PRO ODER]]&amp;"LAM",'Real Time'!A:E,4,0),"")</f>
        <v>ML-06</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2040</v>
      </c>
      <c r="B1770" s="29" t="s">
        <v>4405</v>
      </c>
      <c r="C1770" s="29" t="s">
        <v>4406</v>
      </c>
      <c r="D1770" s="29" t="s">
        <v>86</v>
      </c>
      <c r="E1770" s="29" t="s">
        <v>170</v>
      </c>
      <c r="F1770" s="29" t="s">
        <v>59</v>
      </c>
      <c r="G1770" s="29">
        <v>3387</v>
      </c>
      <c r="H1770" s="4">
        <v>45818</v>
      </c>
      <c r="I1770" s="4">
        <v>45813</v>
      </c>
      <c r="J1770" s="4">
        <v>45813</v>
      </c>
      <c r="K1770" s="4">
        <v>45819</v>
      </c>
      <c r="L1770" s="4">
        <v>45814.50545138889</v>
      </c>
      <c r="M1770" s="4">
        <v>45820</v>
      </c>
      <c r="N1770" s="4">
        <v>45814.744212962964</v>
      </c>
      <c r="O1770" s="4" t="s">
        <v>60</v>
      </c>
      <c r="P1770" s="4" t="s">
        <v>60</v>
      </c>
      <c r="Q1770" s="4" t="s">
        <v>60</v>
      </c>
      <c r="R1770" s="4" t="s">
        <v>60</v>
      </c>
      <c r="S1770" s="4" t="s">
        <v>60</v>
      </c>
      <c r="T1770" s="4">
        <v>45821</v>
      </c>
      <c r="U1770" s="4">
        <v>45815.973333333335</v>
      </c>
      <c r="V1770" s="4">
        <v>45818.501585648148</v>
      </c>
      <c r="W1770" s="4">
        <v>45822</v>
      </c>
      <c r="X1770" s="4">
        <v>45818.54859953704</v>
      </c>
      <c r="Y1770" s="4" t="s">
        <v>77</v>
      </c>
      <c r="Z1770" s="4">
        <v>45824</v>
      </c>
      <c r="AA1770" s="4">
        <v>45818.229791666665</v>
      </c>
      <c r="AB1770" s="4" t="s">
        <v>60</v>
      </c>
      <c r="AC1770" s="4">
        <v>45825</v>
      </c>
      <c r="AD1770" s="4">
        <v>45827</v>
      </c>
      <c r="AE1770" s="4">
        <v>45828</v>
      </c>
      <c r="AF1770" s="4"/>
      <c r="AG1770" s="29" t="s">
        <v>62</v>
      </c>
      <c r="AH1770" s="29" t="s">
        <v>294</v>
      </c>
      <c r="AI1770" s="29" t="s">
        <v>527</v>
      </c>
      <c r="AJ1770" s="29" t="s">
        <v>295</v>
      </c>
      <c r="AK1770" s="29" t="s">
        <v>100</v>
      </c>
      <c r="AL1770" s="29" t="s">
        <v>528</v>
      </c>
      <c r="AM1770" s="29" t="s">
        <v>529</v>
      </c>
      <c r="AN1770" s="29">
        <v>120.6429</v>
      </c>
      <c r="AO1770" s="29" t="s">
        <v>68</v>
      </c>
      <c r="AP1770" s="29"/>
      <c r="AQ1770" s="29"/>
      <c r="AR1770" s="29" t="s">
        <v>68</v>
      </c>
      <c r="AS1770" s="29"/>
      <c r="AT1770" s="29"/>
      <c r="AU1770" s="29" t="s">
        <v>250</v>
      </c>
      <c r="AV1770" s="29" t="s">
        <v>251</v>
      </c>
      <c r="AW1770" s="29">
        <v>263.84449999999998</v>
      </c>
      <c r="AX1770" s="29" t="s">
        <v>530</v>
      </c>
      <c r="AY1770" s="29" t="s">
        <v>531</v>
      </c>
      <c r="AZ1770" s="3">
        <v>3387</v>
      </c>
      <c r="BA1770" s="29" t="s">
        <v>60</v>
      </c>
      <c r="BB1770" s="29">
        <v>3387</v>
      </c>
      <c r="BC1770" s="29" t="s">
        <v>60</v>
      </c>
      <c r="BD1770" s="29" t="s">
        <v>60</v>
      </c>
      <c r="BE1770" s="29" t="s">
        <v>60</v>
      </c>
      <c r="BF1770" s="31" t="str">
        <f>IFERROR(VLOOKUP(Data_Power_app[[#This Row],[PRO ODER]],'Result'!H:J,3,0),"")</f>
        <v>LAMINATION 6</v>
      </c>
      <c r="BG1770" s="13" t="str">
        <f>IFERROR(VLOOKUP(Data_Power_app[[#This Row],[PRO ODER]]&amp;"LAM",'Real Time'!A:E,4,0),"")</f>
        <v>ML-06</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2041</v>
      </c>
      <c r="B1771" s="29" t="s">
        <v>11689</v>
      </c>
      <c r="C1771" s="29" t="s">
        <v>11690</v>
      </c>
      <c r="D1771" s="29" t="s">
        <v>86</v>
      </c>
      <c r="E1771" s="29" t="s">
        <v>170</v>
      </c>
      <c r="F1771" s="29" t="s">
        <v>59</v>
      </c>
      <c r="G1771" s="29">
        <v>2906</v>
      </c>
      <c r="H1771" s="4">
        <v>45818</v>
      </c>
      <c r="I1771" s="4">
        <v>45818</v>
      </c>
      <c r="J1771" s="4">
        <v>45818</v>
      </c>
      <c r="K1771" s="4">
        <v>45819</v>
      </c>
      <c r="L1771" s="4">
        <v>45819.617094907408</v>
      </c>
      <c r="M1771" s="4">
        <v>45820</v>
      </c>
      <c r="N1771" s="4"/>
      <c r="O1771" s="4" t="s">
        <v>60</v>
      </c>
      <c r="P1771" s="4" t="s">
        <v>60</v>
      </c>
      <c r="Q1771" s="4" t="s">
        <v>60</v>
      </c>
      <c r="R1771" s="4" t="s">
        <v>60</v>
      </c>
      <c r="S1771" s="4" t="s">
        <v>60</v>
      </c>
      <c r="T1771" s="4">
        <v>45821</v>
      </c>
      <c r="U1771" s="4"/>
      <c r="V1771" s="4"/>
      <c r="W1771" s="4">
        <v>45822</v>
      </c>
      <c r="X1771" s="4"/>
      <c r="Y1771" s="4" t="s">
        <v>60</v>
      </c>
      <c r="Z1771" s="4">
        <v>45824</v>
      </c>
      <c r="AA1771" s="4"/>
      <c r="AB1771" s="4" t="s">
        <v>60</v>
      </c>
      <c r="AC1771" s="4">
        <v>45825</v>
      </c>
      <c r="AD1771" s="4">
        <v>45827</v>
      </c>
      <c r="AE1771" s="4">
        <v>45828</v>
      </c>
      <c r="AF1771" s="4"/>
      <c r="AG1771" s="29" t="s">
        <v>88</v>
      </c>
      <c r="AH1771" s="29" t="s">
        <v>215</v>
      </c>
      <c r="AI1771" s="29" t="s">
        <v>8197</v>
      </c>
      <c r="AJ1771" s="29" t="s">
        <v>172</v>
      </c>
      <c r="AK1771" s="29" t="s">
        <v>65</v>
      </c>
      <c r="AL1771" s="29" t="s">
        <v>173</v>
      </c>
      <c r="AM1771" s="29" t="s">
        <v>174</v>
      </c>
      <c r="AN1771" s="29">
        <v>90.302149999999997</v>
      </c>
      <c r="AO1771" s="29" t="s">
        <v>68</v>
      </c>
      <c r="AP1771" s="29"/>
      <c r="AQ1771" s="29"/>
      <c r="AR1771" s="29" t="s">
        <v>68</v>
      </c>
      <c r="AS1771" s="29"/>
      <c r="AT1771" s="29"/>
      <c r="AU1771" s="29" t="s">
        <v>292</v>
      </c>
      <c r="AV1771" s="29" t="s">
        <v>293</v>
      </c>
      <c r="AW1771" s="29">
        <v>197.48598000000001</v>
      </c>
      <c r="AX1771" s="29" t="s">
        <v>11578</v>
      </c>
      <c r="AY1771" s="29" t="s">
        <v>11579</v>
      </c>
      <c r="AZ1771" s="3">
        <v>2458</v>
      </c>
      <c r="BA1771" s="29" t="s">
        <v>60</v>
      </c>
      <c r="BB1771" s="29">
        <v>2906</v>
      </c>
      <c r="BC1771" s="29" t="s">
        <v>60</v>
      </c>
      <c r="BD1771" s="29" t="s">
        <v>60</v>
      </c>
      <c r="BE1771" s="29" t="s">
        <v>60</v>
      </c>
      <c r="BF1771" s="31" t="str">
        <f>IFERROR(VLOOKUP(Data_Power_app[[#This Row],[PRO ODER]],'Result'!H:J,3,0),"")</f>
        <v>LAMINATION 6</v>
      </c>
      <c r="BG1771" s="13" t="str">
        <f>IFERROR(VLOOKUP(Data_Power_app[[#This Row],[PRO ODER]]&amp;"LAM",'Real Time'!A:E,4,0),"")</f>
        <v>ML-06</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7">
        <v>2052</v>
      </c>
      <c r="B1772" s="29" t="s">
        <v>4407</v>
      </c>
      <c r="C1772" s="29" t="s">
        <v>4408</v>
      </c>
      <c r="D1772" s="29" t="s">
        <v>86</v>
      </c>
      <c r="E1772" s="29" t="s">
        <v>163</v>
      </c>
      <c r="F1772" s="29" t="s">
        <v>59</v>
      </c>
      <c r="G1772" s="29">
        <v>950</v>
      </c>
      <c r="H1772" s="4">
        <v>45817</v>
      </c>
      <c r="I1772" s="4">
        <v>45811</v>
      </c>
      <c r="J1772" s="4">
        <v>45811</v>
      </c>
      <c r="K1772" s="4">
        <v>45818</v>
      </c>
      <c r="L1772" s="4">
        <v>45812.060694444444</v>
      </c>
      <c r="M1772" s="4">
        <v>45819</v>
      </c>
      <c r="N1772" s="4">
        <v>45813.681203703702</v>
      </c>
      <c r="O1772" s="4" t="s">
        <v>60</v>
      </c>
      <c r="P1772" s="4" t="s">
        <v>60</v>
      </c>
      <c r="Q1772" s="4" t="s">
        <v>60</v>
      </c>
      <c r="R1772" s="4" t="s">
        <v>60</v>
      </c>
      <c r="S1772" s="4" t="s">
        <v>60</v>
      </c>
      <c r="T1772" s="4">
        <v>45820</v>
      </c>
      <c r="U1772" s="4">
        <v>45815.405405092592</v>
      </c>
      <c r="V1772" s="4">
        <v>45818.781365740739</v>
      </c>
      <c r="W1772" s="4">
        <v>45822</v>
      </c>
      <c r="X1772" s="4"/>
      <c r="Y1772" s="4" t="s">
        <v>60</v>
      </c>
      <c r="Z1772" s="4">
        <v>45824</v>
      </c>
      <c r="AA1772" s="4"/>
      <c r="AB1772" s="4" t="s">
        <v>60</v>
      </c>
      <c r="AC1772" s="4">
        <v>45825</v>
      </c>
      <c r="AD1772" s="4">
        <v>45827</v>
      </c>
      <c r="AE1772" s="4">
        <v>45828</v>
      </c>
      <c r="AF1772" s="4"/>
      <c r="AG1772" s="29" t="s">
        <v>312</v>
      </c>
      <c r="AH1772" s="29" t="s">
        <v>268</v>
      </c>
      <c r="AI1772" s="29" t="s">
        <v>726</v>
      </c>
      <c r="AJ1772" s="29" t="s">
        <v>194</v>
      </c>
      <c r="AK1772" s="29" t="s">
        <v>100</v>
      </c>
      <c r="AL1772" s="29" t="s">
        <v>269</v>
      </c>
      <c r="AM1772" s="29" t="s">
        <v>270</v>
      </c>
      <c r="AN1772" s="29">
        <v>34.215910000000001</v>
      </c>
      <c r="AO1772" s="29" t="s">
        <v>68</v>
      </c>
      <c r="AP1772" s="29"/>
      <c r="AQ1772" s="29"/>
      <c r="AR1772" s="29" t="s">
        <v>68</v>
      </c>
      <c r="AS1772" s="29"/>
      <c r="AT1772" s="29"/>
      <c r="AU1772" s="29" t="s">
        <v>250</v>
      </c>
      <c r="AV1772" s="29" t="s">
        <v>251</v>
      </c>
      <c r="AW1772" s="29">
        <v>74.828620000000001</v>
      </c>
      <c r="AX1772" s="29" t="s">
        <v>700</v>
      </c>
      <c r="AY1772" s="29" t="s">
        <v>389</v>
      </c>
      <c r="AZ1772" s="3">
        <v>950</v>
      </c>
      <c r="BA1772" s="29" t="s">
        <v>60</v>
      </c>
      <c r="BB1772" s="29">
        <v>950</v>
      </c>
      <c r="BC1772" s="29" t="s">
        <v>60</v>
      </c>
      <c r="BD1772" s="29" t="s">
        <v>60</v>
      </c>
      <c r="BE1772" s="29" t="s">
        <v>60</v>
      </c>
      <c r="BF1772" s="31" t="str">
        <f>IFERROR(VLOOKUP(Data_Power_app[[#This Row],[PRO ODER]],'Result'!H:J,3,0),"")</f>
        <v>LAMINATION 5</v>
      </c>
      <c r="BG1772" s="13"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2055</v>
      </c>
      <c r="B1773" s="29" t="s">
        <v>4409</v>
      </c>
      <c r="C1773" s="29" t="s">
        <v>4410</v>
      </c>
      <c r="D1773" s="29" t="s">
        <v>86</v>
      </c>
      <c r="E1773" s="29" t="s">
        <v>163</v>
      </c>
      <c r="F1773" s="29" t="s">
        <v>59</v>
      </c>
      <c r="G1773" s="29">
        <v>4977</v>
      </c>
      <c r="H1773" s="4">
        <v>45818</v>
      </c>
      <c r="I1773" s="4">
        <v>45811</v>
      </c>
      <c r="J1773" s="4">
        <v>45813</v>
      </c>
      <c r="K1773" s="4">
        <v>45819</v>
      </c>
      <c r="L1773" s="4">
        <v>45812.137569444443</v>
      </c>
      <c r="M1773" s="4">
        <v>45820</v>
      </c>
      <c r="N1773" s="4">
        <v>45812.22996527778</v>
      </c>
      <c r="O1773" s="4" t="s">
        <v>60</v>
      </c>
      <c r="P1773" s="4" t="s">
        <v>60</v>
      </c>
      <c r="Q1773" s="4" t="s">
        <v>60</v>
      </c>
      <c r="R1773" s="4" t="s">
        <v>60</v>
      </c>
      <c r="S1773" s="4" t="s">
        <v>60</v>
      </c>
      <c r="T1773" s="4">
        <v>45821</v>
      </c>
      <c r="U1773" s="4">
        <v>45814.991284722222</v>
      </c>
      <c r="V1773" s="4">
        <v>45817.276273148149</v>
      </c>
      <c r="W1773" s="4">
        <v>45822</v>
      </c>
      <c r="X1773" s="4">
        <v>45818.203946759262</v>
      </c>
      <c r="Y1773" s="4" t="s">
        <v>61</v>
      </c>
      <c r="Z1773" s="4">
        <v>45824</v>
      </c>
      <c r="AA1773" s="4">
        <v>45818.204236111109</v>
      </c>
      <c r="AB1773" s="4">
        <v>45819</v>
      </c>
      <c r="AC1773" s="4">
        <v>45825</v>
      </c>
      <c r="AD1773" s="4">
        <v>45827</v>
      </c>
      <c r="AE1773" s="4">
        <v>45828</v>
      </c>
      <c r="AF1773" s="4"/>
      <c r="AG1773" s="29" t="s">
        <v>1107</v>
      </c>
      <c r="AH1773" s="29" t="s">
        <v>268</v>
      </c>
      <c r="AI1773" s="29" t="s">
        <v>3931</v>
      </c>
      <c r="AJ1773" s="29" t="s">
        <v>194</v>
      </c>
      <c r="AK1773" s="29" t="s">
        <v>100</v>
      </c>
      <c r="AL1773" s="29" t="s">
        <v>269</v>
      </c>
      <c r="AM1773" s="29" t="s">
        <v>270</v>
      </c>
      <c r="AN1773" s="29">
        <v>181.97192999999999</v>
      </c>
      <c r="AO1773" s="29" t="s">
        <v>68</v>
      </c>
      <c r="AP1773" s="29"/>
      <c r="AQ1773" s="29"/>
      <c r="AR1773" s="29" t="s">
        <v>68</v>
      </c>
      <c r="AS1773" s="29"/>
      <c r="AT1773" s="29"/>
      <c r="AU1773" s="29" t="s">
        <v>3932</v>
      </c>
      <c r="AV1773" s="29" t="s">
        <v>3933</v>
      </c>
      <c r="AW1773" s="29">
        <v>397.95758000000001</v>
      </c>
      <c r="AX1773" s="29" t="s">
        <v>700</v>
      </c>
      <c r="AY1773" s="29" t="s">
        <v>389</v>
      </c>
      <c r="AZ1773" s="3">
        <v>4977</v>
      </c>
      <c r="BA1773" s="29" t="s">
        <v>60</v>
      </c>
      <c r="BB1773" s="29">
        <v>4977</v>
      </c>
      <c r="BC1773" s="29" t="s">
        <v>60</v>
      </c>
      <c r="BD1773" s="29" t="s">
        <v>60</v>
      </c>
      <c r="BE1773" s="29" t="s">
        <v>60</v>
      </c>
      <c r="BF1773" s="31" t="str">
        <f>IFERROR(VLOOKUP(Data_Power_app[[#This Row],[PRO ODER]],'Result'!H:J,3,0),"")</f>
        <v>LAMINATION 5</v>
      </c>
      <c r="BG1773" s="13"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2063</v>
      </c>
      <c r="B1774" s="29" t="s">
        <v>9920</v>
      </c>
      <c r="C1774" s="29" t="s">
        <v>9921</v>
      </c>
      <c r="D1774" s="29" t="s">
        <v>75</v>
      </c>
      <c r="E1774" s="29" t="s">
        <v>255</v>
      </c>
      <c r="F1774" s="29" t="s">
        <v>59</v>
      </c>
      <c r="G1774" s="29">
        <v>226</v>
      </c>
      <c r="H1774" s="4">
        <v>45818</v>
      </c>
      <c r="I1774" s="4">
        <v>45817</v>
      </c>
      <c r="J1774" s="4">
        <v>45817</v>
      </c>
      <c r="K1774" s="4">
        <v>45819</v>
      </c>
      <c r="L1774" s="4">
        <v>45818.643206018518</v>
      </c>
      <c r="M1774" s="4">
        <v>45820</v>
      </c>
      <c r="N1774" s="4">
        <v>45818.178761574076</v>
      </c>
      <c r="O1774" s="4" t="s">
        <v>60</v>
      </c>
      <c r="P1774" s="4" t="s">
        <v>60</v>
      </c>
      <c r="Q1774" s="4" t="s">
        <v>60</v>
      </c>
      <c r="R1774" s="4" t="s">
        <v>60</v>
      </c>
      <c r="S1774" s="4" t="s">
        <v>60</v>
      </c>
      <c r="T1774" s="4">
        <v>45822</v>
      </c>
      <c r="U1774" s="4"/>
      <c r="V1774" s="4"/>
      <c r="W1774" s="4">
        <v>45825</v>
      </c>
      <c r="X1774" s="4"/>
      <c r="Y1774" s="4" t="s">
        <v>60</v>
      </c>
      <c r="Z1774" s="4">
        <v>45825</v>
      </c>
      <c r="AA1774" s="4"/>
      <c r="AB1774" s="4" t="s">
        <v>60</v>
      </c>
      <c r="AC1774" s="4">
        <v>45826</v>
      </c>
      <c r="AD1774" s="4">
        <v>45827</v>
      </c>
      <c r="AE1774" s="4">
        <v>45828</v>
      </c>
      <c r="AF1774" s="4"/>
      <c r="AG1774" s="29" t="s">
        <v>242</v>
      </c>
      <c r="AH1774" s="29" t="s">
        <v>851</v>
      </c>
      <c r="AI1774" s="29" t="s">
        <v>9915</v>
      </c>
      <c r="AJ1774" s="29" t="s">
        <v>852</v>
      </c>
      <c r="AK1774" s="29" t="s">
        <v>100</v>
      </c>
      <c r="AL1774" s="29" t="s">
        <v>853</v>
      </c>
      <c r="AM1774" s="29" t="s">
        <v>854</v>
      </c>
      <c r="AN1774" s="29">
        <v>8.1209600000000002</v>
      </c>
      <c r="AO1774" s="29" t="s">
        <v>68</v>
      </c>
      <c r="AP1774" s="29"/>
      <c r="AQ1774" s="29"/>
      <c r="AR1774" s="29" t="s">
        <v>68</v>
      </c>
      <c r="AS1774" s="29"/>
      <c r="AT1774" s="29"/>
      <c r="AU1774" s="29" t="s">
        <v>9916</v>
      </c>
      <c r="AV1774" s="29" t="s">
        <v>9917</v>
      </c>
      <c r="AW1774" s="29">
        <v>17.759029999999999</v>
      </c>
      <c r="AX1774" s="29" t="s">
        <v>11683</v>
      </c>
      <c r="AY1774" s="29" t="s">
        <v>11684</v>
      </c>
      <c r="AZ1774" s="3">
        <v>186</v>
      </c>
      <c r="BA1774" s="29" t="s">
        <v>60</v>
      </c>
      <c r="BB1774" s="29">
        <v>226</v>
      </c>
      <c r="BC1774" s="29" t="s">
        <v>60</v>
      </c>
      <c r="BD1774" s="29" t="s">
        <v>60</v>
      </c>
      <c r="BE1774" s="29" t="s">
        <v>60</v>
      </c>
      <c r="BF1774" s="31" t="str">
        <f>IFERROR(VLOOKUP(Data_Power_app[[#This Row],[PRO ODER]],'Result'!H:J,3,0),"")</f>
        <v>LAMINATION 6</v>
      </c>
      <c r="BG1774" s="13" t="str">
        <f>IFERROR(VLOOKUP(Data_Power_app[[#This Row],[PRO ODER]]&amp;"LAM",'Real Time'!A:E,4,0),"")</f>
        <v>ML-04</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7">
        <v>2064</v>
      </c>
      <c r="B1775" s="29" t="s">
        <v>9922</v>
      </c>
      <c r="C1775" s="29" t="s">
        <v>9923</v>
      </c>
      <c r="D1775" s="29" t="s">
        <v>75</v>
      </c>
      <c r="E1775" s="29" t="s">
        <v>255</v>
      </c>
      <c r="F1775" s="29" t="s">
        <v>59</v>
      </c>
      <c r="G1775" s="29">
        <v>155</v>
      </c>
      <c r="H1775" s="4">
        <v>45818</v>
      </c>
      <c r="I1775" s="4">
        <v>45817</v>
      </c>
      <c r="J1775" s="4">
        <v>45817</v>
      </c>
      <c r="K1775" s="4">
        <v>45819</v>
      </c>
      <c r="L1775" s="4">
        <v>45818.643287037034</v>
      </c>
      <c r="M1775" s="4">
        <v>45820</v>
      </c>
      <c r="N1775" s="4">
        <v>45818.178854166668</v>
      </c>
      <c r="O1775" s="4" t="s">
        <v>60</v>
      </c>
      <c r="P1775" s="4" t="s">
        <v>60</v>
      </c>
      <c r="Q1775" s="4" t="s">
        <v>60</v>
      </c>
      <c r="R1775" s="4" t="s">
        <v>60</v>
      </c>
      <c r="S1775" s="4" t="s">
        <v>60</v>
      </c>
      <c r="T1775" s="4">
        <v>45822</v>
      </c>
      <c r="U1775" s="4"/>
      <c r="V1775" s="4"/>
      <c r="W1775" s="4">
        <v>45825</v>
      </c>
      <c r="X1775" s="4"/>
      <c r="Y1775" s="4" t="s">
        <v>60</v>
      </c>
      <c r="Z1775" s="4">
        <v>45825</v>
      </c>
      <c r="AA1775" s="4"/>
      <c r="AB1775" s="4" t="s">
        <v>60</v>
      </c>
      <c r="AC1775" s="4">
        <v>45826</v>
      </c>
      <c r="AD1775" s="4">
        <v>45827</v>
      </c>
      <c r="AE1775" s="4">
        <v>45828</v>
      </c>
      <c r="AF1775" s="4"/>
      <c r="AG1775" s="29" t="s">
        <v>242</v>
      </c>
      <c r="AH1775" s="29" t="s">
        <v>851</v>
      </c>
      <c r="AI1775" s="29" t="s">
        <v>9915</v>
      </c>
      <c r="AJ1775" s="29" t="s">
        <v>852</v>
      </c>
      <c r="AK1775" s="29" t="s">
        <v>100</v>
      </c>
      <c r="AL1775" s="29" t="s">
        <v>853</v>
      </c>
      <c r="AM1775" s="29" t="s">
        <v>854</v>
      </c>
      <c r="AN1775" s="29">
        <v>5.7412200000000002</v>
      </c>
      <c r="AO1775" s="29" t="s">
        <v>68</v>
      </c>
      <c r="AP1775" s="29"/>
      <c r="AQ1775" s="29"/>
      <c r="AR1775" s="29" t="s">
        <v>68</v>
      </c>
      <c r="AS1775" s="29"/>
      <c r="AT1775" s="29"/>
      <c r="AU1775" s="29" t="s">
        <v>9916</v>
      </c>
      <c r="AV1775" s="29" t="s">
        <v>9917</v>
      </c>
      <c r="AW1775" s="29">
        <v>12.554729999999999</v>
      </c>
      <c r="AX1775" s="29" t="s">
        <v>11683</v>
      </c>
      <c r="AY1775" s="29" t="s">
        <v>11684</v>
      </c>
      <c r="AZ1775" s="3">
        <v>147</v>
      </c>
      <c r="BA1775" s="29" t="s">
        <v>60</v>
      </c>
      <c r="BB1775" s="29">
        <v>155</v>
      </c>
      <c r="BC1775" s="29" t="s">
        <v>60</v>
      </c>
      <c r="BD1775" s="29" t="s">
        <v>60</v>
      </c>
      <c r="BE1775" s="29" t="s">
        <v>60</v>
      </c>
      <c r="BF1775" s="31" t="str">
        <f>IFERROR(VLOOKUP(Data_Power_app[[#This Row],[PRO ODER]],'Result'!H:J,3,0),"")</f>
        <v>LAMINATION 6</v>
      </c>
      <c r="BG1775" s="13" t="str">
        <f>IFERROR(VLOOKUP(Data_Power_app[[#This Row],[PRO ODER]]&amp;"LAM",'Real Time'!A:E,4,0),"")</f>
        <v>ML-04</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7">
        <v>2065</v>
      </c>
      <c r="B1776" s="29" t="s">
        <v>9924</v>
      </c>
      <c r="C1776" s="29" t="s">
        <v>9925</v>
      </c>
      <c r="D1776" s="29" t="s">
        <v>75</v>
      </c>
      <c r="E1776" s="29" t="s">
        <v>255</v>
      </c>
      <c r="F1776" s="29" t="s">
        <v>59</v>
      </c>
      <c r="G1776" s="29">
        <v>152</v>
      </c>
      <c r="H1776" s="4">
        <v>45818</v>
      </c>
      <c r="I1776" s="4">
        <v>45817</v>
      </c>
      <c r="J1776" s="4">
        <v>45817</v>
      </c>
      <c r="K1776" s="4">
        <v>45819</v>
      </c>
      <c r="L1776" s="4">
        <v>45818.64335648148</v>
      </c>
      <c r="M1776" s="4">
        <v>45820</v>
      </c>
      <c r="N1776" s="4">
        <v>45818.178923611114</v>
      </c>
      <c r="O1776" s="4" t="s">
        <v>60</v>
      </c>
      <c r="P1776" s="4" t="s">
        <v>60</v>
      </c>
      <c r="Q1776" s="4" t="s">
        <v>60</v>
      </c>
      <c r="R1776" s="4" t="s">
        <v>60</v>
      </c>
      <c r="S1776" s="4" t="s">
        <v>60</v>
      </c>
      <c r="T1776" s="4">
        <v>45822</v>
      </c>
      <c r="U1776" s="4"/>
      <c r="V1776" s="4"/>
      <c r="W1776" s="4">
        <v>45825</v>
      </c>
      <c r="X1776" s="4"/>
      <c r="Y1776" s="4" t="s">
        <v>60</v>
      </c>
      <c r="Z1776" s="4">
        <v>45825</v>
      </c>
      <c r="AA1776" s="4"/>
      <c r="AB1776" s="4" t="s">
        <v>60</v>
      </c>
      <c r="AC1776" s="4">
        <v>45826</v>
      </c>
      <c r="AD1776" s="4">
        <v>45827</v>
      </c>
      <c r="AE1776" s="4">
        <v>45828</v>
      </c>
      <c r="AF1776" s="4"/>
      <c r="AG1776" s="29" t="s">
        <v>242</v>
      </c>
      <c r="AH1776" s="29" t="s">
        <v>851</v>
      </c>
      <c r="AI1776" s="29" t="s">
        <v>9915</v>
      </c>
      <c r="AJ1776" s="29" t="s">
        <v>852</v>
      </c>
      <c r="AK1776" s="29" t="s">
        <v>100</v>
      </c>
      <c r="AL1776" s="29" t="s">
        <v>853</v>
      </c>
      <c r="AM1776" s="29" t="s">
        <v>854</v>
      </c>
      <c r="AN1776" s="29">
        <v>5.5279100000000003</v>
      </c>
      <c r="AO1776" s="29" t="s">
        <v>68</v>
      </c>
      <c r="AP1776" s="29"/>
      <c r="AQ1776" s="29"/>
      <c r="AR1776" s="29" t="s">
        <v>68</v>
      </c>
      <c r="AS1776" s="29"/>
      <c r="AT1776" s="29"/>
      <c r="AU1776" s="29" t="s">
        <v>9916</v>
      </c>
      <c r="AV1776" s="29" t="s">
        <v>9917</v>
      </c>
      <c r="AW1776" s="29">
        <v>12.088480000000001</v>
      </c>
      <c r="AX1776" s="29" t="s">
        <v>11683</v>
      </c>
      <c r="AY1776" s="29" t="s">
        <v>11684</v>
      </c>
      <c r="AZ1776" s="3">
        <v>137</v>
      </c>
      <c r="BA1776" s="29" t="s">
        <v>60</v>
      </c>
      <c r="BB1776" s="29">
        <v>152</v>
      </c>
      <c r="BC1776" s="29" t="s">
        <v>60</v>
      </c>
      <c r="BD1776" s="29" t="s">
        <v>60</v>
      </c>
      <c r="BE1776" s="29" t="s">
        <v>60</v>
      </c>
      <c r="BF1776" s="31" t="str">
        <f>IFERROR(VLOOKUP(Data_Power_app[[#This Row],[PRO ODER]],'Result'!H:J,3,0),"")</f>
        <v>LAMINATION 6</v>
      </c>
      <c r="BG1776" s="13" t="str">
        <f>IFERROR(VLOOKUP(Data_Power_app[[#This Row],[PRO ODER]]&amp;"LAM",'Real Time'!A:E,4,0),"")</f>
        <v>ML-04</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7">
        <v>2066</v>
      </c>
      <c r="B1777" s="29" t="s">
        <v>9926</v>
      </c>
      <c r="C1777" s="29" t="s">
        <v>9927</v>
      </c>
      <c r="D1777" s="29" t="s">
        <v>75</v>
      </c>
      <c r="E1777" s="29" t="s">
        <v>255</v>
      </c>
      <c r="F1777" s="29" t="s">
        <v>59</v>
      </c>
      <c r="G1777" s="29">
        <v>387</v>
      </c>
      <c r="H1777" s="4">
        <v>45818</v>
      </c>
      <c r="I1777" s="4">
        <v>45817</v>
      </c>
      <c r="J1777" s="4">
        <v>45817</v>
      </c>
      <c r="K1777" s="4">
        <v>45819</v>
      </c>
      <c r="L1777" s="4">
        <v>45818.643449074072</v>
      </c>
      <c r="M1777" s="4">
        <v>45820</v>
      </c>
      <c r="N1777" s="4">
        <v>45818.178993055553</v>
      </c>
      <c r="O1777" s="4" t="s">
        <v>60</v>
      </c>
      <c r="P1777" s="4" t="s">
        <v>60</v>
      </c>
      <c r="Q1777" s="4" t="s">
        <v>60</v>
      </c>
      <c r="R1777" s="4" t="s">
        <v>60</v>
      </c>
      <c r="S1777" s="4" t="s">
        <v>60</v>
      </c>
      <c r="T1777" s="4">
        <v>45822</v>
      </c>
      <c r="U1777" s="4"/>
      <c r="V1777" s="4"/>
      <c r="W1777" s="4">
        <v>45825</v>
      </c>
      <c r="X1777" s="4"/>
      <c r="Y1777" s="4" t="s">
        <v>60</v>
      </c>
      <c r="Z1777" s="4">
        <v>45825</v>
      </c>
      <c r="AA1777" s="4"/>
      <c r="AB1777" s="4" t="s">
        <v>60</v>
      </c>
      <c r="AC1777" s="4">
        <v>45826</v>
      </c>
      <c r="AD1777" s="4">
        <v>45827</v>
      </c>
      <c r="AE1777" s="4">
        <v>45828</v>
      </c>
      <c r="AF1777" s="4"/>
      <c r="AG1777" s="29" t="s">
        <v>242</v>
      </c>
      <c r="AH1777" s="29" t="s">
        <v>851</v>
      </c>
      <c r="AI1777" s="29" t="s">
        <v>9915</v>
      </c>
      <c r="AJ1777" s="29" t="s">
        <v>852</v>
      </c>
      <c r="AK1777" s="29" t="s">
        <v>100</v>
      </c>
      <c r="AL1777" s="29" t="s">
        <v>853</v>
      </c>
      <c r="AM1777" s="29" t="s">
        <v>854</v>
      </c>
      <c r="AN1777" s="29">
        <v>14.22749</v>
      </c>
      <c r="AO1777" s="29" t="s">
        <v>68</v>
      </c>
      <c r="AP1777" s="29"/>
      <c r="AQ1777" s="29"/>
      <c r="AR1777" s="29" t="s">
        <v>68</v>
      </c>
      <c r="AS1777" s="29"/>
      <c r="AT1777" s="29"/>
      <c r="AU1777" s="29" t="s">
        <v>9916</v>
      </c>
      <c r="AV1777" s="29" t="s">
        <v>9917</v>
      </c>
      <c r="AW1777" s="29">
        <v>31.112559999999998</v>
      </c>
      <c r="AX1777" s="29" t="s">
        <v>11683</v>
      </c>
      <c r="AY1777" s="29" t="s">
        <v>11684</v>
      </c>
      <c r="AZ1777" s="3">
        <v>347</v>
      </c>
      <c r="BA1777" s="29" t="s">
        <v>60</v>
      </c>
      <c r="BB1777" s="29">
        <v>387</v>
      </c>
      <c r="BC1777" s="29" t="s">
        <v>60</v>
      </c>
      <c r="BD1777" s="29" t="s">
        <v>60</v>
      </c>
      <c r="BE1777" s="29" t="s">
        <v>60</v>
      </c>
      <c r="BF1777" s="31" t="str">
        <f>IFERROR(VLOOKUP(Data_Power_app[[#This Row],[PRO ODER]],'Result'!H:J,3,0),"")</f>
        <v>LAMINATION 6</v>
      </c>
      <c r="BG1777" s="13" t="str">
        <f>IFERROR(VLOOKUP(Data_Power_app[[#This Row],[PRO ODER]]&amp;"LAM",'Real Time'!A:E,4,0),"")</f>
        <v>ML-04</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7">
        <v>2067</v>
      </c>
      <c r="B1778" s="29" t="s">
        <v>9928</v>
      </c>
      <c r="C1778" s="29" t="s">
        <v>9929</v>
      </c>
      <c r="D1778" s="29" t="s">
        <v>75</v>
      </c>
      <c r="E1778" s="29" t="s">
        <v>255</v>
      </c>
      <c r="F1778" s="29" t="s">
        <v>59</v>
      </c>
      <c r="G1778" s="29">
        <v>122</v>
      </c>
      <c r="H1778" s="4">
        <v>45818</v>
      </c>
      <c r="I1778" s="4">
        <v>45817</v>
      </c>
      <c r="J1778" s="4">
        <v>45817</v>
      </c>
      <c r="K1778" s="4">
        <v>45819</v>
      </c>
      <c r="L1778" s="4">
        <v>45818.643819444442</v>
      </c>
      <c r="M1778" s="4">
        <v>45820</v>
      </c>
      <c r="N1778" s="4">
        <v>45818.179085648146</v>
      </c>
      <c r="O1778" s="4" t="s">
        <v>60</v>
      </c>
      <c r="P1778" s="4" t="s">
        <v>60</v>
      </c>
      <c r="Q1778" s="4" t="s">
        <v>60</v>
      </c>
      <c r="R1778" s="4" t="s">
        <v>60</v>
      </c>
      <c r="S1778" s="4" t="s">
        <v>60</v>
      </c>
      <c r="T1778" s="4">
        <v>45822</v>
      </c>
      <c r="U1778" s="4"/>
      <c r="V1778" s="4"/>
      <c r="W1778" s="4">
        <v>45825</v>
      </c>
      <c r="X1778" s="4"/>
      <c r="Y1778" s="4" t="s">
        <v>60</v>
      </c>
      <c r="Z1778" s="4">
        <v>45825</v>
      </c>
      <c r="AA1778" s="4"/>
      <c r="AB1778" s="4" t="s">
        <v>60</v>
      </c>
      <c r="AC1778" s="4">
        <v>45826</v>
      </c>
      <c r="AD1778" s="4">
        <v>45827</v>
      </c>
      <c r="AE1778" s="4">
        <v>45828</v>
      </c>
      <c r="AF1778" s="4"/>
      <c r="AG1778" s="29" t="s">
        <v>242</v>
      </c>
      <c r="AH1778" s="29" t="s">
        <v>851</v>
      </c>
      <c r="AI1778" s="29" t="s">
        <v>9915</v>
      </c>
      <c r="AJ1778" s="29" t="s">
        <v>852</v>
      </c>
      <c r="AK1778" s="29" t="s">
        <v>100</v>
      </c>
      <c r="AL1778" s="29" t="s">
        <v>853</v>
      </c>
      <c r="AM1778" s="29" t="s">
        <v>854</v>
      </c>
      <c r="AN1778" s="29">
        <v>4.3949800000000003</v>
      </c>
      <c r="AO1778" s="29" t="s">
        <v>68</v>
      </c>
      <c r="AP1778" s="29"/>
      <c r="AQ1778" s="29"/>
      <c r="AR1778" s="29" t="s">
        <v>68</v>
      </c>
      <c r="AS1778" s="29"/>
      <c r="AT1778" s="29"/>
      <c r="AU1778" s="29" t="s">
        <v>9916</v>
      </c>
      <c r="AV1778" s="29" t="s">
        <v>9917</v>
      </c>
      <c r="AW1778" s="29">
        <v>9.61097</v>
      </c>
      <c r="AX1778" s="29" t="s">
        <v>11683</v>
      </c>
      <c r="AY1778" s="29" t="s">
        <v>11684</v>
      </c>
      <c r="AZ1778" s="3">
        <v>102</v>
      </c>
      <c r="BA1778" s="29" t="s">
        <v>60</v>
      </c>
      <c r="BB1778" s="29">
        <v>122</v>
      </c>
      <c r="BC1778" s="29" t="s">
        <v>60</v>
      </c>
      <c r="BD1778" s="29" t="s">
        <v>60</v>
      </c>
      <c r="BE1778" s="29" t="s">
        <v>60</v>
      </c>
      <c r="BF1778" s="31" t="str">
        <f>IFERROR(VLOOKUP(Data_Power_app[[#This Row],[PRO ODER]],'Result'!H:J,3,0),"")</f>
        <v>LAMINATION 6</v>
      </c>
      <c r="BG1778" s="13"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7">
        <v>2068</v>
      </c>
      <c r="B1779" s="29" t="s">
        <v>9930</v>
      </c>
      <c r="C1779" s="29" t="s">
        <v>9931</v>
      </c>
      <c r="D1779" s="29" t="s">
        <v>75</v>
      </c>
      <c r="E1779" s="29" t="s">
        <v>255</v>
      </c>
      <c r="F1779" s="29" t="s">
        <v>59</v>
      </c>
      <c r="G1779" s="29">
        <v>54</v>
      </c>
      <c r="H1779" s="4">
        <v>45818</v>
      </c>
      <c r="I1779" s="4">
        <v>45817</v>
      </c>
      <c r="J1779" s="4">
        <v>45817</v>
      </c>
      <c r="K1779" s="4">
        <v>45819</v>
      </c>
      <c r="L1779" s="4">
        <v>45818.643935185188</v>
      </c>
      <c r="M1779" s="4">
        <v>45820</v>
      </c>
      <c r="N1779" s="4">
        <v>45818.179212962961</v>
      </c>
      <c r="O1779" s="4" t="s">
        <v>60</v>
      </c>
      <c r="P1779" s="4" t="s">
        <v>60</v>
      </c>
      <c r="Q1779" s="4" t="s">
        <v>60</v>
      </c>
      <c r="R1779" s="4" t="s">
        <v>60</v>
      </c>
      <c r="S1779" s="4" t="s">
        <v>60</v>
      </c>
      <c r="T1779" s="4">
        <v>45822</v>
      </c>
      <c r="U1779" s="4">
        <v>45819.522615740738</v>
      </c>
      <c r="V1779" s="4"/>
      <c r="W1779" s="4">
        <v>45825</v>
      </c>
      <c r="X1779" s="4"/>
      <c r="Y1779" s="4" t="s">
        <v>60</v>
      </c>
      <c r="Z1779" s="4">
        <v>45825</v>
      </c>
      <c r="AA1779" s="4"/>
      <c r="AB1779" s="4" t="s">
        <v>60</v>
      </c>
      <c r="AC1779" s="4">
        <v>45826</v>
      </c>
      <c r="AD1779" s="4">
        <v>45827</v>
      </c>
      <c r="AE1779" s="4">
        <v>45828</v>
      </c>
      <c r="AF1779" s="4"/>
      <c r="AG1779" s="29" t="s">
        <v>242</v>
      </c>
      <c r="AH1779" s="29" t="s">
        <v>851</v>
      </c>
      <c r="AI1779" s="29" t="s">
        <v>9932</v>
      </c>
      <c r="AJ1779" s="29" t="s">
        <v>852</v>
      </c>
      <c r="AK1779" s="29" t="s">
        <v>177</v>
      </c>
      <c r="AL1779" s="29" t="s">
        <v>853</v>
      </c>
      <c r="AM1779" s="29" t="s">
        <v>854</v>
      </c>
      <c r="AN1779" s="29">
        <v>1.8008</v>
      </c>
      <c r="AO1779" s="29" t="s">
        <v>68</v>
      </c>
      <c r="AP1779" s="29"/>
      <c r="AQ1779" s="29"/>
      <c r="AR1779" s="29" t="s">
        <v>68</v>
      </c>
      <c r="AS1779" s="29"/>
      <c r="AT1779" s="29"/>
      <c r="AU1779" s="29" t="s">
        <v>9916</v>
      </c>
      <c r="AV1779" s="29" t="s">
        <v>9917</v>
      </c>
      <c r="AW1779" s="29">
        <v>3.9381300000000001</v>
      </c>
      <c r="AX1779" s="29" t="s">
        <v>11683</v>
      </c>
      <c r="AY1779" s="29" t="s">
        <v>11684</v>
      </c>
      <c r="AZ1779" s="3">
        <v>36</v>
      </c>
      <c r="BA1779" s="29" t="s">
        <v>60</v>
      </c>
      <c r="BB1779" s="29">
        <v>54</v>
      </c>
      <c r="BC1779" s="29" t="s">
        <v>60</v>
      </c>
      <c r="BD1779" s="29" t="s">
        <v>60</v>
      </c>
      <c r="BE1779" s="29" t="s">
        <v>60</v>
      </c>
      <c r="BF1779" s="31" t="str">
        <f>IFERROR(VLOOKUP(Data_Power_app[[#This Row],[PRO ODER]],'Result'!H:J,3,0),"")</f>
        <v>LAMINATION 6</v>
      </c>
      <c r="BG1779" s="13"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7">
        <v>2069</v>
      </c>
      <c r="B1780" s="29" t="s">
        <v>9933</v>
      </c>
      <c r="C1780" s="29" t="s">
        <v>9934</v>
      </c>
      <c r="D1780" s="29" t="s">
        <v>75</v>
      </c>
      <c r="E1780" s="29" t="s">
        <v>255</v>
      </c>
      <c r="F1780" s="29" t="s">
        <v>59</v>
      </c>
      <c r="G1780" s="29">
        <v>418</v>
      </c>
      <c r="H1780" s="4">
        <v>45818</v>
      </c>
      <c r="I1780" s="4">
        <v>45817</v>
      </c>
      <c r="J1780" s="4">
        <v>45817</v>
      </c>
      <c r="K1780" s="4">
        <v>45819</v>
      </c>
      <c r="L1780" s="4">
        <v>45818.644016203703</v>
      </c>
      <c r="M1780" s="4">
        <v>45820</v>
      </c>
      <c r="N1780" s="4">
        <v>45818.179259259261</v>
      </c>
      <c r="O1780" s="4" t="s">
        <v>60</v>
      </c>
      <c r="P1780" s="4" t="s">
        <v>60</v>
      </c>
      <c r="Q1780" s="4" t="s">
        <v>60</v>
      </c>
      <c r="R1780" s="4" t="s">
        <v>60</v>
      </c>
      <c r="S1780" s="4" t="s">
        <v>60</v>
      </c>
      <c r="T1780" s="4">
        <v>45822</v>
      </c>
      <c r="U1780" s="4">
        <v>45819.522696759261</v>
      </c>
      <c r="V1780" s="4"/>
      <c r="W1780" s="4">
        <v>45825</v>
      </c>
      <c r="X1780" s="4"/>
      <c r="Y1780" s="4" t="s">
        <v>60</v>
      </c>
      <c r="Z1780" s="4">
        <v>45825</v>
      </c>
      <c r="AA1780" s="4"/>
      <c r="AB1780" s="4" t="s">
        <v>60</v>
      </c>
      <c r="AC1780" s="4">
        <v>45826</v>
      </c>
      <c r="AD1780" s="4">
        <v>45827</v>
      </c>
      <c r="AE1780" s="4">
        <v>45828</v>
      </c>
      <c r="AF1780" s="4"/>
      <c r="AG1780" s="29" t="s">
        <v>242</v>
      </c>
      <c r="AH1780" s="29" t="s">
        <v>851</v>
      </c>
      <c r="AI1780" s="29" t="s">
        <v>9932</v>
      </c>
      <c r="AJ1780" s="29" t="s">
        <v>852</v>
      </c>
      <c r="AK1780" s="29" t="s">
        <v>177</v>
      </c>
      <c r="AL1780" s="29" t="s">
        <v>853</v>
      </c>
      <c r="AM1780" s="29" t="s">
        <v>854</v>
      </c>
      <c r="AN1780" s="29">
        <v>14.63035</v>
      </c>
      <c r="AO1780" s="29" t="s">
        <v>68</v>
      </c>
      <c r="AP1780" s="29"/>
      <c r="AQ1780" s="29"/>
      <c r="AR1780" s="29" t="s">
        <v>68</v>
      </c>
      <c r="AS1780" s="29"/>
      <c r="AT1780" s="29"/>
      <c r="AU1780" s="29" t="s">
        <v>9916</v>
      </c>
      <c r="AV1780" s="29" t="s">
        <v>9917</v>
      </c>
      <c r="AW1780" s="29">
        <v>31.993770000000001</v>
      </c>
      <c r="AX1780" s="29" t="s">
        <v>11683</v>
      </c>
      <c r="AY1780" s="29" t="s">
        <v>11684</v>
      </c>
      <c r="AZ1780" s="3">
        <v>303</v>
      </c>
      <c r="BA1780" s="29" t="s">
        <v>60</v>
      </c>
      <c r="BB1780" s="29">
        <v>418</v>
      </c>
      <c r="BC1780" s="29" t="s">
        <v>60</v>
      </c>
      <c r="BD1780" s="29" t="s">
        <v>60</v>
      </c>
      <c r="BE1780" s="29" t="s">
        <v>60</v>
      </c>
      <c r="BF1780" s="31" t="str">
        <f>IFERROR(VLOOKUP(Data_Power_app[[#This Row],[PRO ODER]],'Result'!H:J,3,0),"")</f>
        <v>LAMINATION 6</v>
      </c>
      <c r="BG1780" s="13" t="str">
        <f>IFERROR(VLOOKUP(Data_Power_app[[#This Row],[PRO ODER]]&amp;"LAM",'Real Time'!A:E,4,0),"")</f>
        <v>ML-04</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7">
        <v>2070</v>
      </c>
      <c r="B1781" s="29" t="s">
        <v>9935</v>
      </c>
      <c r="C1781" s="29" t="s">
        <v>9936</v>
      </c>
      <c r="D1781" s="29" t="s">
        <v>75</v>
      </c>
      <c r="E1781" s="29" t="s">
        <v>255</v>
      </c>
      <c r="F1781" s="29" t="s">
        <v>59</v>
      </c>
      <c r="G1781" s="29">
        <v>308</v>
      </c>
      <c r="H1781" s="4">
        <v>45818</v>
      </c>
      <c r="I1781" s="4">
        <v>45817</v>
      </c>
      <c r="J1781" s="4">
        <v>45817</v>
      </c>
      <c r="K1781" s="4">
        <v>45819</v>
      </c>
      <c r="L1781" s="4">
        <v>45818.644131944442</v>
      </c>
      <c r="M1781" s="4">
        <v>45820</v>
      </c>
      <c r="N1781" s="4">
        <v>45818.17931712963</v>
      </c>
      <c r="O1781" s="4" t="s">
        <v>60</v>
      </c>
      <c r="P1781" s="4" t="s">
        <v>60</v>
      </c>
      <c r="Q1781" s="4" t="s">
        <v>60</v>
      </c>
      <c r="R1781" s="4" t="s">
        <v>60</v>
      </c>
      <c r="S1781" s="4" t="s">
        <v>60</v>
      </c>
      <c r="T1781" s="4">
        <v>45824</v>
      </c>
      <c r="U1781" s="4">
        <v>45819.52275462963</v>
      </c>
      <c r="V1781" s="4"/>
      <c r="W1781" s="4">
        <v>45825</v>
      </c>
      <c r="X1781" s="4"/>
      <c r="Y1781" s="4" t="s">
        <v>60</v>
      </c>
      <c r="Z1781" s="4">
        <v>45825</v>
      </c>
      <c r="AA1781" s="4"/>
      <c r="AB1781" s="4" t="s">
        <v>60</v>
      </c>
      <c r="AC1781" s="4">
        <v>45826</v>
      </c>
      <c r="AD1781" s="4">
        <v>45827</v>
      </c>
      <c r="AE1781" s="4">
        <v>45828</v>
      </c>
      <c r="AF1781" s="4"/>
      <c r="AG1781" s="29" t="s">
        <v>242</v>
      </c>
      <c r="AH1781" s="29" t="s">
        <v>851</v>
      </c>
      <c r="AI1781" s="29" t="s">
        <v>9932</v>
      </c>
      <c r="AJ1781" s="29" t="s">
        <v>852</v>
      </c>
      <c r="AK1781" s="29" t="s">
        <v>177</v>
      </c>
      <c r="AL1781" s="29" t="s">
        <v>853</v>
      </c>
      <c r="AM1781" s="29" t="s">
        <v>854</v>
      </c>
      <c r="AN1781" s="29">
        <v>11.004630000000001</v>
      </c>
      <c r="AO1781" s="29" t="s">
        <v>68</v>
      </c>
      <c r="AP1781" s="29"/>
      <c r="AQ1781" s="29"/>
      <c r="AR1781" s="29" t="s">
        <v>68</v>
      </c>
      <c r="AS1781" s="29"/>
      <c r="AT1781" s="29"/>
      <c r="AU1781" s="29" t="s">
        <v>9916</v>
      </c>
      <c r="AV1781" s="29" t="s">
        <v>9917</v>
      </c>
      <c r="AW1781" s="29">
        <v>24.064810000000001</v>
      </c>
      <c r="AX1781" s="29" t="s">
        <v>11683</v>
      </c>
      <c r="AY1781" s="29" t="s">
        <v>11684</v>
      </c>
      <c r="AZ1781" s="3">
        <v>235</v>
      </c>
      <c r="BA1781" s="29" t="s">
        <v>60</v>
      </c>
      <c r="BB1781" s="29">
        <v>308</v>
      </c>
      <c r="BC1781" s="29" t="s">
        <v>60</v>
      </c>
      <c r="BD1781" s="29" t="s">
        <v>60</v>
      </c>
      <c r="BE1781" s="29" t="s">
        <v>60</v>
      </c>
      <c r="BF1781" s="31" t="str">
        <f>IFERROR(VLOOKUP(Data_Power_app[[#This Row],[PRO ODER]],'Result'!H:J,3,0),"")</f>
        <v>LAMINATION 6</v>
      </c>
      <c r="BG1781" s="13" t="str">
        <f>IFERROR(VLOOKUP(Data_Power_app[[#This Row],[PRO ODER]]&amp;"LAM",'Real Time'!A:E,4,0),"")</f>
        <v>ML-04</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7">
        <v>2071</v>
      </c>
      <c r="B1782" s="29" t="s">
        <v>9937</v>
      </c>
      <c r="C1782" s="29" t="s">
        <v>9938</v>
      </c>
      <c r="D1782" s="29" t="s">
        <v>75</v>
      </c>
      <c r="E1782" s="29" t="s">
        <v>255</v>
      </c>
      <c r="F1782" s="29" t="s">
        <v>59</v>
      </c>
      <c r="G1782" s="29">
        <v>112</v>
      </c>
      <c r="H1782" s="4">
        <v>45818</v>
      </c>
      <c r="I1782" s="4">
        <v>45817</v>
      </c>
      <c r="J1782" s="4">
        <v>45817</v>
      </c>
      <c r="K1782" s="4">
        <v>45819</v>
      </c>
      <c r="L1782" s="4">
        <v>45818.644224537034</v>
      </c>
      <c r="M1782" s="4">
        <v>45820</v>
      </c>
      <c r="N1782" s="4">
        <v>45818.179386574076</v>
      </c>
      <c r="O1782" s="4" t="s">
        <v>60</v>
      </c>
      <c r="P1782" s="4" t="s">
        <v>60</v>
      </c>
      <c r="Q1782" s="4" t="s">
        <v>60</v>
      </c>
      <c r="R1782" s="4" t="s">
        <v>60</v>
      </c>
      <c r="S1782" s="4" t="s">
        <v>60</v>
      </c>
      <c r="T1782" s="4">
        <v>45824</v>
      </c>
      <c r="U1782" s="4">
        <v>45819.522812499999</v>
      </c>
      <c r="V1782" s="4"/>
      <c r="W1782" s="4">
        <v>45825</v>
      </c>
      <c r="X1782" s="4"/>
      <c r="Y1782" s="4" t="s">
        <v>60</v>
      </c>
      <c r="Z1782" s="4">
        <v>45825</v>
      </c>
      <c r="AA1782" s="4"/>
      <c r="AB1782" s="4" t="s">
        <v>60</v>
      </c>
      <c r="AC1782" s="4">
        <v>45826</v>
      </c>
      <c r="AD1782" s="4">
        <v>45827</v>
      </c>
      <c r="AE1782" s="4">
        <v>45828</v>
      </c>
      <c r="AF1782" s="4"/>
      <c r="AG1782" s="29" t="s">
        <v>242</v>
      </c>
      <c r="AH1782" s="29" t="s">
        <v>851</v>
      </c>
      <c r="AI1782" s="29" t="s">
        <v>9932</v>
      </c>
      <c r="AJ1782" s="29" t="s">
        <v>852</v>
      </c>
      <c r="AK1782" s="29" t="s">
        <v>177</v>
      </c>
      <c r="AL1782" s="29" t="s">
        <v>853</v>
      </c>
      <c r="AM1782" s="29" t="s">
        <v>854</v>
      </c>
      <c r="AN1782" s="29">
        <v>3.7294800000000001</v>
      </c>
      <c r="AO1782" s="29" t="s">
        <v>68</v>
      </c>
      <c r="AP1782" s="29"/>
      <c r="AQ1782" s="29"/>
      <c r="AR1782" s="29" t="s">
        <v>68</v>
      </c>
      <c r="AS1782" s="29"/>
      <c r="AT1782" s="29"/>
      <c r="AU1782" s="29" t="s">
        <v>9916</v>
      </c>
      <c r="AV1782" s="29" t="s">
        <v>9917</v>
      </c>
      <c r="AW1782" s="29">
        <v>8.1557200000000005</v>
      </c>
      <c r="AX1782" s="29" t="s">
        <v>11683</v>
      </c>
      <c r="AY1782" s="29" t="s">
        <v>11684</v>
      </c>
      <c r="AZ1782" s="3">
        <v>64</v>
      </c>
      <c r="BA1782" s="29" t="s">
        <v>60</v>
      </c>
      <c r="BB1782" s="29">
        <v>112</v>
      </c>
      <c r="BC1782" s="29" t="s">
        <v>60</v>
      </c>
      <c r="BD1782" s="29" t="s">
        <v>60</v>
      </c>
      <c r="BE1782" s="29" t="s">
        <v>60</v>
      </c>
      <c r="BF1782" s="31" t="str">
        <f>IFERROR(VLOOKUP(Data_Power_app[[#This Row],[PRO ODER]],'Result'!H:J,3,0),"")</f>
        <v>LAMINATION 6</v>
      </c>
      <c r="BG1782" s="13" t="str">
        <f>IFERROR(VLOOKUP(Data_Power_app[[#This Row],[PRO ODER]]&amp;"LAM",'Real Time'!A:E,4,0),"")</f>
        <v>ML-04</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7">
        <v>2072</v>
      </c>
      <c r="B1783" s="29" t="s">
        <v>9939</v>
      </c>
      <c r="C1783" s="29" t="s">
        <v>9940</v>
      </c>
      <c r="D1783" s="29" t="s">
        <v>75</v>
      </c>
      <c r="E1783" s="29" t="s">
        <v>255</v>
      </c>
      <c r="F1783" s="29" t="s">
        <v>59</v>
      </c>
      <c r="G1783" s="29">
        <v>182</v>
      </c>
      <c r="H1783" s="4">
        <v>45818</v>
      </c>
      <c r="I1783" s="4">
        <v>45817</v>
      </c>
      <c r="J1783" s="4">
        <v>45817</v>
      </c>
      <c r="K1783" s="4">
        <v>45819</v>
      </c>
      <c r="L1783" s="4">
        <v>45818.644282407404</v>
      </c>
      <c r="M1783" s="4">
        <v>45820</v>
      </c>
      <c r="N1783" s="4">
        <v>45818.1794212963</v>
      </c>
      <c r="O1783" s="4" t="s">
        <v>60</v>
      </c>
      <c r="P1783" s="4" t="s">
        <v>60</v>
      </c>
      <c r="Q1783" s="4" t="s">
        <v>60</v>
      </c>
      <c r="R1783" s="4" t="s">
        <v>60</v>
      </c>
      <c r="S1783" s="4" t="s">
        <v>60</v>
      </c>
      <c r="T1783" s="4">
        <v>45824</v>
      </c>
      <c r="U1783" s="4">
        <v>45819.523761574077</v>
      </c>
      <c r="V1783" s="4"/>
      <c r="W1783" s="4">
        <v>45825</v>
      </c>
      <c r="X1783" s="4"/>
      <c r="Y1783" s="4" t="s">
        <v>60</v>
      </c>
      <c r="Z1783" s="4">
        <v>45825</v>
      </c>
      <c r="AA1783" s="4"/>
      <c r="AB1783" s="4" t="s">
        <v>60</v>
      </c>
      <c r="AC1783" s="4">
        <v>45826</v>
      </c>
      <c r="AD1783" s="4">
        <v>45827</v>
      </c>
      <c r="AE1783" s="4">
        <v>45828</v>
      </c>
      <c r="AF1783" s="4"/>
      <c r="AG1783" s="29" t="s">
        <v>242</v>
      </c>
      <c r="AH1783" s="29" t="s">
        <v>851</v>
      </c>
      <c r="AI1783" s="29" t="s">
        <v>9932</v>
      </c>
      <c r="AJ1783" s="29" t="s">
        <v>852</v>
      </c>
      <c r="AK1783" s="29" t="s">
        <v>177</v>
      </c>
      <c r="AL1783" s="29" t="s">
        <v>853</v>
      </c>
      <c r="AM1783" s="29" t="s">
        <v>854</v>
      </c>
      <c r="AN1783" s="29">
        <v>6.3254999999999999</v>
      </c>
      <c r="AO1783" s="29" t="s">
        <v>68</v>
      </c>
      <c r="AP1783" s="29"/>
      <c r="AQ1783" s="29"/>
      <c r="AR1783" s="29" t="s">
        <v>68</v>
      </c>
      <c r="AS1783" s="29"/>
      <c r="AT1783" s="29"/>
      <c r="AU1783" s="29" t="s">
        <v>9916</v>
      </c>
      <c r="AV1783" s="29" t="s">
        <v>9917</v>
      </c>
      <c r="AW1783" s="29">
        <v>13.83272</v>
      </c>
      <c r="AX1783" s="29" t="s">
        <v>11683</v>
      </c>
      <c r="AY1783" s="29" t="s">
        <v>11684</v>
      </c>
      <c r="AZ1783" s="3">
        <v>134</v>
      </c>
      <c r="BA1783" s="29" t="s">
        <v>60</v>
      </c>
      <c r="BB1783" s="29">
        <v>182</v>
      </c>
      <c r="BC1783" s="29" t="s">
        <v>60</v>
      </c>
      <c r="BD1783" s="29" t="s">
        <v>60</v>
      </c>
      <c r="BE1783" s="29" t="s">
        <v>60</v>
      </c>
      <c r="BF1783" s="31" t="str">
        <f>IFERROR(VLOOKUP(Data_Power_app[[#This Row],[PRO ODER]],'Result'!H:J,3,0),"")</f>
        <v>LAMINATION 6</v>
      </c>
      <c r="BG1783" s="13" t="str">
        <f>IFERROR(VLOOKUP(Data_Power_app[[#This Row],[PRO ODER]]&amp;"LAM",'Real Time'!A:E,4,0),"")</f>
        <v>ML-04</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7">
        <v>2073</v>
      </c>
      <c r="B1784" s="29" t="s">
        <v>9941</v>
      </c>
      <c r="C1784" s="29" t="s">
        <v>9942</v>
      </c>
      <c r="D1784" s="29" t="s">
        <v>75</v>
      </c>
      <c r="E1784" s="29" t="s">
        <v>255</v>
      </c>
      <c r="F1784" s="29" t="s">
        <v>59</v>
      </c>
      <c r="G1784" s="29">
        <v>1475</v>
      </c>
      <c r="H1784" s="4">
        <v>45818</v>
      </c>
      <c r="I1784" s="4">
        <v>45817</v>
      </c>
      <c r="J1784" s="4">
        <v>45817</v>
      </c>
      <c r="K1784" s="4">
        <v>45819</v>
      </c>
      <c r="L1784" s="4">
        <v>45818.644456018519</v>
      </c>
      <c r="M1784" s="4">
        <v>45820</v>
      </c>
      <c r="N1784" s="4">
        <v>45818.179467592592</v>
      </c>
      <c r="O1784" s="4" t="s">
        <v>60</v>
      </c>
      <c r="P1784" s="4" t="s">
        <v>60</v>
      </c>
      <c r="Q1784" s="4" t="s">
        <v>60</v>
      </c>
      <c r="R1784" s="4" t="s">
        <v>60</v>
      </c>
      <c r="S1784" s="4" t="s">
        <v>60</v>
      </c>
      <c r="T1784" s="4">
        <v>45824</v>
      </c>
      <c r="U1784" s="4">
        <v>45819.522858796299</v>
      </c>
      <c r="V1784" s="4"/>
      <c r="W1784" s="4">
        <v>45825</v>
      </c>
      <c r="X1784" s="4"/>
      <c r="Y1784" s="4" t="s">
        <v>60</v>
      </c>
      <c r="Z1784" s="4">
        <v>45825</v>
      </c>
      <c r="AA1784" s="4"/>
      <c r="AB1784" s="4" t="s">
        <v>60</v>
      </c>
      <c r="AC1784" s="4">
        <v>45826</v>
      </c>
      <c r="AD1784" s="4">
        <v>45827</v>
      </c>
      <c r="AE1784" s="4">
        <v>45828</v>
      </c>
      <c r="AF1784" s="4"/>
      <c r="AG1784" s="29" t="s">
        <v>242</v>
      </c>
      <c r="AH1784" s="29" t="s">
        <v>851</v>
      </c>
      <c r="AI1784" s="29" t="s">
        <v>9932</v>
      </c>
      <c r="AJ1784" s="29" t="s">
        <v>852</v>
      </c>
      <c r="AK1784" s="29" t="s">
        <v>177</v>
      </c>
      <c r="AL1784" s="29" t="s">
        <v>853</v>
      </c>
      <c r="AM1784" s="29" t="s">
        <v>854</v>
      </c>
      <c r="AN1784" s="29">
        <v>52.918210000000002</v>
      </c>
      <c r="AO1784" s="29" t="s">
        <v>68</v>
      </c>
      <c r="AP1784" s="29"/>
      <c r="AQ1784" s="29"/>
      <c r="AR1784" s="29" t="s">
        <v>68</v>
      </c>
      <c r="AS1784" s="29"/>
      <c r="AT1784" s="29"/>
      <c r="AU1784" s="29" t="s">
        <v>9916</v>
      </c>
      <c r="AV1784" s="29" t="s">
        <v>9917</v>
      </c>
      <c r="AW1784" s="29">
        <v>115.72244999999999</v>
      </c>
      <c r="AX1784" s="29" t="s">
        <v>11683</v>
      </c>
      <c r="AY1784" s="29" t="s">
        <v>11684</v>
      </c>
      <c r="AZ1784" s="3">
        <v>1301</v>
      </c>
      <c r="BA1784" s="29" t="s">
        <v>60</v>
      </c>
      <c r="BB1784" s="29">
        <v>1475</v>
      </c>
      <c r="BC1784" s="29" t="s">
        <v>60</v>
      </c>
      <c r="BD1784" s="29" t="s">
        <v>60</v>
      </c>
      <c r="BE1784" s="29" t="s">
        <v>60</v>
      </c>
      <c r="BF1784" s="31" t="str">
        <f>IFERROR(VLOOKUP(Data_Power_app[[#This Row],[PRO ODER]],'Result'!H:J,3,0),"")</f>
        <v>LAMINATION 6</v>
      </c>
      <c r="BG1784" s="13" t="str">
        <f>IFERROR(VLOOKUP(Data_Power_app[[#This Row],[PRO ODER]]&amp;"LAM",'Real Time'!A:E,4,0),"")</f>
        <v>ML-04</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7">
        <v>2074</v>
      </c>
      <c r="B1785" s="29" t="s">
        <v>9943</v>
      </c>
      <c r="C1785" s="29" t="s">
        <v>9944</v>
      </c>
      <c r="D1785" s="29" t="s">
        <v>75</v>
      </c>
      <c r="E1785" s="29" t="s">
        <v>255</v>
      </c>
      <c r="F1785" s="29" t="s">
        <v>59</v>
      </c>
      <c r="G1785" s="29">
        <v>617</v>
      </c>
      <c r="H1785" s="4">
        <v>45818</v>
      </c>
      <c r="I1785" s="4">
        <v>45817</v>
      </c>
      <c r="J1785" s="4">
        <v>45817</v>
      </c>
      <c r="K1785" s="4">
        <v>45819</v>
      </c>
      <c r="L1785" s="4">
        <v>45818.644525462965</v>
      </c>
      <c r="M1785" s="4">
        <v>45820</v>
      </c>
      <c r="N1785" s="4">
        <v>45818.179513888892</v>
      </c>
      <c r="O1785" s="4" t="s">
        <v>60</v>
      </c>
      <c r="P1785" s="4" t="s">
        <v>60</v>
      </c>
      <c r="Q1785" s="4" t="s">
        <v>60</v>
      </c>
      <c r="R1785" s="4" t="s">
        <v>60</v>
      </c>
      <c r="S1785" s="4" t="s">
        <v>60</v>
      </c>
      <c r="T1785" s="4">
        <v>45824</v>
      </c>
      <c r="U1785" s="4">
        <v>45819.522893518515</v>
      </c>
      <c r="V1785" s="4"/>
      <c r="W1785" s="4">
        <v>45825</v>
      </c>
      <c r="X1785" s="4"/>
      <c r="Y1785" s="4" t="s">
        <v>60</v>
      </c>
      <c r="Z1785" s="4">
        <v>45825</v>
      </c>
      <c r="AA1785" s="4"/>
      <c r="AB1785" s="4" t="s">
        <v>60</v>
      </c>
      <c r="AC1785" s="4">
        <v>45826</v>
      </c>
      <c r="AD1785" s="4">
        <v>45827</v>
      </c>
      <c r="AE1785" s="4">
        <v>45828</v>
      </c>
      <c r="AF1785" s="4"/>
      <c r="AG1785" s="29" t="s">
        <v>242</v>
      </c>
      <c r="AH1785" s="29" t="s">
        <v>851</v>
      </c>
      <c r="AI1785" s="29" t="s">
        <v>9932</v>
      </c>
      <c r="AJ1785" s="29" t="s">
        <v>852</v>
      </c>
      <c r="AK1785" s="29" t="s">
        <v>177</v>
      </c>
      <c r="AL1785" s="29" t="s">
        <v>853</v>
      </c>
      <c r="AM1785" s="29" t="s">
        <v>854</v>
      </c>
      <c r="AN1785" s="29">
        <v>22.19999</v>
      </c>
      <c r="AO1785" s="29" t="s">
        <v>68</v>
      </c>
      <c r="AP1785" s="29"/>
      <c r="AQ1785" s="29"/>
      <c r="AR1785" s="29" t="s">
        <v>68</v>
      </c>
      <c r="AS1785" s="29"/>
      <c r="AT1785" s="29"/>
      <c r="AU1785" s="29" t="s">
        <v>9916</v>
      </c>
      <c r="AV1785" s="29" t="s">
        <v>9917</v>
      </c>
      <c r="AW1785" s="29">
        <v>48.547260000000001</v>
      </c>
      <c r="AX1785" s="29" t="s">
        <v>11683</v>
      </c>
      <c r="AY1785" s="29" t="s">
        <v>11684</v>
      </c>
      <c r="AZ1785" s="3">
        <v>542</v>
      </c>
      <c r="BA1785" s="29" t="s">
        <v>60</v>
      </c>
      <c r="BB1785" s="29">
        <v>617</v>
      </c>
      <c r="BC1785" s="29" t="s">
        <v>60</v>
      </c>
      <c r="BD1785" s="29" t="s">
        <v>60</v>
      </c>
      <c r="BE1785" s="29" t="s">
        <v>60</v>
      </c>
      <c r="BF1785" s="31" t="str">
        <f>IFERROR(VLOOKUP(Data_Power_app[[#This Row],[PRO ODER]],'Result'!H:J,3,0),"")</f>
        <v>LAMINATION 6</v>
      </c>
      <c r="BG1785" s="13" t="str">
        <f>IFERROR(VLOOKUP(Data_Power_app[[#This Row],[PRO ODER]]&amp;"LAM",'Real Time'!A:E,4,0),"")</f>
        <v>ML-04</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7">
        <v>2075</v>
      </c>
      <c r="B1786" s="29" t="s">
        <v>9945</v>
      </c>
      <c r="C1786" s="29" t="s">
        <v>9946</v>
      </c>
      <c r="D1786" s="29" t="s">
        <v>75</v>
      </c>
      <c r="E1786" s="29" t="s">
        <v>255</v>
      </c>
      <c r="F1786" s="29" t="s">
        <v>59</v>
      </c>
      <c r="G1786" s="29">
        <v>102</v>
      </c>
      <c r="H1786" s="4">
        <v>45818</v>
      </c>
      <c r="I1786" s="4">
        <v>45817</v>
      </c>
      <c r="J1786" s="4">
        <v>45817</v>
      </c>
      <c r="K1786" s="4">
        <v>45819</v>
      </c>
      <c r="L1786" s="4">
        <v>45818.674317129633</v>
      </c>
      <c r="M1786" s="4">
        <v>45820</v>
      </c>
      <c r="N1786" s="4">
        <v>45818.238263888888</v>
      </c>
      <c r="O1786" s="4" t="s">
        <v>60</v>
      </c>
      <c r="P1786" s="4" t="s">
        <v>60</v>
      </c>
      <c r="Q1786" s="4" t="s">
        <v>60</v>
      </c>
      <c r="R1786" s="4" t="s">
        <v>60</v>
      </c>
      <c r="S1786" s="4" t="s">
        <v>60</v>
      </c>
      <c r="T1786" s="4">
        <v>45824</v>
      </c>
      <c r="U1786" s="4"/>
      <c r="V1786" s="4"/>
      <c r="W1786" s="4">
        <v>45825</v>
      </c>
      <c r="X1786" s="4"/>
      <c r="Y1786" s="4" t="s">
        <v>60</v>
      </c>
      <c r="Z1786" s="4">
        <v>45825</v>
      </c>
      <c r="AA1786" s="4"/>
      <c r="AB1786" s="4" t="s">
        <v>60</v>
      </c>
      <c r="AC1786" s="4">
        <v>45826</v>
      </c>
      <c r="AD1786" s="4">
        <v>45827</v>
      </c>
      <c r="AE1786" s="4">
        <v>45828</v>
      </c>
      <c r="AF1786" s="4"/>
      <c r="AG1786" s="29" t="s">
        <v>242</v>
      </c>
      <c r="AH1786" s="29" t="s">
        <v>851</v>
      </c>
      <c r="AI1786" s="29" t="s">
        <v>9947</v>
      </c>
      <c r="AJ1786" s="29" t="s">
        <v>852</v>
      </c>
      <c r="AK1786" s="29" t="s">
        <v>177</v>
      </c>
      <c r="AL1786" s="29" t="s">
        <v>853</v>
      </c>
      <c r="AM1786" s="29" t="s">
        <v>854</v>
      </c>
      <c r="AN1786" s="29">
        <v>2.9356100000000001</v>
      </c>
      <c r="AO1786" s="29" t="s">
        <v>68</v>
      </c>
      <c r="AP1786" s="29"/>
      <c r="AQ1786" s="29"/>
      <c r="AR1786" s="29" t="s">
        <v>68</v>
      </c>
      <c r="AS1786" s="29"/>
      <c r="AT1786" s="29"/>
      <c r="AU1786" s="29" t="s">
        <v>9948</v>
      </c>
      <c r="AV1786" s="29" t="s">
        <v>9949</v>
      </c>
      <c r="AW1786" s="29">
        <v>6.4196499999999999</v>
      </c>
      <c r="AX1786" s="29" t="s">
        <v>9950</v>
      </c>
      <c r="AY1786" s="29" t="s">
        <v>9951</v>
      </c>
      <c r="AZ1786" s="3">
        <v>96</v>
      </c>
      <c r="BA1786" s="29" t="s">
        <v>60</v>
      </c>
      <c r="BB1786" s="29">
        <v>102</v>
      </c>
      <c r="BC1786" s="29" t="s">
        <v>60</v>
      </c>
      <c r="BD1786" s="29" t="s">
        <v>60</v>
      </c>
      <c r="BE1786" s="29" t="s">
        <v>60</v>
      </c>
      <c r="BF1786" s="31" t="str">
        <f>IFERROR(VLOOKUP(Data_Power_app[[#This Row],[PRO ODER]],'Result'!H:J,3,0),"")</f>
        <v>LAMINATION 6</v>
      </c>
      <c r="BG1786" s="13" t="str">
        <f>IFERROR(VLOOKUP(Data_Power_app[[#This Row],[PRO ODER]]&amp;"LAM",'Real Time'!A:E,4,0),"")</f>
        <v>ML-04</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7">
        <v>2076</v>
      </c>
      <c r="B1787" s="29" t="s">
        <v>9952</v>
      </c>
      <c r="C1787" s="29" t="s">
        <v>9953</v>
      </c>
      <c r="D1787" s="29" t="s">
        <v>75</v>
      </c>
      <c r="E1787" s="29" t="s">
        <v>255</v>
      </c>
      <c r="F1787" s="29" t="s">
        <v>59</v>
      </c>
      <c r="G1787" s="29">
        <v>270</v>
      </c>
      <c r="H1787" s="4">
        <v>45818</v>
      </c>
      <c r="I1787" s="4">
        <v>45817</v>
      </c>
      <c r="J1787" s="4">
        <v>45817</v>
      </c>
      <c r="K1787" s="4">
        <v>45819</v>
      </c>
      <c r="L1787" s="4">
        <v>45818.674270833333</v>
      </c>
      <c r="M1787" s="4">
        <v>45820</v>
      </c>
      <c r="N1787" s="4">
        <v>45818.238321759258</v>
      </c>
      <c r="O1787" s="4" t="s">
        <v>60</v>
      </c>
      <c r="P1787" s="4" t="s">
        <v>60</v>
      </c>
      <c r="Q1787" s="4" t="s">
        <v>60</v>
      </c>
      <c r="R1787" s="4" t="s">
        <v>60</v>
      </c>
      <c r="S1787" s="4" t="s">
        <v>60</v>
      </c>
      <c r="T1787" s="4">
        <v>45824</v>
      </c>
      <c r="U1787" s="4"/>
      <c r="V1787" s="4"/>
      <c r="W1787" s="4">
        <v>45825</v>
      </c>
      <c r="X1787" s="4"/>
      <c r="Y1787" s="4" t="s">
        <v>60</v>
      </c>
      <c r="Z1787" s="4">
        <v>45825</v>
      </c>
      <c r="AA1787" s="4"/>
      <c r="AB1787" s="4" t="s">
        <v>60</v>
      </c>
      <c r="AC1787" s="4">
        <v>45826</v>
      </c>
      <c r="AD1787" s="4">
        <v>45827</v>
      </c>
      <c r="AE1787" s="4">
        <v>45828</v>
      </c>
      <c r="AF1787" s="4"/>
      <c r="AG1787" s="29" t="s">
        <v>242</v>
      </c>
      <c r="AH1787" s="29" t="s">
        <v>851</v>
      </c>
      <c r="AI1787" s="29" t="s">
        <v>9947</v>
      </c>
      <c r="AJ1787" s="29" t="s">
        <v>852</v>
      </c>
      <c r="AK1787" s="29" t="s">
        <v>177</v>
      </c>
      <c r="AL1787" s="29" t="s">
        <v>853</v>
      </c>
      <c r="AM1787" s="29" t="s">
        <v>854</v>
      </c>
      <c r="AN1787" s="29">
        <v>8.2332999999999998</v>
      </c>
      <c r="AO1787" s="29" t="s">
        <v>68</v>
      </c>
      <c r="AP1787" s="29"/>
      <c r="AQ1787" s="29"/>
      <c r="AR1787" s="29" t="s">
        <v>68</v>
      </c>
      <c r="AS1787" s="29"/>
      <c r="AT1787" s="29"/>
      <c r="AU1787" s="29" t="s">
        <v>9948</v>
      </c>
      <c r="AV1787" s="29" t="s">
        <v>9949</v>
      </c>
      <c r="AW1787" s="29">
        <v>18.005230000000001</v>
      </c>
      <c r="AX1787" s="29" t="s">
        <v>9950</v>
      </c>
      <c r="AY1787" s="29" t="s">
        <v>9951</v>
      </c>
      <c r="AZ1787" s="3">
        <v>207</v>
      </c>
      <c r="BA1787" s="29" t="s">
        <v>60</v>
      </c>
      <c r="BB1787" s="29">
        <v>270</v>
      </c>
      <c r="BC1787" s="29" t="s">
        <v>60</v>
      </c>
      <c r="BD1787" s="29" t="s">
        <v>60</v>
      </c>
      <c r="BE1787" s="29" t="s">
        <v>60</v>
      </c>
      <c r="BF1787" s="31" t="str">
        <f>IFERROR(VLOOKUP(Data_Power_app[[#This Row],[PRO ODER]],'Result'!H:J,3,0),"")</f>
        <v>LAMINATION 6</v>
      </c>
      <c r="BG1787" s="13" t="str">
        <f>IFERROR(VLOOKUP(Data_Power_app[[#This Row],[PRO ODER]]&amp;"LAM",'Real Time'!A:E,4,0),"")</f>
        <v>ML-04</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7">
        <v>2077</v>
      </c>
      <c r="B1788" s="29" t="s">
        <v>9954</v>
      </c>
      <c r="C1788" s="29" t="s">
        <v>9955</v>
      </c>
      <c r="D1788" s="29" t="s">
        <v>75</v>
      </c>
      <c r="E1788" s="29" t="s">
        <v>255</v>
      </c>
      <c r="F1788" s="29" t="s">
        <v>59</v>
      </c>
      <c r="G1788" s="29">
        <v>552</v>
      </c>
      <c r="H1788" s="4">
        <v>45818</v>
      </c>
      <c r="I1788" s="4">
        <v>45817</v>
      </c>
      <c r="J1788" s="4">
        <v>45817</v>
      </c>
      <c r="K1788" s="4">
        <v>45819</v>
      </c>
      <c r="L1788" s="4">
        <v>45818.673611111109</v>
      </c>
      <c r="M1788" s="4">
        <v>45820</v>
      </c>
      <c r="N1788" s="4">
        <v>45818.238402777781</v>
      </c>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242</v>
      </c>
      <c r="AH1788" s="29" t="s">
        <v>851</v>
      </c>
      <c r="AI1788" s="29" t="s">
        <v>9947</v>
      </c>
      <c r="AJ1788" s="29" t="s">
        <v>852</v>
      </c>
      <c r="AK1788" s="29" t="s">
        <v>177</v>
      </c>
      <c r="AL1788" s="29" t="s">
        <v>853</v>
      </c>
      <c r="AM1788" s="29" t="s">
        <v>854</v>
      </c>
      <c r="AN1788" s="29">
        <v>17.39583</v>
      </c>
      <c r="AO1788" s="29" t="s">
        <v>68</v>
      </c>
      <c r="AP1788" s="29"/>
      <c r="AQ1788" s="29"/>
      <c r="AR1788" s="29" t="s">
        <v>68</v>
      </c>
      <c r="AS1788" s="29"/>
      <c r="AT1788" s="29"/>
      <c r="AU1788" s="29" t="s">
        <v>9948</v>
      </c>
      <c r="AV1788" s="29" t="s">
        <v>9949</v>
      </c>
      <c r="AW1788" s="29">
        <v>38.04307</v>
      </c>
      <c r="AX1788" s="29" t="s">
        <v>9950</v>
      </c>
      <c r="AY1788" s="29" t="s">
        <v>9951</v>
      </c>
      <c r="AZ1788" s="3">
        <v>321</v>
      </c>
      <c r="BA1788" s="29" t="s">
        <v>60</v>
      </c>
      <c r="BB1788" s="29">
        <v>552</v>
      </c>
      <c r="BC1788" s="29" t="s">
        <v>60</v>
      </c>
      <c r="BD1788" s="29" t="s">
        <v>60</v>
      </c>
      <c r="BE1788" s="29" t="s">
        <v>60</v>
      </c>
      <c r="BF1788" s="31" t="str">
        <f>IFERROR(VLOOKUP(Data_Power_app[[#This Row],[PRO ODER]],'Result'!H:J,3,0),"")</f>
        <v>LAMINATION 6</v>
      </c>
      <c r="BG1788" s="13" t="str">
        <f>IFERROR(VLOOKUP(Data_Power_app[[#This Row],[PRO ODER]]&amp;"LAM",'Real Time'!A:E,4,0),"")</f>
        <v>ML-04</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7">
        <v>2078</v>
      </c>
      <c r="B1789" s="29" t="s">
        <v>9956</v>
      </c>
      <c r="C1789" s="29" t="s">
        <v>9957</v>
      </c>
      <c r="D1789" s="29" t="s">
        <v>75</v>
      </c>
      <c r="E1789" s="29" t="s">
        <v>255</v>
      </c>
      <c r="F1789" s="29" t="s">
        <v>59</v>
      </c>
      <c r="G1789" s="29">
        <v>154</v>
      </c>
      <c r="H1789" s="4">
        <v>45818</v>
      </c>
      <c r="I1789" s="4">
        <v>45817</v>
      </c>
      <c r="J1789" s="4">
        <v>45817</v>
      </c>
      <c r="K1789" s="4">
        <v>45819</v>
      </c>
      <c r="L1789" s="4">
        <v>45818.673495370371</v>
      </c>
      <c r="M1789" s="4">
        <v>45820</v>
      </c>
      <c r="N1789" s="4">
        <v>45818.238437499997</v>
      </c>
      <c r="O1789" s="4" t="s">
        <v>60</v>
      </c>
      <c r="P1789" s="4" t="s">
        <v>60</v>
      </c>
      <c r="Q1789" s="4" t="s">
        <v>60</v>
      </c>
      <c r="R1789" s="4" t="s">
        <v>60</v>
      </c>
      <c r="S1789" s="4" t="s">
        <v>60</v>
      </c>
      <c r="T1789" s="4">
        <v>45824</v>
      </c>
      <c r="U1789" s="4"/>
      <c r="V1789" s="4"/>
      <c r="W1789" s="4">
        <v>45825</v>
      </c>
      <c r="X1789" s="4"/>
      <c r="Y1789" s="4" t="s">
        <v>60</v>
      </c>
      <c r="Z1789" s="4">
        <v>45825</v>
      </c>
      <c r="AA1789" s="4"/>
      <c r="AB1789" s="4" t="s">
        <v>60</v>
      </c>
      <c r="AC1789" s="4">
        <v>45826</v>
      </c>
      <c r="AD1789" s="4">
        <v>45827</v>
      </c>
      <c r="AE1789" s="4">
        <v>45828</v>
      </c>
      <c r="AF1789" s="4"/>
      <c r="AG1789" s="29" t="s">
        <v>242</v>
      </c>
      <c r="AH1789" s="29" t="s">
        <v>851</v>
      </c>
      <c r="AI1789" s="29" t="s">
        <v>9947</v>
      </c>
      <c r="AJ1789" s="29" t="s">
        <v>852</v>
      </c>
      <c r="AK1789" s="29" t="s">
        <v>177</v>
      </c>
      <c r="AL1789" s="29" t="s">
        <v>853</v>
      </c>
      <c r="AM1789" s="29" t="s">
        <v>854</v>
      </c>
      <c r="AN1789" s="29">
        <v>4.61599</v>
      </c>
      <c r="AO1789" s="29" t="s">
        <v>68</v>
      </c>
      <c r="AP1789" s="29"/>
      <c r="AQ1789" s="29"/>
      <c r="AR1789" s="29" t="s">
        <v>68</v>
      </c>
      <c r="AS1789" s="29"/>
      <c r="AT1789" s="29"/>
      <c r="AU1789" s="29" t="s">
        <v>9948</v>
      </c>
      <c r="AV1789" s="29" t="s">
        <v>9949</v>
      </c>
      <c r="AW1789" s="29">
        <v>10.094720000000001</v>
      </c>
      <c r="AX1789" s="29" t="s">
        <v>9950</v>
      </c>
      <c r="AY1789" s="29" t="s">
        <v>9951</v>
      </c>
      <c r="AZ1789" s="3">
        <v>142</v>
      </c>
      <c r="BA1789" s="29" t="s">
        <v>60</v>
      </c>
      <c r="BB1789" s="29">
        <v>154</v>
      </c>
      <c r="BC1789" s="29" t="s">
        <v>60</v>
      </c>
      <c r="BD1789" s="29" t="s">
        <v>60</v>
      </c>
      <c r="BE1789" s="29" t="s">
        <v>60</v>
      </c>
      <c r="BF1789" s="31" t="str">
        <f>IFERROR(VLOOKUP(Data_Power_app[[#This Row],[PRO ODER]],'Result'!H:J,3,0),"")</f>
        <v>LAMINATION 6</v>
      </c>
      <c r="BG1789" s="13" t="str">
        <f>IFERROR(VLOOKUP(Data_Power_app[[#This Row],[PRO ODER]]&amp;"LAM",'Real Time'!A:E,4,0),"")</f>
        <v>ML-04</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7">
        <v>2079</v>
      </c>
      <c r="B1790" s="29" t="s">
        <v>9958</v>
      </c>
      <c r="C1790" s="29" t="s">
        <v>9959</v>
      </c>
      <c r="D1790" s="29" t="s">
        <v>75</v>
      </c>
      <c r="E1790" s="29" t="s">
        <v>255</v>
      </c>
      <c r="F1790" s="29" t="s">
        <v>59</v>
      </c>
      <c r="G1790" s="29">
        <v>534</v>
      </c>
      <c r="H1790" s="4">
        <v>45818</v>
      </c>
      <c r="I1790" s="4">
        <v>45817</v>
      </c>
      <c r="J1790" s="4">
        <v>45817</v>
      </c>
      <c r="K1790" s="4">
        <v>45819</v>
      </c>
      <c r="L1790" s="4">
        <v>45818.673229166663</v>
      </c>
      <c r="M1790" s="4">
        <v>45820</v>
      </c>
      <c r="N1790" s="4">
        <v>45818.238483796296</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9947</v>
      </c>
      <c r="AJ1790" s="29" t="s">
        <v>852</v>
      </c>
      <c r="AK1790" s="29" t="s">
        <v>177</v>
      </c>
      <c r="AL1790" s="29" t="s">
        <v>853</v>
      </c>
      <c r="AM1790" s="29" t="s">
        <v>854</v>
      </c>
      <c r="AN1790" s="29">
        <v>16.057120000000001</v>
      </c>
      <c r="AO1790" s="29" t="s">
        <v>68</v>
      </c>
      <c r="AP1790" s="29"/>
      <c r="AQ1790" s="29"/>
      <c r="AR1790" s="29" t="s">
        <v>68</v>
      </c>
      <c r="AS1790" s="29"/>
      <c r="AT1790" s="29"/>
      <c r="AU1790" s="29" t="s">
        <v>9948</v>
      </c>
      <c r="AV1790" s="29" t="s">
        <v>9949</v>
      </c>
      <c r="AW1790" s="29">
        <v>35.115459999999999</v>
      </c>
      <c r="AX1790" s="29" t="s">
        <v>9950</v>
      </c>
      <c r="AY1790" s="29" t="s">
        <v>9951</v>
      </c>
      <c r="AZ1790" s="3">
        <v>469</v>
      </c>
      <c r="BA1790" s="29" t="s">
        <v>60</v>
      </c>
      <c r="BB1790" s="29">
        <v>534</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2080</v>
      </c>
      <c r="B1791" s="29" t="s">
        <v>9960</v>
      </c>
      <c r="C1791" s="29" t="s">
        <v>9961</v>
      </c>
      <c r="D1791" s="29" t="s">
        <v>75</v>
      </c>
      <c r="E1791" s="29" t="s">
        <v>255</v>
      </c>
      <c r="F1791" s="29" t="s">
        <v>59</v>
      </c>
      <c r="G1791" s="29">
        <v>102</v>
      </c>
      <c r="H1791" s="4">
        <v>45818</v>
      </c>
      <c r="I1791" s="4">
        <v>45817</v>
      </c>
      <c r="J1791" s="4">
        <v>45817</v>
      </c>
      <c r="K1791" s="4">
        <v>45819</v>
      </c>
      <c r="L1791" s="4">
        <v>45818.673819444448</v>
      </c>
      <c r="M1791" s="4">
        <v>45820</v>
      </c>
      <c r="N1791" s="4">
        <v>45818.238368055558</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9947</v>
      </c>
      <c r="AJ1791" s="29" t="s">
        <v>852</v>
      </c>
      <c r="AK1791" s="29" t="s">
        <v>177</v>
      </c>
      <c r="AL1791" s="29" t="s">
        <v>853</v>
      </c>
      <c r="AM1791" s="29" t="s">
        <v>854</v>
      </c>
      <c r="AN1791" s="29">
        <v>3.0676399999999999</v>
      </c>
      <c r="AO1791" s="29" t="s">
        <v>68</v>
      </c>
      <c r="AP1791" s="29"/>
      <c r="AQ1791" s="29"/>
      <c r="AR1791" s="29" t="s">
        <v>68</v>
      </c>
      <c r="AS1791" s="29"/>
      <c r="AT1791" s="29"/>
      <c r="AU1791" s="29" t="s">
        <v>9948</v>
      </c>
      <c r="AV1791" s="29" t="s">
        <v>9949</v>
      </c>
      <c r="AW1791" s="29">
        <v>6.7086800000000002</v>
      </c>
      <c r="AX1791" s="29" t="s">
        <v>9950</v>
      </c>
      <c r="AY1791" s="29" t="s">
        <v>9951</v>
      </c>
      <c r="AZ1791" s="3">
        <v>91</v>
      </c>
      <c r="BA1791" s="29" t="s">
        <v>60</v>
      </c>
      <c r="BB1791" s="29">
        <v>102</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2082</v>
      </c>
      <c r="B1792" s="29" t="s">
        <v>8230</v>
      </c>
      <c r="C1792" s="29" t="s">
        <v>7774</v>
      </c>
      <c r="D1792" s="29" t="s">
        <v>95</v>
      </c>
      <c r="E1792" s="29" t="s">
        <v>298</v>
      </c>
      <c r="F1792" s="29" t="s">
        <v>59</v>
      </c>
      <c r="G1792" s="29">
        <v>1932</v>
      </c>
      <c r="H1792" s="4">
        <v>45818</v>
      </c>
      <c r="I1792" s="4">
        <v>45815</v>
      </c>
      <c r="J1792" s="4">
        <v>45815</v>
      </c>
      <c r="K1792" s="4">
        <v>45819</v>
      </c>
      <c r="L1792" s="4">
        <v>45815.095717592594</v>
      </c>
      <c r="M1792" s="4">
        <v>45819</v>
      </c>
      <c r="N1792" s="4">
        <v>45817.128020833334</v>
      </c>
      <c r="O1792" s="4">
        <v>45821</v>
      </c>
      <c r="P1792" s="4" t="s">
        <v>60</v>
      </c>
      <c r="Q1792" s="4" t="s">
        <v>60</v>
      </c>
      <c r="R1792" s="4" t="s">
        <v>60</v>
      </c>
      <c r="S1792" s="4" t="s">
        <v>60</v>
      </c>
      <c r="T1792" s="4">
        <v>45822</v>
      </c>
      <c r="U1792" s="4">
        <v>45818.381724537037</v>
      </c>
      <c r="V1792" s="4"/>
      <c r="W1792" s="4">
        <v>45824</v>
      </c>
      <c r="X1792" s="4"/>
      <c r="Y1792" s="4" t="s">
        <v>60</v>
      </c>
      <c r="Z1792" s="4">
        <v>45825</v>
      </c>
      <c r="AA1792" s="4"/>
      <c r="AB1792" s="4" t="s">
        <v>60</v>
      </c>
      <c r="AC1792" s="4">
        <v>45826</v>
      </c>
      <c r="AD1792" s="4">
        <v>45827</v>
      </c>
      <c r="AE1792" s="4">
        <v>45828</v>
      </c>
      <c r="AF1792" s="4"/>
      <c r="AG1792" s="29" t="s">
        <v>242</v>
      </c>
      <c r="AH1792" s="29" t="s">
        <v>98</v>
      </c>
      <c r="AI1792" s="29" t="s">
        <v>881</v>
      </c>
      <c r="AJ1792" s="29" t="s">
        <v>99</v>
      </c>
      <c r="AK1792" s="29" t="s">
        <v>100</v>
      </c>
      <c r="AL1792" s="29" t="s">
        <v>299</v>
      </c>
      <c r="AM1792" s="29" t="s">
        <v>300</v>
      </c>
      <c r="AN1792" s="29">
        <v>42.157980000000002</v>
      </c>
      <c r="AO1792" s="29" t="s">
        <v>68</v>
      </c>
      <c r="AP1792" s="29"/>
      <c r="AQ1792" s="29"/>
      <c r="AR1792" s="29" t="s">
        <v>68</v>
      </c>
      <c r="AS1792" s="29"/>
      <c r="AT1792" s="29"/>
      <c r="AU1792" s="29" t="s">
        <v>460</v>
      </c>
      <c r="AV1792" s="29" t="s">
        <v>461</v>
      </c>
      <c r="AW1792" s="29">
        <v>156.74421000000001</v>
      </c>
      <c r="AX1792" s="29" t="s">
        <v>783</v>
      </c>
      <c r="AY1792" s="29" t="s">
        <v>784</v>
      </c>
      <c r="AZ1792" s="3">
        <v>1932</v>
      </c>
      <c r="BA1792" s="29" t="s">
        <v>60</v>
      </c>
      <c r="BB1792" s="29">
        <v>1932</v>
      </c>
      <c r="BC1792" s="29" t="s">
        <v>60</v>
      </c>
      <c r="BD1792" s="29" t="s">
        <v>60</v>
      </c>
      <c r="BE1792" s="29" t="s">
        <v>60</v>
      </c>
      <c r="BF1792" s="31" t="str">
        <f>IFERROR(VLOOKUP(Data_Power_app[[#This Row],[PRO ODER]],'Result'!H:J,3,0),"")</f>
        <v>LAMINATION 7</v>
      </c>
      <c r="BG1792" s="13" t="str">
        <f>IFERROR(VLOOKUP(Data_Power_app[[#This Row],[PRO ODER]]&amp;"LAM",'Real Time'!A:E,4,0),"")</f>
        <v>ML-05</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7">
        <v>2083</v>
      </c>
      <c r="B1793" s="29" t="s">
        <v>8231</v>
      </c>
      <c r="C1793" s="29" t="s">
        <v>7775</v>
      </c>
      <c r="D1793" s="29" t="s">
        <v>95</v>
      </c>
      <c r="E1793" s="29" t="s">
        <v>298</v>
      </c>
      <c r="F1793" s="29" t="s">
        <v>59</v>
      </c>
      <c r="G1793" s="29">
        <v>480</v>
      </c>
      <c r="H1793" s="4">
        <v>45818</v>
      </c>
      <c r="I1793" s="4">
        <v>45815</v>
      </c>
      <c r="J1793" s="4">
        <v>45815</v>
      </c>
      <c r="K1793" s="4">
        <v>45819</v>
      </c>
      <c r="L1793" s="4">
        <v>45815.13490740741</v>
      </c>
      <c r="M1793" s="4">
        <v>45819</v>
      </c>
      <c r="N1793" s="4">
        <v>45818.810243055559</v>
      </c>
      <c r="O1793" s="4">
        <v>45821</v>
      </c>
      <c r="P1793" s="4" t="s">
        <v>60</v>
      </c>
      <c r="Q1793" s="4" t="s">
        <v>60</v>
      </c>
      <c r="R1793" s="4" t="s">
        <v>60</v>
      </c>
      <c r="S1793" s="4" t="s">
        <v>60</v>
      </c>
      <c r="T1793" s="4">
        <v>45822</v>
      </c>
      <c r="U1793" s="4">
        <v>45818.821192129632</v>
      </c>
      <c r="V1793" s="4"/>
      <c r="W1793" s="4">
        <v>45824</v>
      </c>
      <c r="X1793" s="4"/>
      <c r="Y1793" s="4" t="s">
        <v>60</v>
      </c>
      <c r="Z1793" s="4">
        <v>45825</v>
      </c>
      <c r="AA1793" s="4"/>
      <c r="AB1793" s="4" t="s">
        <v>60</v>
      </c>
      <c r="AC1793" s="4">
        <v>45826</v>
      </c>
      <c r="AD1793" s="4">
        <v>45827</v>
      </c>
      <c r="AE1793" s="4">
        <v>45828</v>
      </c>
      <c r="AF1793" s="4"/>
      <c r="AG1793" s="29" t="s">
        <v>242</v>
      </c>
      <c r="AH1793" s="29" t="s">
        <v>98</v>
      </c>
      <c r="AI1793" s="29" t="s">
        <v>678</v>
      </c>
      <c r="AJ1793" s="29" t="s">
        <v>99</v>
      </c>
      <c r="AK1793" s="29" t="s">
        <v>100</v>
      </c>
      <c r="AL1793" s="29" t="s">
        <v>299</v>
      </c>
      <c r="AM1793" s="29" t="s">
        <v>300</v>
      </c>
      <c r="AN1793" s="29">
        <v>10.523580000000001</v>
      </c>
      <c r="AO1793" s="29" t="s">
        <v>68</v>
      </c>
      <c r="AP1793" s="29"/>
      <c r="AQ1793" s="29"/>
      <c r="AR1793" s="29" t="s">
        <v>68</v>
      </c>
      <c r="AS1793" s="29"/>
      <c r="AT1793" s="29"/>
      <c r="AU1793" s="29" t="s">
        <v>460</v>
      </c>
      <c r="AV1793" s="29" t="s">
        <v>461</v>
      </c>
      <c r="AW1793" s="29">
        <v>39.12565</v>
      </c>
      <c r="AX1793" s="29" t="s">
        <v>462</v>
      </c>
      <c r="AY1793" s="29" t="s">
        <v>463</v>
      </c>
      <c r="AZ1793" s="3">
        <v>480</v>
      </c>
      <c r="BA1793" s="29" t="s">
        <v>60</v>
      </c>
      <c r="BB1793" s="29">
        <v>480</v>
      </c>
      <c r="BC1793" s="29" t="s">
        <v>60</v>
      </c>
      <c r="BD1793" s="29" t="s">
        <v>60</v>
      </c>
      <c r="BE1793" s="29" t="s">
        <v>60</v>
      </c>
      <c r="BF1793" s="31" t="str">
        <f>IFERROR(VLOOKUP(Data_Power_app[[#This Row],[PRO ODER]],'Result'!H:J,3,0),"")</f>
        <v>LAMINATION 7</v>
      </c>
      <c r="BG1793" s="13" t="str">
        <f>IFERROR(VLOOKUP(Data_Power_app[[#This Row],[PRO ODER]]&amp;"LAM",'Real Time'!A:E,4,0),"")</f>
        <v>ML-05</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7">
        <v>2084</v>
      </c>
      <c r="B1794" s="29" t="s">
        <v>8232</v>
      </c>
      <c r="C1794" s="29" t="s">
        <v>7776</v>
      </c>
      <c r="D1794" s="29" t="s">
        <v>95</v>
      </c>
      <c r="E1794" s="29" t="s">
        <v>298</v>
      </c>
      <c r="F1794" s="29" t="s">
        <v>59</v>
      </c>
      <c r="G1794" s="29">
        <v>480</v>
      </c>
      <c r="H1794" s="4">
        <v>45818</v>
      </c>
      <c r="I1794" s="4">
        <v>45815</v>
      </c>
      <c r="J1794" s="4">
        <v>45815</v>
      </c>
      <c r="K1794" s="4">
        <v>45819</v>
      </c>
      <c r="L1794" s="4">
        <v>45815.134953703702</v>
      </c>
      <c r="M1794" s="4">
        <v>45819</v>
      </c>
      <c r="N1794" s="4">
        <v>45818.810300925928</v>
      </c>
      <c r="O1794" s="4">
        <v>45821</v>
      </c>
      <c r="P1794" s="4" t="s">
        <v>60</v>
      </c>
      <c r="Q1794" s="4" t="s">
        <v>60</v>
      </c>
      <c r="R1794" s="4" t="s">
        <v>60</v>
      </c>
      <c r="S1794" s="4" t="s">
        <v>60</v>
      </c>
      <c r="T1794" s="4">
        <v>45822</v>
      </c>
      <c r="U1794" s="4">
        <v>45818.821261574078</v>
      </c>
      <c r="V1794" s="4"/>
      <c r="W1794" s="4">
        <v>45824</v>
      </c>
      <c r="X1794" s="4"/>
      <c r="Y1794" s="4" t="s">
        <v>60</v>
      </c>
      <c r="Z1794" s="4">
        <v>45825</v>
      </c>
      <c r="AA1794" s="4"/>
      <c r="AB1794" s="4" t="s">
        <v>60</v>
      </c>
      <c r="AC1794" s="4">
        <v>45826</v>
      </c>
      <c r="AD1794" s="4">
        <v>45827</v>
      </c>
      <c r="AE1794" s="4">
        <v>45828</v>
      </c>
      <c r="AF1794" s="4"/>
      <c r="AG1794" s="29" t="s">
        <v>242</v>
      </c>
      <c r="AH1794" s="29" t="s">
        <v>98</v>
      </c>
      <c r="AI1794" s="29" t="s">
        <v>881</v>
      </c>
      <c r="AJ1794" s="29" t="s">
        <v>99</v>
      </c>
      <c r="AK1794" s="29" t="s">
        <v>100</v>
      </c>
      <c r="AL1794" s="29" t="s">
        <v>299</v>
      </c>
      <c r="AM1794" s="29" t="s">
        <v>300</v>
      </c>
      <c r="AN1794" s="29">
        <v>10.953329999999999</v>
      </c>
      <c r="AO1794" s="29" t="s">
        <v>68</v>
      </c>
      <c r="AP1794" s="29"/>
      <c r="AQ1794" s="29"/>
      <c r="AR1794" s="29" t="s">
        <v>68</v>
      </c>
      <c r="AS1794" s="29"/>
      <c r="AT1794" s="29"/>
      <c r="AU1794" s="29" t="s">
        <v>460</v>
      </c>
      <c r="AV1794" s="29" t="s">
        <v>461</v>
      </c>
      <c r="AW1794" s="29">
        <v>40.726039999999998</v>
      </c>
      <c r="AX1794" s="29" t="s">
        <v>783</v>
      </c>
      <c r="AY1794" s="29" t="s">
        <v>784</v>
      </c>
      <c r="AZ1794" s="3">
        <v>480</v>
      </c>
      <c r="BA1794" s="29" t="s">
        <v>60</v>
      </c>
      <c r="BB1794" s="29">
        <v>480</v>
      </c>
      <c r="BC1794" s="29" t="s">
        <v>60</v>
      </c>
      <c r="BD1794" s="29" t="s">
        <v>60</v>
      </c>
      <c r="BE1794" s="29" t="s">
        <v>60</v>
      </c>
      <c r="BF1794" s="31" t="str">
        <f>IFERROR(VLOOKUP(Data_Power_app[[#This Row],[PRO ODER]],'Result'!H:J,3,0),"")</f>
        <v>LAMINATION 7</v>
      </c>
      <c r="BG1794" s="13" t="str">
        <f>IFERROR(VLOOKUP(Data_Power_app[[#This Row],[PRO ODER]]&amp;"LAM",'Real Time'!A:E,4,0),"")</f>
        <v>ML-05</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7">
        <v>2085</v>
      </c>
      <c r="B1795" s="29" t="s">
        <v>8233</v>
      </c>
      <c r="C1795" s="29" t="s">
        <v>7777</v>
      </c>
      <c r="D1795" s="29" t="s">
        <v>95</v>
      </c>
      <c r="E1795" s="29" t="s">
        <v>298</v>
      </c>
      <c r="F1795" s="29" t="s">
        <v>59</v>
      </c>
      <c r="G1795" s="29">
        <v>900</v>
      </c>
      <c r="H1795" s="4">
        <v>45818</v>
      </c>
      <c r="I1795" s="4">
        <v>45815</v>
      </c>
      <c r="J1795" s="4">
        <v>45815</v>
      </c>
      <c r="K1795" s="4">
        <v>45819</v>
      </c>
      <c r="L1795" s="4">
        <v>45815.134988425925</v>
      </c>
      <c r="M1795" s="4">
        <v>45819</v>
      </c>
      <c r="N1795" s="4">
        <v>45818.136782407404</v>
      </c>
      <c r="O1795" s="4">
        <v>45821</v>
      </c>
      <c r="P1795" s="4" t="s">
        <v>60</v>
      </c>
      <c r="Q1795" s="4" t="s">
        <v>60</v>
      </c>
      <c r="R1795" s="4" t="s">
        <v>60</v>
      </c>
      <c r="S1795" s="4" t="s">
        <v>60</v>
      </c>
      <c r="T1795" s="4">
        <v>45822</v>
      </c>
      <c r="U1795" s="4"/>
      <c r="V1795" s="4"/>
      <c r="W1795" s="4">
        <v>45824</v>
      </c>
      <c r="X1795" s="4"/>
      <c r="Y1795" s="4" t="s">
        <v>60</v>
      </c>
      <c r="Z1795" s="4">
        <v>45825</v>
      </c>
      <c r="AA1795" s="4"/>
      <c r="AB1795" s="4" t="s">
        <v>60</v>
      </c>
      <c r="AC1795" s="4">
        <v>45826</v>
      </c>
      <c r="AD1795" s="4">
        <v>45827</v>
      </c>
      <c r="AE1795" s="4">
        <v>45828</v>
      </c>
      <c r="AF1795" s="4"/>
      <c r="AG1795" s="29" t="s">
        <v>242</v>
      </c>
      <c r="AH1795" s="29" t="s">
        <v>98</v>
      </c>
      <c r="AI1795" s="29" t="s">
        <v>6512</v>
      </c>
      <c r="AJ1795" s="29" t="s">
        <v>99</v>
      </c>
      <c r="AK1795" s="29" t="s">
        <v>100</v>
      </c>
      <c r="AL1795" s="29" t="s">
        <v>299</v>
      </c>
      <c r="AM1795" s="29" t="s">
        <v>300</v>
      </c>
      <c r="AN1795" s="29">
        <v>19.941030000000001</v>
      </c>
      <c r="AO1795" s="29" t="s">
        <v>68</v>
      </c>
      <c r="AP1795" s="29"/>
      <c r="AQ1795" s="29"/>
      <c r="AR1795" s="29" t="s">
        <v>68</v>
      </c>
      <c r="AS1795" s="29"/>
      <c r="AT1795" s="29"/>
      <c r="AU1795" s="29" t="s">
        <v>460</v>
      </c>
      <c r="AV1795" s="29" t="s">
        <v>461</v>
      </c>
      <c r="AW1795" s="29">
        <v>74.137919999999994</v>
      </c>
      <c r="AX1795" s="29" t="s">
        <v>868</v>
      </c>
      <c r="AY1795" s="29" t="s">
        <v>869</v>
      </c>
      <c r="AZ1795" s="3">
        <v>900</v>
      </c>
      <c r="BA1795" s="29" t="s">
        <v>60</v>
      </c>
      <c r="BB1795" s="29">
        <v>900</v>
      </c>
      <c r="BC1795" s="29" t="s">
        <v>60</v>
      </c>
      <c r="BD1795" s="29" t="s">
        <v>60</v>
      </c>
      <c r="BE1795" s="29" t="s">
        <v>60</v>
      </c>
      <c r="BF1795" s="31" t="str">
        <f>IFERROR(VLOOKUP(Data_Power_app[[#This Row],[PRO ODER]],'Result'!H:J,3,0),"")</f>
        <v>LAMINATION 7</v>
      </c>
      <c r="BG1795" s="13" t="str">
        <f>IFERROR(VLOOKUP(Data_Power_app[[#This Row],[PRO ODER]]&amp;"LAM",'Real Time'!A:E,4,0),"")</f>
        <v>ML-05</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7">
        <v>2086</v>
      </c>
      <c r="B1796" s="29" t="s">
        <v>8234</v>
      </c>
      <c r="C1796" s="29" t="s">
        <v>7778</v>
      </c>
      <c r="D1796" s="29" t="s">
        <v>95</v>
      </c>
      <c r="E1796" s="29" t="s">
        <v>298</v>
      </c>
      <c r="F1796" s="29" t="s">
        <v>59</v>
      </c>
      <c r="G1796" s="29">
        <v>924</v>
      </c>
      <c r="H1796" s="4">
        <v>45818</v>
      </c>
      <c r="I1796" s="4">
        <v>45815</v>
      </c>
      <c r="J1796" s="4">
        <v>45815</v>
      </c>
      <c r="K1796" s="4">
        <v>45819</v>
      </c>
      <c r="L1796" s="4">
        <v>45815.095983796295</v>
      </c>
      <c r="M1796" s="4">
        <v>45819</v>
      </c>
      <c r="N1796" s="4">
        <v>45817.193553240744</v>
      </c>
      <c r="O1796" s="4">
        <v>45821</v>
      </c>
      <c r="P1796" s="4" t="s">
        <v>60</v>
      </c>
      <c r="Q1796" s="4" t="s">
        <v>60</v>
      </c>
      <c r="R1796" s="4" t="s">
        <v>60</v>
      </c>
      <c r="S1796" s="4" t="s">
        <v>60</v>
      </c>
      <c r="T1796" s="4">
        <v>45822</v>
      </c>
      <c r="U1796" s="4">
        <v>45818.113553240742</v>
      </c>
      <c r="V1796" s="4"/>
      <c r="W1796" s="4">
        <v>45824</v>
      </c>
      <c r="X1796" s="4"/>
      <c r="Y1796" s="4" t="s">
        <v>60</v>
      </c>
      <c r="Z1796" s="4">
        <v>45825</v>
      </c>
      <c r="AA1796" s="4"/>
      <c r="AB1796" s="4" t="s">
        <v>60</v>
      </c>
      <c r="AC1796" s="4">
        <v>45826</v>
      </c>
      <c r="AD1796" s="4">
        <v>45827</v>
      </c>
      <c r="AE1796" s="4">
        <v>45828</v>
      </c>
      <c r="AF1796" s="4"/>
      <c r="AG1796" s="29" t="s">
        <v>242</v>
      </c>
      <c r="AH1796" s="29" t="s">
        <v>98</v>
      </c>
      <c r="AI1796" s="29" t="s">
        <v>6512</v>
      </c>
      <c r="AJ1796" s="29" t="s">
        <v>99</v>
      </c>
      <c r="AK1796" s="29" t="s">
        <v>100</v>
      </c>
      <c r="AL1796" s="29" t="s">
        <v>299</v>
      </c>
      <c r="AM1796" s="29" t="s">
        <v>300</v>
      </c>
      <c r="AN1796" s="29">
        <v>20.471150000000002</v>
      </c>
      <c r="AO1796" s="29" t="s">
        <v>68</v>
      </c>
      <c r="AP1796" s="29"/>
      <c r="AQ1796" s="29"/>
      <c r="AR1796" s="29" t="s">
        <v>68</v>
      </c>
      <c r="AS1796" s="29"/>
      <c r="AT1796" s="29"/>
      <c r="AU1796" s="29" t="s">
        <v>460</v>
      </c>
      <c r="AV1796" s="29" t="s">
        <v>461</v>
      </c>
      <c r="AW1796" s="29">
        <v>76.111249999999998</v>
      </c>
      <c r="AX1796" s="29" t="s">
        <v>868</v>
      </c>
      <c r="AY1796" s="29" t="s">
        <v>869</v>
      </c>
      <c r="AZ1796" s="3">
        <v>924</v>
      </c>
      <c r="BA1796" s="29" t="s">
        <v>60</v>
      </c>
      <c r="BB1796" s="29">
        <v>924</v>
      </c>
      <c r="BC1796" s="29" t="s">
        <v>60</v>
      </c>
      <c r="BD1796" s="29" t="s">
        <v>60</v>
      </c>
      <c r="BE1796" s="29" t="s">
        <v>60</v>
      </c>
      <c r="BF1796" s="31" t="str">
        <f>IFERROR(VLOOKUP(Data_Power_app[[#This Row],[PRO ODER]],'Result'!H:J,3,0),"")</f>
        <v>LAMINATION 7</v>
      </c>
      <c r="BG1796" s="13" t="str">
        <f>IFERROR(VLOOKUP(Data_Power_app[[#This Row],[PRO ODER]]&amp;"LAM",'Real Time'!A:E,4,0),"")</f>
        <v>ML-05</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7">
        <v>2087</v>
      </c>
      <c r="B1797" s="29" t="s">
        <v>8235</v>
      </c>
      <c r="C1797" s="29" t="s">
        <v>7779</v>
      </c>
      <c r="D1797" s="29" t="s">
        <v>95</v>
      </c>
      <c r="E1797" s="29" t="s">
        <v>298</v>
      </c>
      <c r="F1797" s="29" t="s">
        <v>59</v>
      </c>
      <c r="G1797" s="29">
        <v>972</v>
      </c>
      <c r="H1797" s="4">
        <v>45818</v>
      </c>
      <c r="I1797" s="4">
        <v>45815</v>
      </c>
      <c r="J1797" s="4">
        <v>45815</v>
      </c>
      <c r="K1797" s="4">
        <v>45819</v>
      </c>
      <c r="L1797" s="4">
        <v>45815.095868055556</v>
      </c>
      <c r="M1797" s="4">
        <v>45819</v>
      </c>
      <c r="N1797" s="4">
        <v>45817.672986111109</v>
      </c>
      <c r="O1797" s="4">
        <v>45821</v>
      </c>
      <c r="P1797" s="4" t="s">
        <v>60</v>
      </c>
      <c r="Q1797" s="4" t="s">
        <v>60</v>
      </c>
      <c r="R1797" s="4" t="s">
        <v>60</v>
      </c>
      <c r="S1797" s="4" t="s">
        <v>60</v>
      </c>
      <c r="T1797" s="4">
        <v>45822</v>
      </c>
      <c r="U1797" s="4">
        <v>45817.983483796299</v>
      </c>
      <c r="V1797" s="4"/>
      <c r="W1797" s="4">
        <v>45824</v>
      </c>
      <c r="X1797" s="4"/>
      <c r="Y1797" s="4" t="s">
        <v>60</v>
      </c>
      <c r="Z1797" s="4">
        <v>45825</v>
      </c>
      <c r="AA1797" s="4"/>
      <c r="AB1797" s="4" t="s">
        <v>60</v>
      </c>
      <c r="AC1797" s="4">
        <v>45826</v>
      </c>
      <c r="AD1797" s="4">
        <v>45827</v>
      </c>
      <c r="AE1797" s="4">
        <v>45828</v>
      </c>
      <c r="AF1797" s="4"/>
      <c r="AG1797" s="29" t="s">
        <v>242</v>
      </c>
      <c r="AH1797" s="29" t="s">
        <v>98</v>
      </c>
      <c r="AI1797" s="29" t="s">
        <v>678</v>
      </c>
      <c r="AJ1797" s="29" t="s">
        <v>99</v>
      </c>
      <c r="AK1797" s="29" t="s">
        <v>100</v>
      </c>
      <c r="AL1797" s="29" t="s">
        <v>299</v>
      </c>
      <c r="AM1797" s="29" t="s">
        <v>300</v>
      </c>
      <c r="AN1797" s="29">
        <v>21.417190000000002</v>
      </c>
      <c r="AO1797" s="29" t="s">
        <v>68</v>
      </c>
      <c r="AP1797" s="29"/>
      <c r="AQ1797" s="29"/>
      <c r="AR1797" s="29" t="s">
        <v>68</v>
      </c>
      <c r="AS1797" s="29"/>
      <c r="AT1797" s="29"/>
      <c r="AU1797" s="29" t="s">
        <v>460</v>
      </c>
      <c r="AV1797" s="29" t="s">
        <v>461</v>
      </c>
      <c r="AW1797" s="29">
        <v>79.629040000000003</v>
      </c>
      <c r="AX1797" s="29" t="s">
        <v>462</v>
      </c>
      <c r="AY1797" s="29" t="s">
        <v>463</v>
      </c>
      <c r="AZ1797" s="3">
        <v>972</v>
      </c>
      <c r="BA1797" s="29" t="s">
        <v>60</v>
      </c>
      <c r="BB1797" s="29">
        <v>972</v>
      </c>
      <c r="BC1797" s="29" t="s">
        <v>60</v>
      </c>
      <c r="BD1797" s="29" t="s">
        <v>60</v>
      </c>
      <c r="BE1797" s="29" t="s">
        <v>60</v>
      </c>
      <c r="BF1797" s="31" t="str">
        <f>IFERROR(VLOOKUP(Data_Power_app[[#This Row],[PRO ODER]],'Result'!H:J,3,0),"")</f>
        <v>LAMINATION 7</v>
      </c>
      <c r="BG1797" s="13" t="str">
        <f>IFERROR(VLOOKUP(Data_Power_app[[#This Row],[PRO ODER]]&amp;"LAM",'Real Time'!A:E,4,0),"")</f>
        <v>ML-05</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7">
        <v>2088</v>
      </c>
      <c r="B1798" s="29" t="s">
        <v>8236</v>
      </c>
      <c r="C1798" s="29" t="s">
        <v>7780</v>
      </c>
      <c r="D1798" s="29" t="s">
        <v>95</v>
      </c>
      <c r="E1798" s="29" t="s">
        <v>298</v>
      </c>
      <c r="F1798" s="29" t="s">
        <v>59</v>
      </c>
      <c r="G1798" s="29">
        <v>1032</v>
      </c>
      <c r="H1798" s="4">
        <v>45818</v>
      </c>
      <c r="I1798" s="4">
        <v>45815</v>
      </c>
      <c r="J1798" s="4">
        <v>45815</v>
      </c>
      <c r="K1798" s="4">
        <v>45819</v>
      </c>
      <c r="L1798" s="4">
        <v>45815.09579861111</v>
      </c>
      <c r="M1798" s="4">
        <v>45819</v>
      </c>
      <c r="N1798" s="4">
        <v>45817.193599537037</v>
      </c>
      <c r="O1798" s="4">
        <v>45821</v>
      </c>
      <c r="P1798" s="4" t="s">
        <v>60</v>
      </c>
      <c r="Q1798" s="4" t="s">
        <v>60</v>
      </c>
      <c r="R1798" s="4" t="s">
        <v>60</v>
      </c>
      <c r="S1798" s="4" t="s">
        <v>60</v>
      </c>
      <c r="T1798" s="4">
        <v>45822</v>
      </c>
      <c r="U1798" s="4">
        <v>45818.38108796296</v>
      </c>
      <c r="V1798" s="4"/>
      <c r="W1798" s="4">
        <v>45824</v>
      </c>
      <c r="X1798" s="4"/>
      <c r="Y1798" s="4" t="s">
        <v>60</v>
      </c>
      <c r="Z1798" s="4">
        <v>45825</v>
      </c>
      <c r="AA1798" s="4"/>
      <c r="AB1798" s="4" t="s">
        <v>60</v>
      </c>
      <c r="AC1798" s="4">
        <v>45826</v>
      </c>
      <c r="AD1798" s="4">
        <v>45827</v>
      </c>
      <c r="AE1798" s="4">
        <v>45828</v>
      </c>
      <c r="AF1798" s="4"/>
      <c r="AG1798" s="29" t="s">
        <v>242</v>
      </c>
      <c r="AH1798" s="29" t="s">
        <v>98</v>
      </c>
      <c r="AI1798" s="29" t="s">
        <v>881</v>
      </c>
      <c r="AJ1798" s="29" t="s">
        <v>99</v>
      </c>
      <c r="AK1798" s="29" t="s">
        <v>100</v>
      </c>
      <c r="AL1798" s="29" t="s">
        <v>299</v>
      </c>
      <c r="AM1798" s="29" t="s">
        <v>300</v>
      </c>
      <c r="AN1798" s="29">
        <v>23.08942</v>
      </c>
      <c r="AO1798" s="29" t="s">
        <v>68</v>
      </c>
      <c r="AP1798" s="29"/>
      <c r="AQ1798" s="29"/>
      <c r="AR1798" s="29" t="s">
        <v>68</v>
      </c>
      <c r="AS1798" s="29"/>
      <c r="AT1798" s="29"/>
      <c r="AU1798" s="29" t="s">
        <v>460</v>
      </c>
      <c r="AV1798" s="29" t="s">
        <v>461</v>
      </c>
      <c r="AW1798" s="29">
        <v>85.845249999999993</v>
      </c>
      <c r="AX1798" s="29" t="s">
        <v>783</v>
      </c>
      <c r="AY1798" s="29" t="s">
        <v>784</v>
      </c>
      <c r="AZ1798" s="3">
        <v>1032</v>
      </c>
      <c r="BA1798" s="29" t="s">
        <v>60</v>
      </c>
      <c r="BB1798" s="29">
        <v>1032</v>
      </c>
      <c r="BC1798" s="29" t="s">
        <v>60</v>
      </c>
      <c r="BD1798" s="29" t="s">
        <v>60</v>
      </c>
      <c r="BE1798" s="29" t="s">
        <v>60</v>
      </c>
      <c r="BF1798" s="31" t="str">
        <f>IFERROR(VLOOKUP(Data_Power_app[[#This Row],[PRO ODER]],'Result'!H:J,3,0),"")</f>
        <v>LAMINATION 7</v>
      </c>
      <c r="BG1798" s="13"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7">
        <v>2089</v>
      </c>
      <c r="B1799" s="29" t="s">
        <v>12703</v>
      </c>
      <c r="C1799" s="29" t="s">
        <v>12704</v>
      </c>
      <c r="D1799" s="29" t="s">
        <v>95</v>
      </c>
      <c r="E1799" s="29" t="s">
        <v>298</v>
      </c>
      <c r="F1799" s="29" t="s">
        <v>59</v>
      </c>
      <c r="G1799" s="29">
        <v>612</v>
      </c>
      <c r="H1799" s="4">
        <v>45820</v>
      </c>
      <c r="I1799" s="4">
        <v>45818</v>
      </c>
      <c r="J1799" s="4">
        <v>45818</v>
      </c>
      <c r="K1799" s="4">
        <v>45820</v>
      </c>
      <c r="L1799" s="4">
        <v>45819.657766203702</v>
      </c>
      <c r="M1799" s="4">
        <v>45821</v>
      </c>
      <c r="N1799" s="4"/>
      <c r="O1799" s="4">
        <v>45821</v>
      </c>
      <c r="P1799" s="4" t="s">
        <v>60</v>
      </c>
      <c r="Q1799" s="4" t="s">
        <v>60</v>
      </c>
      <c r="R1799" s="4" t="s">
        <v>60</v>
      </c>
      <c r="S1799" s="4" t="s">
        <v>60</v>
      </c>
      <c r="T1799" s="4">
        <v>45822</v>
      </c>
      <c r="U1799" s="4"/>
      <c r="V1799" s="4"/>
      <c r="W1799" s="4">
        <v>45824</v>
      </c>
      <c r="X1799" s="4"/>
      <c r="Y1799" s="4" t="s">
        <v>60</v>
      </c>
      <c r="Z1799" s="4">
        <v>45825</v>
      </c>
      <c r="AA1799" s="4"/>
      <c r="AB1799" s="4" t="s">
        <v>60</v>
      </c>
      <c r="AC1799" s="4">
        <v>45826</v>
      </c>
      <c r="AD1799" s="4">
        <v>45827</v>
      </c>
      <c r="AE1799" s="4">
        <v>45828</v>
      </c>
      <c r="AF1799" s="4"/>
      <c r="AG1799" s="29" t="s">
        <v>88</v>
      </c>
      <c r="AH1799" s="29" t="s">
        <v>98</v>
      </c>
      <c r="AI1799" s="29" t="s">
        <v>881</v>
      </c>
      <c r="AJ1799" s="29" t="s">
        <v>99</v>
      </c>
      <c r="AK1799" s="29" t="s">
        <v>100</v>
      </c>
      <c r="AL1799" s="29" t="s">
        <v>299</v>
      </c>
      <c r="AM1799" s="29" t="s">
        <v>300</v>
      </c>
      <c r="AN1799" s="29">
        <v>13.52374</v>
      </c>
      <c r="AO1799" s="29" t="s">
        <v>68</v>
      </c>
      <c r="AP1799" s="29"/>
      <c r="AQ1799" s="29"/>
      <c r="AR1799" s="29" t="s">
        <v>68</v>
      </c>
      <c r="AS1799" s="29"/>
      <c r="AT1799" s="29"/>
      <c r="AU1799" s="29" t="s">
        <v>460</v>
      </c>
      <c r="AV1799" s="29" t="s">
        <v>461</v>
      </c>
      <c r="AW1799" s="29">
        <v>50.28069</v>
      </c>
      <c r="AX1799" s="29" t="s">
        <v>783</v>
      </c>
      <c r="AY1799" s="29" t="s">
        <v>784</v>
      </c>
      <c r="AZ1799" s="3">
        <v>612</v>
      </c>
      <c r="BA1799" s="29" t="s">
        <v>60</v>
      </c>
      <c r="BB1799" s="29">
        <v>612</v>
      </c>
      <c r="BC1799" s="29" t="s">
        <v>60</v>
      </c>
      <c r="BD1799" s="29" t="s">
        <v>60</v>
      </c>
      <c r="BE1799" s="29" t="s">
        <v>60</v>
      </c>
      <c r="BF1799" s="31" t="str">
        <f>IFERROR(VLOOKUP(Data_Power_app[[#This Row],[PRO ODER]],'Result'!H:J,3,0),"")</f>
        <v>LAMINATION 1</v>
      </c>
      <c r="BG1799" s="13" t="str">
        <f>IFERROR(VLOOKUP(Data_Power_app[[#This Row],[PRO ODER]]&amp;"LAM",'Real Time'!A:E,4,0),"")</f>
        <v>ML-05</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7">
        <v>2090</v>
      </c>
      <c r="B1800" s="29" t="s">
        <v>12705</v>
      </c>
      <c r="C1800" s="29" t="s">
        <v>12706</v>
      </c>
      <c r="D1800" s="29" t="s">
        <v>95</v>
      </c>
      <c r="E1800" s="29" t="s">
        <v>298</v>
      </c>
      <c r="F1800" s="29" t="s">
        <v>59</v>
      </c>
      <c r="G1800" s="29">
        <v>300</v>
      </c>
      <c r="H1800" s="4">
        <v>45820</v>
      </c>
      <c r="I1800" s="4">
        <v>45818</v>
      </c>
      <c r="J1800" s="4">
        <v>45818</v>
      </c>
      <c r="K1800" s="4">
        <v>45820</v>
      </c>
      <c r="L1800" s="4">
        <v>45819.658136574071</v>
      </c>
      <c r="M1800" s="4">
        <v>45821</v>
      </c>
      <c r="N1800" s="4"/>
      <c r="O1800" s="4">
        <v>45821</v>
      </c>
      <c r="P1800" s="4" t="s">
        <v>60</v>
      </c>
      <c r="Q1800" s="4" t="s">
        <v>60</v>
      </c>
      <c r="R1800" s="4" t="s">
        <v>60</v>
      </c>
      <c r="S1800" s="4" t="s">
        <v>60</v>
      </c>
      <c r="T1800" s="4">
        <v>45822</v>
      </c>
      <c r="U1800" s="4"/>
      <c r="V1800" s="4"/>
      <c r="W1800" s="4">
        <v>45824</v>
      </c>
      <c r="X1800" s="4"/>
      <c r="Y1800" s="4" t="s">
        <v>60</v>
      </c>
      <c r="Z1800" s="4">
        <v>45825</v>
      </c>
      <c r="AA1800" s="4"/>
      <c r="AB1800" s="4" t="s">
        <v>60</v>
      </c>
      <c r="AC1800" s="4">
        <v>45826</v>
      </c>
      <c r="AD1800" s="4">
        <v>45827</v>
      </c>
      <c r="AE1800" s="4">
        <v>45828</v>
      </c>
      <c r="AF1800" s="4"/>
      <c r="AG1800" s="29" t="s">
        <v>88</v>
      </c>
      <c r="AH1800" s="29" t="s">
        <v>98</v>
      </c>
      <c r="AI1800" s="29" t="s">
        <v>684</v>
      </c>
      <c r="AJ1800" s="29" t="s">
        <v>99</v>
      </c>
      <c r="AK1800" s="29" t="s">
        <v>65</v>
      </c>
      <c r="AL1800" s="29" t="s">
        <v>299</v>
      </c>
      <c r="AM1800" s="29" t="s">
        <v>300</v>
      </c>
      <c r="AN1800" s="29">
        <v>5.6913499999999999</v>
      </c>
      <c r="AO1800" s="29" t="s">
        <v>68</v>
      </c>
      <c r="AP1800" s="29"/>
      <c r="AQ1800" s="29"/>
      <c r="AR1800" s="29" t="s">
        <v>68</v>
      </c>
      <c r="AS1800" s="29"/>
      <c r="AT1800" s="29"/>
      <c r="AU1800" s="29" t="s">
        <v>460</v>
      </c>
      <c r="AV1800" s="29" t="s">
        <v>461</v>
      </c>
      <c r="AW1800" s="29">
        <v>21.159780000000001</v>
      </c>
      <c r="AX1800" s="29" t="s">
        <v>462</v>
      </c>
      <c r="AY1800" s="29" t="s">
        <v>463</v>
      </c>
      <c r="AZ1800" s="3">
        <v>300</v>
      </c>
      <c r="BA1800" s="29" t="s">
        <v>60</v>
      </c>
      <c r="BB1800" s="29">
        <v>300</v>
      </c>
      <c r="BC1800" s="29" t="s">
        <v>60</v>
      </c>
      <c r="BD1800" s="29" t="s">
        <v>60</v>
      </c>
      <c r="BE1800" s="29" t="s">
        <v>60</v>
      </c>
      <c r="BF1800" s="31" t="str">
        <f>IFERROR(VLOOKUP(Data_Power_app[[#This Row],[PRO ODER]],'Result'!H:J,3,0),"")</f>
        <v>LAMINATION 1</v>
      </c>
      <c r="BG1800" s="13" t="str">
        <f>IFERROR(VLOOKUP(Data_Power_app[[#This Row],[PRO ODER]]&amp;"LAM",'Real Time'!A:E,4,0),"")</f>
        <v>ML-05</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7">
        <v>2091</v>
      </c>
      <c r="B1801" s="29" t="s">
        <v>12707</v>
      </c>
      <c r="C1801" s="29" t="s">
        <v>12708</v>
      </c>
      <c r="D1801" s="29" t="s">
        <v>95</v>
      </c>
      <c r="E1801" s="29" t="s">
        <v>298</v>
      </c>
      <c r="F1801" s="29" t="s">
        <v>59</v>
      </c>
      <c r="G1801" s="29">
        <v>324</v>
      </c>
      <c r="H1801" s="4">
        <v>45820</v>
      </c>
      <c r="I1801" s="4">
        <v>45818</v>
      </c>
      <c r="J1801" s="4">
        <v>45818</v>
      </c>
      <c r="K1801" s="4">
        <v>45820</v>
      </c>
      <c r="L1801" s="4">
        <v>45819.338414351849</v>
      </c>
      <c r="M1801" s="4">
        <v>45821</v>
      </c>
      <c r="N1801" s="4">
        <v>45819.629988425928</v>
      </c>
      <c r="O1801" s="4">
        <v>45821</v>
      </c>
      <c r="P1801" s="4" t="s">
        <v>60</v>
      </c>
      <c r="Q1801" s="4" t="s">
        <v>60</v>
      </c>
      <c r="R1801" s="4" t="s">
        <v>60</v>
      </c>
      <c r="S1801" s="4" t="s">
        <v>60</v>
      </c>
      <c r="T1801" s="4">
        <v>45822</v>
      </c>
      <c r="U1801" s="4"/>
      <c r="V1801" s="4"/>
      <c r="W1801" s="4">
        <v>45824</v>
      </c>
      <c r="X1801" s="4"/>
      <c r="Y1801" s="4" t="s">
        <v>60</v>
      </c>
      <c r="Z1801" s="4">
        <v>45825</v>
      </c>
      <c r="AA1801" s="4"/>
      <c r="AB1801" s="4" t="s">
        <v>60</v>
      </c>
      <c r="AC1801" s="4">
        <v>45826</v>
      </c>
      <c r="AD1801" s="4">
        <v>45827</v>
      </c>
      <c r="AE1801" s="4">
        <v>45828</v>
      </c>
      <c r="AF1801" s="4"/>
      <c r="AG1801" s="29" t="s">
        <v>242</v>
      </c>
      <c r="AH1801" s="29" t="s">
        <v>98</v>
      </c>
      <c r="AI1801" s="29" t="s">
        <v>12709</v>
      </c>
      <c r="AJ1801" s="29" t="s">
        <v>99</v>
      </c>
      <c r="AK1801" s="29" t="s">
        <v>65</v>
      </c>
      <c r="AL1801" s="29" t="s">
        <v>299</v>
      </c>
      <c r="AM1801" s="29" t="s">
        <v>300</v>
      </c>
      <c r="AN1801" s="29">
        <v>6.1849999999999996</v>
      </c>
      <c r="AO1801" s="29" t="s">
        <v>68</v>
      </c>
      <c r="AP1801" s="29"/>
      <c r="AQ1801" s="29"/>
      <c r="AR1801" s="29" t="s">
        <v>68</v>
      </c>
      <c r="AS1801" s="29"/>
      <c r="AT1801" s="29"/>
      <c r="AU1801" s="29" t="s">
        <v>301</v>
      </c>
      <c r="AV1801" s="29" t="s">
        <v>302</v>
      </c>
      <c r="AW1801" s="29">
        <v>22.994800000000001</v>
      </c>
      <c r="AX1801" s="29" t="s">
        <v>884</v>
      </c>
      <c r="AY1801" s="29" t="s">
        <v>885</v>
      </c>
      <c r="AZ1801" s="3">
        <v>324</v>
      </c>
      <c r="BA1801" s="29" t="s">
        <v>60</v>
      </c>
      <c r="BB1801" s="29">
        <v>324</v>
      </c>
      <c r="BC1801" s="29" t="s">
        <v>60</v>
      </c>
      <c r="BD1801" s="29" t="s">
        <v>60</v>
      </c>
      <c r="BE1801" s="29" t="s">
        <v>60</v>
      </c>
      <c r="BF1801" s="31" t="str">
        <f>IFERROR(VLOOKUP(Data_Power_app[[#This Row],[PRO ODER]],'Result'!H:J,3,0),"")</f>
        <v>LAMINATION 1</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7">
        <v>2092</v>
      </c>
      <c r="B1802" s="29" t="s">
        <v>12710</v>
      </c>
      <c r="C1802" s="29" t="s">
        <v>12711</v>
      </c>
      <c r="D1802" s="29" t="s">
        <v>95</v>
      </c>
      <c r="E1802" s="29" t="s">
        <v>298</v>
      </c>
      <c r="F1802" s="29" t="s">
        <v>59</v>
      </c>
      <c r="G1802" s="29">
        <v>1284</v>
      </c>
      <c r="H1802" s="4">
        <v>45820</v>
      </c>
      <c r="I1802" s="4">
        <v>45818</v>
      </c>
      <c r="J1802" s="4">
        <v>45818</v>
      </c>
      <c r="K1802" s="4">
        <v>45820</v>
      </c>
      <c r="L1802" s="4">
        <v>45819.338472222225</v>
      </c>
      <c r="M1802" s="4">
        <v>45821</v>
      </c>
      <c r="N1802" s="4">
        <v>45819.561944444446</v>
      </c>
      <c r="O1802" s="4">
        <v>45821</v>
      </c>
      <c r="P1802" s="4" t="s">
        <v>60</v>
      </c>
      <c r="Q1802" s="4" t="s">
        <v>60</v>
      </c>
      <c r="R1802" s="4" t="s">
        <v>60</v>
      </c>
      <c r="S1802" s="4" t="s">
        <v>60</v>
      </c>
      <c r="T1802" s="4">
        <v>45822</v>
      </c>
      <c r="U1802" s="4"/>
      <c r="V1802" s="4"/>
      <c r="W1802" s="4">
        <v>45824</v>
      </c>
      <c r="X1802" s="4"/>
      <c r="Y1802" s="4" t="s">
        <v>60</v>
      </c>
      <c r="Z1802" s="4">
        <v>45825</v>
      </c>
      <c r="AA1802" s="4"/>
      <c r="AB1802" s="4" t="s">
        <v>60</v>
      </c>
      <c r="AC1802" s="4">
        <v>45826</v>
      </c>
      <c r="AD1802" s="4">
        <v>45827</v>
      </c>
      <c r="AE1802" s="4">
        <v>45828</v>
      </c>
      <c r="AF1802" s="4"/>
      <c r="AG1802" s="29" t="s">
        <v>242</v>
      </c>
      <c r="AH1802" s="29" t="s">
        <v>98</v>
      </c>
      <c r="AI1802" s="29" t="s">
        <v>12709</v>
      </c>
      <c r="AJ1802" s="29" t="s">
        <v>99</v>
      </c>
      <c r="AK1802" s="29" t="s">
        <v>65</v>
      </c>
      <c r="AL1802" s="29" t="s">
        <v>299</v>
      </c>
      <c r="AM1802" s="29" t="s">
        <v>300</v>
      </c>
      <c r="AN1802" s="29">
        <v>24.173649999999999</v>
      </c>
      <c r="AO1802" s="29" t="s">
        <v>68</v>
      </c>
      <c r="AP1802" s="29"/>
      <c r="AQ1802" s="29"/>
      <c r="AR1802" s="29" t="s">
        <v>68</v>
      </c>
      <c r="AS1802" s="29"/>
      <c r="AT1802" s="29"/>
      <c r="AU1802" s="29" t="s">
        <v>301</v>
      </c>
      <c r="AV1802" s="29" t="s">
        <v>302</v>
      </c>
      <c r="AW1802" s="29">
        <v>89.867789999999999</v>
      </c>
      <c r="AX1802" s="29" t="s">
        <v>884</v>
      </c>
      <c r="AY1802" s="29" t="s">
        <v>885</v>
      </c>
      <c r="AZ1802" s="3">
        <v>1284</v>
      </c>
      <c r="BA1802" s="29" t="s">
        <v>60</v>
      </c>
      <c r="BB1802" s="29">
        <v>1284</v>
      </c>
      <c r="BC1802" s="29" t="s">
        <v>60</v>
      </c>
      <c r="BD1802" s="29" t="s">
        <v>60</v>
      </c>
      <c r="BE1802" s="29" t="s">
        <v>60</v>
      </c>
      <c r="BF1802" s="31" t="str">
        <f>IFERROR(VLOOKUP(Data_Power_app[[#This Row],[PRO ODER]],'Result'!H:J,3,0),"")</f>
        <v>LAMINATION 1</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7">
        <v>2093</v>
      </c>
      <c r="B1803" s="29" t="s">
        <v>12712</v>
      </c>
      <c r="C1803" s="29" t="s">
        <v>12713</v>
      </c>
      <c r="D1803" s="29" t="s">
        <v>95</v>
      </c>
      <c r="E1803" s="29" t="s">
        <v>298</v>
      </c>
      <c r="F1803" s="29" t="s">
        <v>59</v>
      </c>
      <c r="G1803" s="29">
        <v>2016</v>
      </c>
      <c r="H1803" s="4">
        <v>45820</v>
      </c>
      <c r="I1803" s="4">
        <v>45818</v>
      </c>
      <c r="J1803" s="4">
        <v>45818</v>
      </c>
      <c r="K1803" s="4">
        <v>45820</v>
      </c>
      <c r="L1803" s="4">
        <v>45819.338518518518</v>
      </c>
      <c r="M1803" s="4">
        <v>45821</v>
      </c>
      <c r="N1803" s="4">
        <v>45819.561874999999</v>
      </c>
      <c r="O1803" s="4">
        <v>45821</v>
      </c>
      <c r="P1803" s="4" t="s">
        <v>60</v>
      </c>
      <c r="Q1803" s="4" t="s">
        <v>60</v>
      </c>
      <c r="R1803" s="4" t="s">
        <v>60</v>
      </c>
      <c r="S1803" s="4" t="s">
        <v>60</v>
      </c>
      <c r="T1803" s="4">
        <v>45822</v>
      </c>
      <c r="U1803" s="4"/>
      <c r="V1803" s="4"/>
      <c r="W1803" s="4">
        <v>45824</v>
      </c>
      <c r="X1803" s="4"/>
      <c r="Y1803" s="4" t="s">
        <v>60</v>
      </c>
      <c r="Z1803" s="4">
        <v>45825</v>
      </c>
      <c r="AA1803" s="4"/>
      <c r="AB1803" s="4" t="s">
        <v>60</v>
      </c>
      <c r="AC1803" s="4">
        <v>45826</v>
      </c>
      <c r="AD1803" s="4">
        <v>45827</v>
      </c>
      <c r="AE1803" s="4">
        <v>45828</v>
      </c>
      <c r="AF1803" s="4"/>
      <c r="AG1803" s="29" t="s">
        <v>242</v>
      </c>
      <c r="AH1803" s="29" t="s">
        <v>98</v>
      </c>
      <c r="AI1803" s="29" t="s">
        <v>12709</v>
      </c>
      <c r="AJ1803" s="29" t="s">
        <v>99</v>
      </c>
      <c r="AK1803" s="29" t="s">
        <v>65</v>
      </c>
      <c r="AL1803" s="29" t="s">
        <v>299</v>
      </c>
      <c r="AM1803" s="29" t="s">
        <v>300</v>
      </c>
      <c r="AN1803" s="29">
        <v>38.320999999999998</v>
      </c>
      <c r="AO1803" s="29" t="s">
        <v>68</v>
      </c>
      <c r="AP1803" s="29"/>
      <c r="AQ1803" s="29"/>
      <c r="AR1803" s="29" t="s">
        <v>68</v>
      </c>
      <c r="AS1803" s="29"/>
      <c r="AT1803" s="29"/>
      <c r="AU1803" s="29" t="s">
        <v>301</v>
      </c>
      <c r="AV1803" s="29" t="s">
        <v>302</v>
      </c>
      <c r="AW1803" s="29">
        <v>142.46726000000001</v>
      </c>
      <c r="AX1803" s="29" t="s">
        <v>884</v>
      </c>
      <c r="AY1803" s="29" t="s">
        <v>885</v>
      </c>
      <c r="AZ1803" s="3">
        <v>2016</v>
      </c>
      <c r="BA1803" s="29" t="s">
        <v>60</v>
      </c>
      <c r="BB1803" s="29">
        <v>2016</v>
      </c>
      <c r="BC1803" s="29" t="s">
        <v>60</v>
      </c>
      <c r="BD1803" s="29" t="s">
        <v>60</v>
      </c>
      <c r="BE1803" s="29" t="s">
        <v>60</v>
      </c>
      <c r="BF1803" s="31" t="str">
        <f>IFERROR(VLOOKUP(Data_Power_app[[#This Row],[PRO ODER]],'Result'!H:J,3,0),"")</f>
        <v>LAMINATION 1</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7">
        <v>2094</v>
      </c>
      <c r="B1804" s="29" t="s">
        <v>12714</v>
      </c>
      <c r="C1804" s="29" t="s">
        <v>12715</v>
      </c>
      <c r="D1804" s="29" t="s">
        <v>95</v>
      </c>
      <c r="E1804" s="29" t="s">
        <v>298</v>
      </c>
      <c r="F1804" s="29" t="s">
        <v>59</v>
      </c>
      <c r="G1804" s="29">
        <v>816</v>
      </c>
      <c r="H1804" s="4">
        <v>45820</v>
      </c>
      <c r="I1804" s="4">
        <v>45818</v>
      </c>
      <c r="J1804" s="4">
        <v>45819</v>
      </c>
      <c r="K1804" s="4">
        <v>45820</v>
      </c>
      <c r="L1804" s="4">
        <v>45819.338356481479</v>
      </c>
      <c r="M1804" s="4">
        <v>45821</v>
      </c>
      <c r="N1804" s="4">
        <v>45819.629918981482</v>
      </c>
      <c r="O1804" s="4" t="s">
        <v>60</v>
      </c>
      <c r="P1804" s="4" t="s">
        <v>60</v>
      </c>
      <c r="Q1804" s="4" t="s">
        <v>60</v>
      </c>
      <c r="R1804" s="4" t="s">
        <v>60</v>
      </c>
      <c r="S1804" s="4" t="s">
        <v>60</v>
      </c>
      <c r="T1804" s="4">
        <v>45822</v>
      </c>
      <c r="U1804" s="4"/>
      <c r="V1804" s="4"/>
      <c r="W1804" s="4">
        <v>45822</v>
      </c>
      <c r="X1804" s="4"/>
      <c r="Y1804" s="4" t="s">
        <v>60</v>
      </c>
      <c r="Z1804" s="4">
        <v>45824</v>
      </c>
      <c r="AA1804" s="4"/>
      <c r="AB1804" s="4" t="s">
        <v>60</v>
      </c>
      <c r="AC1804" s="4">
        <v>45825</v>
      </c>
      <c r="AD1804" s="4">
        <v>45827</v>
      </c>
      <c r="AE1804" s="4">
        <v>45828</v>
      </c>
      <c r="AF1804" s="4"/>
      <c r="AG1804" s="29" t="s">
        <v>242</v>
      </c>
      <c r="AH1804" s="29" t="s">
        <v>98</v>
      </c>
      <c r="AI1804" s="29" t="s">
        <v>12709</v>
      </c>
      <c r="AJ1804" s="29" t="s">
        <v>99</v>
      </c>
      <c r="AK1804" s="29" t="s">
        <v>65</v>
      </c>
      <c r="AL1804" s="29" t="s">
        <v>299</v>
      </c>
      <c r="AM1804" s="29" t="s">
        <v>300</v>
      </c>
      <c r="AN1804" s="29">
        <v>15.35679</v>
      </c>
      <c r="AO1804" s="29" t="s">
        <v>68</v>
      </c>
      <c r="AP1804" s="29"/>
      <c r="AQ1804" s="29"/>
      <c r="AR1804" s="29" t="s">
        <v>68</v>
      </c>
      <c r="AS1804" s="29"/>
      <c r="AT1804" s="29"/>
      <c r="AU1804" s="29" t="s">
        <v>301</v>
      </c>
      <c r="AV1804" s="29" t="s">
        <v>302</v>
      </c>
      <c r="AW1804" s="29">
        <v>57.092010000000002</v>
      </c>
      <c r="AX1804" s="29" t="s">
        <v>884</v>
      </c>
      <c r="AY1804" s="29" t="s">
        <v>885</v>
      </c>
      <c r="AZ1804" s="3">
        <v>816</v>
      </c>
      <c r="BA1804" s="29" t="s">
        <v>60</v>
      </c>
      <c r="BB1804" s="29">
        <v>816</v>
      </c>
      <c r="BC1804" s="29" t="s">
        <v>60</v>
      </c>
      <c r="BD1804" s="29" t="s">
        <v>60</v>
      </c>
      <c r="BE1804" s="29" t="s">
        <v>60</v>
      </c>
      <c r="BF1804" s="31" t="str">
        <f>IFERROR(VLOOKUP(Data_Power_app[[#This Row],[PRO ODER]],'Result'!H:J,3,0),"")</f>
        <v>LAMINATION 1</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7">
        <v>2095</v>
      </c>
      <c r="B1805" s="29" t="s">
        <v>12716</v>
      </c>
      <c r="C1805" s="29" t="s">
        <v>12717</v>
      </c>
      <c r="D1805" s="29" t="s">
        <v>95</v>
      </c>
      <c r="E1805" s="29" t="s">
        <v>298</v>
      </c>
      <c r="F1805" s="29" t="s">
        <v>59</v>
      </c>
      <c r="G1805" s="29">
        <v>1140</v>
      </c>
      <c r="H1805" s="4">
        <v>45820</v>
      </c>
      <c r="I1805" s="4">
        <v>45818</v>
      </c>
      <c r="J1805" s="4">
        <v>45819</v>
      </c>
      <c r="K1805" s="4">
        <v>45820</v>
      </c>
      <c r="L1805" s="4">
        <v>45819.335613425923</v>
      </c>
      <c r="M1805" s="4">
        <v>45821</v>
      </c>
      <c r="N1805" s="4">
        <v>45819.649571759262</v>
      </c>
      <c r="O1805" s="4" t="s">
        <v>60</v>
      </c>
      <c r="P1805" s="4" t="s">
        <v>60</v>
      </c>
      <c r="Q1805" s="4" t="s">
        <v>60</v>
      </c>
      <c r="R1805" s="4" t="s">
        <v>60</v>
      </c>
      <c r="S1805" s="4" t="s">
        <v>60</v>
      </c>
      <c r="T1805" s="4">
        <v>45822</v>
      </c>
      <c r="U1805" s="4"/>
      <c r="V1805" s="4"/>
      <c r="W1805" s="4">
        <v>45822</v>
      </c>
      <c r="X1805" s="4"/>
      <c r="Y1805" s="4" t="s">
        <v>60</v>
      </c>
      <c r="Z1805" s="4">
        <v>45824</v>
      </c>
      <c r="AA1805" s="4"/>
      <c r="AB1805" s="4" t="s">
        <v>60</v>
      </c>
      <c r="AC1805" s="4">
        <v>45825</v>
      </c>
      <c r="AD1805" s="4">
        <v>45827</v>
      </c>
      <c r="AE1805" s="4">
        <v>45828</v>
      </c>
      <c r="AF1805" s="4"/>
      <c r="AG1805" s="29" t="s">
        <v>242</v>
      </c>
      <c r="AH1805" s="29" t="s">
        <v>98</v>
      </c>
      <c r="AI1805" s="29" t="s">
        <v>2176</v>
      </c>
      <c r="AJ1805" s="29" t="s">
        <v>99</v>
      </c>
      <c r="AK1805" s="29" t="s">
        <v>65</v>
      </c>
      <c r="AL1805" s="29" t="s">
        <v>299</v>
      </c>
      <c r="AM1805" s="29" t="s">
        <v>300</v>
      </c>
      <c r="AN1805" s="29">
        <v>21.431740000000001</v>
      </c>
      <c r="AO1805" s="29" t="s">
        <v>68</v>
      </c>
      <c r="AP1805" s="29"/>
      <c r="AQ1805" s="29"/>
      <c r="AR1805" s="29" t="s">
        <v>68</v>
      </c>
      <c r="AS1805" s="29"/>
      <c r="AT1805" s="29"/>
      <c r="AU1805" s="29" t="s">
        <v>483</v>
      </c>
      <c r="AV1805" s="29" t="s">
        <v>484</v>
      </c>
      <c r="AW1805" s="29">
        <v>79.68092</v>
      </c>
      <c r="AX1805" s="29" t="s">
        <v>485</v>
      </c>
      <c r="AY1805" s="29" t="s">
        <v>486</v>
      </c>
      <c r="AZ1805" s="3">
        <v>1140</v>
      </c>
      <c r="BA1805" s="29" t="s">
        <v>60</v>
      </c>
      <c r="BB1805" s="29">
        <v>1140</v>
      </c>
      <c r="BC1805" s="29" t="s">
        <v>60</v>
      </c>
      <c r="BD1805" s="29" t="s">
        <v>60</v>
      </c>
      <c r="BE1805" s="29" t="s">
        <v>60</v>
      </c>
      <c r="BF1805" s="31" t="str">
        <f>IFERROR(VLOOKUP(Data_Power_app[[#This Row],[PRO ODER]],'Result'!H:J,3,0),"")</f>
        <v>LAMINATION 1</v>
      </c>
      <c r="BG1805" s="13"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7">
        <v>2096</v>
      </c>
      <c r="B1806" s="29" t="s">
        <v>12718</v>
      </c>
      <c r="C1806" s="29" t="s">
        <v>12719</v>
      </c>
      <c r="D1806" s="29" t="s">
        <v>95</v>
      </c>
      <c r="E1806" s="29" t="s">
        <v>298</v>
      </c>
      <c r="F1806" s="29" t="s">
        <v>59</v>
      </c>
      <c r="G1806" s="29">
        <v>600</v>
      </c>
      <c r="H1806" s="4">
        <v>45820</v>
      </c>
      <c r="I1806" s="4">
        <v>45818</v>
      </c>
      <c r="J1806" s="4">
        <v>45819</v>
      </c>
      <c r="K1806" s="4">
        <v>45820</v>
      </c>
      <c r="L1806" s="4">
        <v>45819.335682870369</v>
      </c>
      <c r="M1806" s="4">
        <v>45821</v>
      </c>
      <c r="N1806" s="4">
        <v>45819.649629629632</v>
      </c>
      <c r="O1806" s="4" t="s">
        <v>60</v>
      </c>
      <c r="P1806" s="4" t="s">
        <v>60</v>
      </c>
      <c r="Q1806" s="4" t="s">
        <v>60</v>
      </c>
      <c r="R1806" s="4" t="s">
        <v>60</v>
      </c>
      <c r="S1806" s="4" t="s">
        <v>60</v>
      </c>
      <c r="T1806" s="4">
        <v>45822</v>
      </c>
      <c r="U1806" s="4"/>
      <c r="V1806" s="4"/>
      <c r="W1806" s="4">
        <v>45822</v>
      </c>
      <c r="X1806" s="4"/>
      <c r="Y1806" s="4" t="s">
        <v>60</v>
      </c>
      <c r="Z1806" s="4">
        <v>45824</v>
      </c>
      <c r="AA1806" s="4"/>
      <c r="AB1806" s="4" t="s">
        <v>60</v>
      </c>
      <c r="AC1806" s="4">
        <v>45825</v>
      </c>
      <c r="AD1806" s="4">
        <v>45827</v>
      </c>
      <c r="AE1806" s="4">
        <v>45828</v>
      </c>
      <c r="AF1806" s="4"/>
      <c r="AG1806" s="29" t="s">
        <v>242</v>
      </c>
      <c r="AH1806" s="29" t="s">
        <v>98</v>
      </c>
      <c r="AI1806" s="29" t="s">
        <v>2176</v>
      </c>
      <c r="AJ1806" s="29" t="s">
        <v>99</v>
      </c>
      <c r="AK1806" s="29" t="s">
        <v>65</v>
      </c>
      <c r="AL1806" s="29" t="s">
        <v>299</v>
      </c>
      <c r="AM1806" s="29" t="s">
        <v>300</v>
      </c>
      <c r="AN1806" s="29">
        <v>11.473890000000001</v>
      </c>
      <c r="AO1806" s="29" t="s">
        <v>68</v>
      </c>
      <c r="AP1806" s="29"/>
      <c r="AQ1806" s="29"/>
      <c r="AR1806" s="29" t="s">
        <v>68</v>
      </c>
      <c r="AS1806" s="29"/>
      <c r="AT1806" s="29"/>
      <c r="AU1806" s="29" t="s">
        <v>483</v>
      </c>
      <c r="AV1806" s="29" t="s">
        <v>484</v>
      </c>
      <c r="AW1806" s="29">
        <v>42.658479999999997</v>
      </c>
      <c r="AX1806" s="29" t="s">
        <v>485</v>
      </c>
      <c r="AY1806" s="29" t="s">
        <v>486</v>
      </c>
      <c r="AZ1806" s="3">
        <v>600</v>
      </c>
      <c r="BA1806" s="29" t="s">
        <v>60</v>
      </c>
      <c r="BB1806" s="29">
        <v>600</v>
      </c>
      <c r="BC1806" s="29" t="s">
        <v>60</v>
      </c>
      <c r="BD1806" s="29" t="s">
        <v>60</v>
      </c>
      <c r="BE1806" s="29" t="s">
        <v>60</v>
      </c>
      <c r="BF1806" s="31" t="str">
        <f>IFERROR(VLOOKUP(Data_Power_app[[#This Row],[PRO ODER]],'Result'!H:J,3,0),"")</f>
        <v>LAMINATION 1</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7">
        <v>2097</v>
      </c>
      <c r="B1807" s="29" t="s">
        <v>12720</v>
      </c>
      <c r="C1807" s="29" t="s">
        <v>12721</v>
      </c>
      <c r="D1807" s="29" t="s">
        <v>95</v>
      </c>
      <c r="E1807" s="29" t="s">
        <v>298</v>
      </c>
      <c r="F1807" s="29" t="s">
        <v>59</v>
      </c>
      <c r="G1807" s="29">
        <v>300</v>
      </c>
      <c r="H1807" s="4">
        <v>45820</v>
      </c>
      <c r="I1807" s="4">
        <v>45818</v>
      </c>
      <c r="J1807" s="4">
        <v>45819</v>
      </c>
      <c r="K1807" s="4">
        <v>45820</v>
      </c>
      <c r="L1807" s="4">
        <v>45819.657951388886</v>
      </c>
      <c r="M1807" s="4">
        <v>45821</v>
      </c>
      <c r="N1807" s="4"/>
      <c r="O1807" s="4" t="s">
        <v>60</v>
      </c>
      <c r="P1807" s="4" t="s">
        <v>60</v>
      </c>
      <c r="Q1807" s="4" t="s">
        <v>60</v>
      </c>
      <c r="R1807" s="4" t="s">
        <v>60</v>
      </c>
      <c r="S1807" s="4" t="s">
        <v>60</v>
      </c>
      <c r="T1807" s="4">
        <v>45822</v>
      </c>
      <c r="U1807" s="4"/>
      <c r="V1807" s="4"/>
      <c r="W1807" s="4">
        <v>45822</v>
      </c>
      <c r="X1807" s="4"/>
      <c r="Y1807" s="4" t="s">
        <v>60</v>
      </c>
      <c r="Z1807" s="4">
        <v>45824</v>
      </c>
      <c r="AA1807" s="4"/>
      <c r="AB1807" s="4" t="s">
        <v>60</v>
      </c>
      <c r="AC1807" s="4">
        <v>45825</v>
      </c>
      <c r="AD1807" s="4">
        <v>45827</v>
      </c>
      <c r="AE1807" s="4">
        <v>45828</v>
      </c>
      <c r="AF1807" s="4"/>
      <c r="AG1807" s="29" t="s">
        <v>88</v>
      </c>
      <c r="AH1807" s="29" t="s">
        <v>98</v>
      </c>
      <c r="AI1807" s="29" t="s">
        <v>6512</v>
      </c>
      <c r="AJ1807" s="29" t="s">
        <v>99</v>
      </c>
      <c r="AK1807" s="29" t="s">
        <v>100</v>
      </c>
      <c r="AL1807" s="29" t="s">
        <v>299</v>
      </c>
      <c r="AM1807" s="29" t="s">
        <v>300</v>
      </c>
      <c r="AN1807" s="29">
        <v>6.6531799999999999</v>
      </c>
      <c r="AO1807" s="29" t="s">
        <v>68</v>
      </c>
      <c r="AP1807" s="29"/>
      <c r="AQ1807" s="29"/>
      <c r="AR1807" s="29" t="s">
        <v>68</v>
      </c>
      <c r="AS1807" s="29"/>
      <c r="AT1807" s="29"/>
      <c r="AU1807" s="29" t="s">
        <v>460</v>
      </c>
      <c r="AV1807" s="29" t="s">
        <v>461</v>
      </c>
      <c r="AW1807" s="29">
        <v>24.736139999999999</v>
      </c>
      <c r="AX1807" s="29" t="s">
        <v>868</v>
      </c>
      <c r="AY1807" s="29" t="s">
        <v>869</v>
      </c>
      <c r="AZ1807" s="3">
        <v>300</v>
      </c>
      <c r="BA1807" s="29" t="s">
        <v>60</v>
      </c>
      <c r="BB1807" s="29">
        <v>300</v>
      </c>
      <c r="BC1807" s="29" t="s">
        <v>60</v>
      </c>
      <c r="BD1807" s="29" t="s">
        <v>60</v>
      </c>
      <c r="BE1807" s="29" t="s">
        <v>60</v>
      </c>
      <c r="BF1807" s="31" t="str">
        <f>IFERROR(VLOOKUP(Data_Power_app[[#This Row],[PRO ODER]],'Result'!H:J,3,0),"")</f>
        <v>LAMINATION 1</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7">
        <v>2100</v>
      </c>
      <c r="B1808" s="29" t="s">
        <v>4411</v>
      </c>
      <c r="C1808" s="29" t="s">
        <v>4412</v>
      </c>
      <c r="D1808" s="29" t="s">
        <v>86</v>
      </c>
      <c r="E1808" s="29" t="s">
        <v>163</v>
      </c>
      <c r="F1808" s="29" t="s">
        <v>59</v>
      </c>
      <c r="G1808" s="29">
        <v>7</v>
      </c>
      <c r="H1808" s="4">
        <v>45818</v>
      </c>
      <c r="I1808" s="4">
        <v>45811</v>
      </c>
      <c r="J1808" s="4">
        <v>45811</v>
      </c>
      <c r="K1808" s="4">
        <v>45819</v>
      </c>
      <c r="L1808" s="4">
        <v>45817.446747685186</v>
      </c>
      <c r="M1808" s="4">
        <v>45819</v>
      </c>
      <c r="N1808" s="4">
        <v>45817.087847222225</v>
      </c>
      <c r="O1808" s="4" t="s">
        <v>60</v>
      </c>
      <c r="P1808" s="4" t="s">
        <v>60</v>
      </c>
      <c r="Q1808" s="4" t="s">
        <v>60</v>
      </c>
      <c r="R1808" s="4" t="s">
        <v>60</v>
      </c>
      <c r="S1808" s="4" t="s">
        <v>60</v>
      </c>
      <c r="T1808" s="4">
        <v>45821</v>
      </c>
      <c r="U1808" s="4"/>
      <c r="V1808" s="4"/>
      <c r="W1808" s="4">
        <v>45822</v>
      </c>
      <c r="X1808" s="4"/>
      <c r="Y1808" s="4" t="s">
        <v>60</v>
      </c>
      <c r="Z1808" s="4">
        <v>45824</v>
      </c>
      <c r="AA1808" s="4"/>
      <c r="AB1808" s="4" t="s">
        <v>60</v>
      </c>
      <c r="AC1808" s="4">
        <v>45825</v>
      </c>
      <c r="AD1808" s="4">
        <v>45827</v>
      </c>
      <c r="AE1808" s="4">
        <v>45828</v>
      </c>
      <c r="AF1808" s="4"/>
      <c r="AG1808" s="29" t="s">
        <v>242</v>
      </c>
      <c r="AH1808" s="29" t="s">
        <v>268</v>
      </c>
      <c r="AI1808" s="29" t="s">
        <v>4413</v>
      </c>
      <c r="AJ1808" s="29" t="s">
        <v>194</v>
      </c>
      <c r="AK1808" s="29" t="s">
        <v>65</v>
      </c>
      <c r="AL1808" s="29" t="s">
        <v>269</v>
      </c>
      <c r="AM1808" s="29" t="s">
        <v>270</v>
      </c>
      <c r="AN1808" s="29">
        <v>0.20438000000000001</v>
      </c>
      <c r="AO1808" s="29" t="s">
        <v>68</v>
      </c>
      <c r="AP1808" s="29"/>
      <c r="AQ1808" s="29"/>
      <c r="AR1808" s="29" t="s">
        <v>68</v>
      </c>
      <c r="AS1808" s="29"/>
      <c r="AT1808" s="29"/>
      <c r="AU1808" s="29" t="s">
        <v>292</v>
      </c>
      <c r="AV1808" s="29" t="s">
        <v>293</v>
      </c>
      <c r="AW1808" s="29">
        <v>0.44700000000000001</v>
      </c>
      <c r="AX1808" s="29" t="s">
        <v>4414</v>
      </c>
      <c r="AY1808" s="29" t="s">
        <v>4415</v>
      </c>
      <c r="AZ1808" s="3">
        <v>7</v>
      </c>
      <c r="BA1808" s="29" t="s">
        <v>60</v>
      </c>
      <c r="BB1808" s="29">
        <v>7</v>
      </c>
      <c r="BC1808" s="29" t="s">
        <v>60</v>
      </c>
      <c r="BD1808" s="29" t="s">
        <v>60</v>
      </c>
      <c r="BE1808" s="29" t="s">
        <v>60</v>
      </c>
      <c r="BF1808" s="31" t="str">
        <f>IFERROR(VLOOKUP(Data_Power_app[[#This Row],[PRO ODER]],'Result'!H:J,3,0),"")</f>
        <v>LAMINATION 5</v>
      </c>
      <c r="BG1808" s="13" t="str">
        <f>IFERROR(VLOOKUP(Data_Power_app[[#This Row],[PRO ODER]]&amp;"LAM",'Real Time'!A:E,4,0),"")</f>
        <v>ML-07</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7">
        <v>2119</v>
      </c>
      <c r="B1809" s="29" t="s">
        <v>6792</v>
      </c>
      <c r="C1809" s="29" t="s">
        <v>6793</v>
      </c>
      <c r="D1809" s="29" t="s">
        <v>272</v>
      </c>
      <c r="E1809" s="29" t="s">
        <v>342</v>
      </c>
      <c r="F1809" s="29" t="s">
        <v>59</v>
      </c>
      <c r="G1809" s="29">
        <v>48</v>
      </c>
      <c r="H1809" s="4">
        <v>45818</v>
      </c>
      <c r="I1809" s="4">
        <v>45814</v>
      </c>
      <c r="J1809" s="4">
        <v>45814</v>
      </c>
      <c r="K1809" s="4">
        <v>45819</v>
      </c>
      <c r="L1809" s="4">
        <v>45819.689062500001</v>
      </c>
      <c r="M1809" s="4">
        <v>45820</v>
      </c>
      <c r="N1809" s="4"/>
      <c r="O1809" s="4" t="s">
        <v>60</v>
      </c>
      <c r="P1809" s="4" t="s">
        <v>60</v>
      </c>
      <c r="Q1809" s="4" t="s">
        <v>60</v>
      </c>
      <c r="R1809" s="4" t="s">
        <v>60</v>
      </c>
      <c r="S1809" s="4" t="s">
        <v>60</v>
      </c>
      <c r="T1809" s="4">
        <v>45824</v>
      </c>
      <c r="U1809" s="4"/>
      <c r="V1809" s="4"/>
      <c r="W1809" s="4">
        <v>45825</v>
      </c>
      <c r="X1809" s="4"/>
      <c r="Y1809" s="4" t="s">
        <v>60</v>
      </c>
      <c r="Z1809" s="4">
        <v>45825</v>
      </c>
      <c r="AA1809" s="4"/>
      <c r="AB1809" s="4" t="s">
        <v>60</v>
      </c>
      <c r="AC1809" s="4">
        <v>45826</v>
      </c>
      <c r="AD1809" s="4">
        <v>45827</v>
      </c>
      <c r="AE1809" s="4">
        <v>45828</v>
      </c>
      <c r="AF1809" s="4"/>
      <c r="AG1809" s="29" t="s">
        <v>88</v>
      </c>
      <c r="AH1809" s="29" t="s">
        <v>1242</v>
      </c>
      <c r="AI1809" s="29" t="s">
        <v>6794</v>
      </c>
      <c r="AJ1809" s="29" t="s">
        <v>1243</v>
      </c>
      <c r="AK1809" s="29" t="s">
        <v>100</v>
      </c>
      <c r="AL1809" s="29" t="s">
        <v>348</v>
      </c>
      <c r="AM1809" s="29" t="s">
        <v>349</v>
      </c>
      <c r="AN1809" s="29">
        <v>0.85775999999999997</v>
      </c>
      <c r="AO1809" s="29" t="s">
        <v>68</v>
      </c>
      <c r="AP1809" s="29"/>
      <c r="AQ1809" s="29"/>
      <c r="AR1809" s="29" t="s">
        <v>68</v>
      </c>
      <c r="AS1809" s="29"/>
      <c r="AT1809" s="29"/>
      <c r="AU1809" s="29" t="s">
        <v>6795</v>
      </c>
      <c r="AV1809" s="29" t="s">
        <v>6796</v>
      </c>
      <c r="AW1809" s="29">
        <v>3.7515100000000001</v>
      </c>
      <c r="AX1809" s="29" t="s">
        <v>6797</v>
      </c>
      <c r="AY1809" s="29" t="s">
        <v>6798</v>
      </c>
      <c r="AZ1809" s="3">
        <v>48</v>
      </c>
      <c r="BA1809" s="29" t="s">
        <v>60</v>
      </c>
      <c r="BB1809" s="29">
        <v>48</v>
      </c>
      <c r="BC1809" s="29" t="s">
        <v>60</v>
      </c>
      <c r="BD1809" s="29" t="s">
        <v>60</v>
      </c>
      <c r="BE1809" s="29" t="s">
        <v>60</v>
      </c>
      <c r="BF1809" s="31" t="str">
        <f>IFERROR(VLOOKUP(Data_Power_app[[#This Row],[PRO ODER]],'Result'!H:J,3,0),"")</f>
        <v>LAMINATION 5</v>
      </c>
      <c r="BG1809" s="13"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7">
        <v>2120</v>
      </c>
      <c r="B1810" s="29" t="s">
        <v>8237</v>
      </c>
      <c r="C1810" s="29" t="s">
        <v>7824</v>
      </c>
      <c r="D1810" s="29" t="s">
        <v>86</v>
      </c>
      <c r="E1810" s="29" t="s">
        <v>192</v>
      </c>
      <c r="F1810" s="29" t="s">
        <v>59</v>
      </c>
      <c r="G1810" s="29">
        <v>242</v>
      </c>
      <c r="H1810" s="4">
        <v>45818</v>
      </c>
      <c r="I1810" s="4">
        <v>45815</v>
      </c>
      <c r="J1810" s="4">
        <v>45815</v>
      </c>
      <c r="K1810" s="4">
        <v>45819</v>
      </c>
      <c r="L1810" s="4">
        <v>45817.840173611112</v>
      </c>
      <c r="M1810" s="4">
        <v>45820</v>
      </c>
      <c r="N1810" s="4">
        <v>45817.178668981483</v>
      </c>
      <c r="O1810" s="4" t="s">
        <v>60</v>
      </c>
      <c r="P1810" s="4" t="s">
        <v>60</v>
      </c>
      <c r="Q1810" s="4" t="s">
        <v>60</v>
      </c>
      <c r="R1810" s="4" t="s">
        <v>60</v>
      </c>
      <c r="S1810" s="4" t="s">
        <v>60</v>
      </c>
      <c r="T1810" s="4">
        <v>45822</v>
      </c>
      <c r="U1810" s="4">
        <v>45818.620370370372</v>
      </c>
      <c r="V1810" s="4">
        <v>45818.148009259261</v>
      </c>
      <c r="W1810" s="4">
        <v>45824</v>
      </c>
      <c r="X1810" s="4"/>
      <c r="Y1810" s="4" t="s">
        <v>60</v>
      </c>
      <c r="Z1810" s="4">
        <v>45825</v>
      </c>
      <c r="AA1810" s="4"/>
      <c r="AB1810" s="4" t="s">
        <v>60</v>
      </c>
      <c r="AC1810" s="4">
        <v>45826</v>
      </c>
      <c r="AD1810" s="4">
        <v>45827</v>
      </c>
      <c r="AE1810" s="4">
        <v>45828</v>
      </c>
      <c r="AF1810" s="4"/>
      <c r="AG1810" s="29" t="s">
        <v>312</v>
      </c>
      <c r="AH1810" s="29" t="s">
        <v>193</v>
      </c>
      <c r="AI1810" s="29" t="s">
        <v>1569</v>
      </c>
      <c r="AJ1810" s="29" t="s">
        <v>194</v>
      </c>
      <c r="AK1810" s="29" t="s">
        <v>100</v>
      </c>
      <c r="AL1810" s="29" t="s">
        <v>195</v>
      </c>
      <c r="AM1810" s="29" t="s">
        <v>196</v>
      </c>
      <c r="AN1810" s="29">
        <v>8.5555000000000003</v>
      </c>
      <c r="AO1810" s="29" t="s">
        <v>68</v>
      </c>
      <c r="AP1810" s="29"/>
      <c r="AQ1810" s="29"/>
      <c r="AR1810" s="29" t="s">
        <v>68</v>
      </c>
      <c r="AS1810" s="29"/>
      <c r="AT1810" s="29"/>
      <c r="AU1810" s="29" t="s">
        <v>1570</v>
      </c>
      <c r="AV1810" s="29" t="s">
        <v>1571</v>
      </c>
      <c r="AW1810" s="29">
        <v>18.710180000000001</v>
      </c>
      <c r="AX1810" s="29" t="s">
        <v>1572</v>
      </c>
      <c r="AY1810" s="29" t="s">
        <v>1573</v>
      </c>
      <c r="AZ1810" s="3">
        <v>242</v>
      </c>
      <c r="BA1810" s="29" t="s">
        <v>60</v>
      </c>
      <c r="BB1810" s="29">
        <v>242</v>
      </c>
      <c r="BC1810" s="29" t="s">
        <v>60</v>
      </c>
      <c r="BD1810" s="29" t="s">
        <v>60</v>
      </c>
      <c r="BE1810" s="29" t="s">
        <v>60</v>
      </c>
      <c r="BF1810" s="31" t="str">
        <f>IFERROR(VLOOKUP(Data_Power_app[[#This Row],[PRO ODER]],'Result'!H:J,3,0),"")</f>
        <v>LAMINATION 7</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7">
        <v>2122</v>
      </c>
      <c r="B1811" s="29" t="s">
        <v>9962</v>
      </c>
      <c r="C1811" s="29" t="s">
        <v>9963</v>
      </c>
      <c r="D1811" s="29" t="s">
        <v>75</v>
      </c>
      <c r="E1811" s="29" t="s">
        <v>255</v>
      </c>
      <c r="F1811" s="29" t="s">
        <v>59</v>
      </c>
      <c r="G1811" s="29">
        <v>200</v>
      </c>
      <c r="H1811" s="4">
        <v>45818</v>
      </c>
      <c r="I1811" s="4">
        <v>45817</v>
      </c>
      <c r="J1811" s="4">
        <v>45817</v>
      </c>
      <c r="K1811" s="4">
        <v>45819</v>
      </c>
      <c r="L1811" s="4">
        <v>45818.644594907404</v>
      </c>
      <c r="M1811" s="4">
        <v>45820</v>
      </c>
      <c r="N1811" s="4">
        <v>45818.179803240739</v>
      </c>
      <c r="O1811" s="4" t="s">
        <v>60</v>
      </c>
      <c r="P1811" s="4" t="s">
        <v>60</v>
      </c>
      <c r="Q1811" s="4" t="s">
        <v>60</v>
      </c>
      <c r="R1811" s="4" t="s">
        <v>60</v>
      </c>
      <c r="S1811" s="4" t="s">
        <v>60</v>
      </c>
      <c r="T1811" s="4">
        <v>45824</v>
      </c>
      <c r="U1811" s="4"/>
      <c r="V1811" s="4"/>
      <c r="W1811" s="4">
        <v>45825</v>
      </c>
      <c r="X1811" s="4"/>
      <c r="Y1811" s="4" t="s">
        <v>60</v>
      </c>
      <c r="Z1811" s="4">
        <v>45825</v>
      </c>
      <c r="AA1811" s="4"/>
      <c r="AB1811" s="4" t="s">
        <v>60</v>
      </c>
      <c r="AC1811" s="4">
        <v>45826</v>
      </c>
      <c r="AD1811" s="4">
        <v>45827</v>
      </c>
      <c r="AE1811" s="4">
        <v>45828</v>
      </c>
      <c r="AF1811" s="4"/>
      <c r="AG1811" s="29" t="s">
        <v>242</v>
      </c>
      <c r="AH1811" s="29" t="s">
        <v>851</v>
      </c>
      <c r="AI1811" s="29" t="s">
        <v>9915</v>
      </c>
      <c r="AJ1811" s="29" t="s">
        <v>852</v>
      </c>
      <c r="AK1811" s="29" t="s">
        <v>100</v>
      </c>
      <c r="AL1811" s="29" t="s">
        <v>853</v>
      </c>
      <c r="AM1811" s="29" t="s">
        <v>854</v>
      </c>
      <c r="AN1811" s="29">
        <v>7.1562999999999999</v>
      </c>
      <c r="AO1811" s="29" t="s">
        <v>68</v>
      </c>
      <c r="AP1811" s="29"/>
      <c r="AQ1811" s="29"/>
      <c r="AR1811" s="29" t="s">
        <v>68</v>
      </c>
      <c r="AS1811" s="29"/>
      <c r="AT1811" s="29"/>
      <c r="AU1811" s="29" t="s">
        <v>9916</v>
      </c>
      <c r="AV1811" s="29" t="s">
        <v>9917</v>
      </c>
      <c r="AW1811" s="29">
        <v>15.64964</v>
      </c>
      <c r="AX1811" s="29" t="s">
        <v>11683</v>
      </c>
      <c r="AY1811" s="29" t="s">
        <v>11684</v>
      </c>
      <c r="AZ1811" s="3">
        <v>170</v>
      </c>
      <c r="BA1811" s="29" t="s">
        <v>60</v>
      </c>
      <c r="BB1811" s="29">
        <v>200</v>
      </c>
      <c r="BC1811" s="29" t="s">
        <v>60</v>
      </c>
      <c r="BD1811" s="29" t="s">
        <v>60</v>
      </c>
      <c r="BE1811" s="29" t="s">
        <v>60</v>
      </c>
      <c r="BF1811" s="31" t="str">
        <f>IFERROR(VLOOKUP(Data_Power_app[[#This Row],[PRO ODER]],'Result'!H:J,3,0),"")</f>
        <v>LAMINATION 6</v>
      </c>
      <c r="BG1811" s="13"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2123</v>
      </c>
      <c r="B1812" s="29" t="s">
        <v>9964</v>
      </c>
      <c r="C1812" s="29" t="s">
        <v>9965</v>
      </c>
      <c r="D1812" s="29" t="s">
        <v>75</v>
      </c>
      <c r="E1812" s="29" t="s">
        <v>255</v>
      </c>
      <c r="F1812" s="29" t="s">
        <v>59</v>
      </c>
      <c r="G1812" s="29">
        <v>427</v>
      </c>
      <c r="H1812" s="4">
        <v>45818</v>
      </c>
      <c r="I1812" s="4">
        <v>45817</v>
      </c>
      <c r="J1812" s="4">
        <v>45817</v>
      </c>
      <c r="K1812" s="4">
        <v>45819</v>
      </c>
      <c r="L1812" s="4">
        <v>45818.644675925927</v>
      </c>
      <c r="M1812" s="4">
        <v>45820</v>
      </c>
      <c r="N1812" s="4">
        <v>45818.179930555554</v>
      </c>
      <c r="O1812" s="4" t="s">
        <v>60</v>
      </c>
      <c r="P1812" s="4" t="s">
        <v>60</v>
      </c>
      <c r="Q1812" s="4" t="s">
        <v>60</v>
      </c>
      <c r="R1812" s="4" t="s">
        <v>60</v>
      </c>
      <c r="S1812" s="4" t="s">
        <v>60</v>
      </c>
      <c r="T1812" s="4">
        <v>45824</v>
      </c>
      <c r="U1812" s="4"/>
      <c r="V1812" s="4"/>
      <c r="W1812" s="4">
        <v>45825</v>
      </c>
      <c r="X1812" s="4"/>
      <c r="Y1812" s="4" t="s">
        <v>60</v>
      </c>
      <c r="Z1812" s="4">
        <v>45825</v>
      </c>
      <c r="AA1812" s="4"/>
      <c r="AB1812" s="4" t="s">
        <v>60</v>
      </c>
      <c r="AC1812" s="4">
        <v>45826</v>
      </c>
      <c r="AD1812" s="4">
        <v>45827</v>
      </c>
      <c r="AE1812" s="4">
        <v>45828</v>
      </c>
      <c r="AF1812" s="4"/>
      <c r="AG1812" s="29" t="s">
        <v>242</v>
      </c>
      <c r="AH1812" s="29" t="s">
        <v>851</v>
      </c>
      <c r="AI1812" s="29" t="s">
        <v>9915</v>
      </c>
      <c r="AJ1812" s="29" t="s">
        <v>852</v>
      </c>
      <c r="AK1812" s="29" t="s">
        <v>100</v>
      </c>
      <c r="AL1812" s="29" t="s">
        <v>853</v>
      </c>
      <c r="AM1812" s="29" t="s">
        <v>854</v>
      </c>
      <c r="AN1812" s="29">
        <v>15.54185</v>
      </c>
      <c r="AO1812" s="29" t="s">
        <v>68</v>
      </c>
      <c r="AP1812" s="29"/>
      <c r="AQ1812" s="29"/>
      <c r="AR1812" s="29" t="s">
        <v>68</v>
      </c>
      <c r="AS1812" s="29"/>
      <c r="AT1812" s="29"/>
      <c r="AU1812" s="29" t="s">
        <v>9916</v>
      </c>
      <c r="AV1812" s="29" t="s">
        <v>9917</v>
      </c>
      <c r="AW1812" s="29">
        <v>33.986939999999997</v>
      </c>
      <c r="AX1812" s="29" t="s">
        <v>11683</v>
      </c>
      <c r="AY1812" s="29" t="s">
        <v>11684</v>
      </c>
      <c r="AZ1812" s="3">
        <v>392</v>
      </c>
      <c r="BA1812" s="29" t="s">
        <v>60</v>
      </c>
      <c r="BB1812" s="29">
        <v>427</v>
      </c>
      <c r="BC1812" s="29" t="s">
        <v>60</v>
      </c>
      <c r="BD1812" s="29" t="s">
        <v>60</v>
      </c>
      <c r="BE1812" s="29" t="s">
        <v>60</v>
      </c>
      <c r="BF1812" s="31" t="str">
        <f>IFERROR(VLOOKUP(Data_Power_app[[#This Row],[PRO ODER]],'Result'!H:J,3,0),"")</f>
        <v>LAMINATION 6</v>
      </c>
      <c r="BG1812" s="13"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2124</v>
      </c>
      <c r="B1813" s="29" t="s">
        <v>9966</v>
      </c>
      <c r="C1813" s="29" t="s">
        <v>9967</v>
      </c>
      <c r="D1813" s="29" t="s">
        <v>75</v>
      </c>
      <c r="E1813" s="29" t="s">
        <v>255</v>
      </c>
      <c r="F1813" s="29" t="s">
        <v>59</v>
      </c>
      <c r="G1813" s="29">
        <v>116</v>
      </c>
      <c r="H1813" s="4">
        <v>45818</v>
      </c>
      <c r="I1813" s="4">
        <v>45817</v>
      </c>
      <c r="J1813" s="4">
        <v>45817</v>
      </c>
      <c r="K1813" s="4">
        <v>45819</v>
      </c>
      <c r="L1813" s="4">
        <v>45818.673368055555</v>
      </c>
      <c r="M1813" s="4">
        <v>45820</v>
      </c>
      <c r="N1813" s="4">
        <v>45818.23810185185</v>
      </c>
      <c r="O1813" s="4" t="s">
        <v>60</v>
      </c>
      <c r="P1813" s="4" t="s">
        <v>60</v>
      </c>
      <c r="Q1813" s="4" t="s">
        <v>60</v>
      </c>
      <c r="R1813" s="4" t="s">
        <v>60</v>
      </c>
      <c r="S1813" s="4" t="s">
        <v>60</v>
      </c>
      <c r="T1813" s="4">
        <v>45824</v>
      </c>
      <c r="U1813" s="4"/>
      <c r="V1813" s="4"/>
      <c r="W1813" s="4">
        <v>45825</v>
      </c>
      <c r="X1813" s="4"/>
      <c r="Y1813" s="4" t="s">
        <v>60</v>
      </c>
      <c r="Z1813" s="4">
        <v>45825</v>
      </c>
      <c r="AA1813" s="4"/>
      <c r="AB1813" s="4" t="s">
        <v>60</v>
      </c>
      <c r="AC1813" s="4">
        <v>45826</v>
      </c>
      <c r="AD1813" s="4">
        <v>45827</v>
      </c>
      <c r="AE1813" s="4">
        <v>45828</v>
      </c>
      <c r="AF1813" s="4"/>
      <c r="AG1813" s="29" t="s">
        <v>242</v>
      </c>
      <c r="AH1813" s="29" t="s">
        <v>851</v>
      </c>
      <c r="AI1813" s="29" t="s">
        <v>9968</v>
      </c>
      <c r="AJ1813" s="29" t="s">
        <v>852</v>
      </c>
      <c r="AK1813" s="29" t="s">
        <v>177</v>
      </c>
      <c r="AL1813" s="29" t="s">
        <v>853</v>
      </c>
      <c r="AM1813" s="29" t="s">
        <v>854</v>
      </c>
      <c r="AN1813" s="29">
        <v>3.4654799999999999</v>
      </c>
      <c r="AO1813" s="29" t="s">
        <v>68</v>
      </c>
      <c r="AP1813" s="29"/>
      <c r="AQ1813" s="29"/>
      <c r="AR1813" s="29" t="s">
        <v>68</v>
      </c>
      <c r="AS1813" s="29"/>
      <c r="AT1813" s="29"/>
      <c r="AU1813" s="29" t="s">
        <v>9948</v>
      </c>
      <c r="AV1813" s="29" t="s">
        <v>9949</v>
      </c>
      <c r="AW1813" s="29">
        <v>7.5786300000000004</v>
      </c>
      <c r="AX1813" s="29" t="s">
        <v>11691</v>
      </c>
      <c r="AY1813" s="29" t="s">
        <v>11692</v>
      </c>
      <c r="AZ1813" s="3">
        <v>96</v>
      </c>
      <c r="BA1813" s="29" t="s">
        <v>60</v>
      </c>
      <c r="BB1813" s="29">
        <v>116</v>
      </c>
      <c r="BC1813" s="29" t="s">
        <v>60</v>
      </c>
      <c r="BD1813" s="29" t="s">
        <v>60</v>
      </c>
      <c r="BE1813" s="29" t="s">
        <v>60</v>
      </c>
      <c r="BF1813" s="31" t="str">
        <f>IFERROR(VLOOKUP(Data_Power_app[[#This Row],[PRO ODER]],'Result'!H:J,3,0),"")</f>
        <v>LAMINATION 6</v>
      </c>
      <c r="BG1813" s="13"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2125</v>
      </c>
      <c r="B1814" s="29" t="s">
        <v>9969</v>
      </c>
      <c r="C1814" s="29" t="s">
        <v>9970</v>
      </c>
      <c r="D1814" s="29" t="s">
        <v>75</v>
      </c>
      <c r="E1814" s="29" t="s">
        <v>255</v>
      </c>
      <c r="F1814" s="29" t="s">
        <v>59</v>
      </c>
      <c r="G1814" s="29">
        <v>152</v>
      </c>
      <c r="H1814" s="4">
        <v>45818</v>
      </c>
      <c r="I1814" s="4">
        <v>45817</v>
      </c>
      <c r="J1814" s="4">
        <v>45817</v>
      </c>
      <c r="K1814" s="4">
        <v>45819</v>
      </c>
      <c r="L1814" s="4">
        <v>45818.674074074072</v>
      </c>
      <c r="M1814" s="4">
        <v>45820</v>
      </c>
      <c r="N1814" s="4">
        <v>45818.238229166665</v>
      </c>
      <c r="O1814" s="4" t="s">
        <v>60</v>
      </c>
      <c r="P1814" s="4" t="s">
        <v>60</v>
      </c>
      <c r="Q1814" s="4" t="s">
        <v>60</v>
      </c>
      <c r="R1814" s="4" t="s">
        <v>60</v>
      </c>
      <c r="S1814" s="4" t="s">
        <v>60</v>
      </c>
      <c r="T1814" s="4">
        <v>45824</v>
      </c>
      <c r="U1814" s="4"/>
      <c r="V1814" s="4"/>
      <c r="W1814" s="4">
        <v>45825</v>
      </c>
      <c r="X1814" s="4"/>
      <c r="Y1814" s="4" t="s">
        <v>60</v>
      </c>
      <c r="Z1814" s="4">
        <v>45825</v>
      </c>
      <c r="AA1814" s="4"/>
      <c r="AB1814" s="4" t="s">
        <v>60</v>
      </c>
      <c r="AC1814" s="4">
        <v>45826</v>
      </c>
      <c r="AD1814" s="4">
        <v>45827</v>
      </c>
      <c r="AE1814" s="4">
        <v>45828</v>
      </c>
      <c r="AF1814" s="4"/>
      <c r="AG1814" s="29" t="s">
        <v>242</v>
      </c>
      <c r="AH1814" s="29" t="s">
        <v>851</v>
      </c>
      <c r="AI1814" s="29" t="s">
        <v>9968</v>
      </c>
      <c r="AJ1814" s="29" t="s">
        <v>852</v>
      </c>
      <c r="AK1814" s="29" t="s">
        <v>177</v>
      </c>
      <c r="AL1814" s="29" t="s">
        <v>853</v>
      </c>
      <c r="AM1814" s="29" t="s">
        <v>854</v>
      </c>
      <c r="AN1814" s="29">
        <v>4.7660999999999998</v>
      </c>
      <c r="AO1814" s="29" t="s">
        <v>68</v>
      </c>
      <c r="AP1814" s="29"/>
      <c r="AQ1814" s="29"/>
      <c r="AR1814" s="29" t="s">
        <v>68</v>
      </c>
      <c r="AS1814" s="29"/>
      <c r="AT1814" s="29"/>
      <c r="AU1814" s="29" t="s">
        <v>9948</v>
      </c>
      <c r="AV1814" s="29" t="s">
        <v>9949</v>
      </c>
      <c r="AW1814" s="29">
        <v>10.422980000000001</v>
      </c>
      <c r="AX1814" s="29" t="s">
        <v>11691</v>
      </c>
      <c r="AY1814" s="29" t="s">
        <v>11692</v>
      </c>
      <c r="AZ1814" s="3">
        <v>93</v>
      </c>
      <c r="BA1814" s="29" t="s">
        <v>60</v>
      </c>
      <c r="BB1814" s="29">
        <v>152</v>
      </c>
      <c r="BC1814" s="29" t="s">
        <v>60</v>
      </c>
      <c r="BD1814" s="29" t="s">
        <v>60</v>
      </c>
      <c r="BE1814" s="29" t="s">
        <v>60</v>
      </c>
      <c r="BF1814" s="31" t="str">
        <f>IFERROR(VLOOKUP(Data_Power_app[[#This Row],[PRO ODER]],'Result'!H:J,3,0),"")</f>
        <v>LAMINATION 6</v>
      </c>
      <c r="BG1814" s="13"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2126</v>
      </c>
      <c r="B1815" s="29" t="s">
        <v>9971</v>
      </c>
      <c r="C1815" s="29" t="s">
        <v>9972</v>
      </c>
      <c r="D1815" s="29" t="s">
        <v>75</v>
      </c>
      <c r="E1815" s="29" t="s">
        <v>255</v>
      </c>
      <c r="F1815" s="29" t="s">
        <v>59</v>
      </c>
      <c r="G1815" s="29">
        <v>154</v>
      </c>
      <c r="H1815" s="4">
        <v>45818</v>
      </c>
      <c r="I1815" s="4">
        <v>45817</v>
      </c>
      <c r="J1815" s="4">
        <v>45817</v>
      </c>
      <c r="K1815" s="4">
        <v>45819</v>
      </c>
      <c r="L1815" s="4">
        <v>45818.674131944441</v>
      </c>
      <c r="M1815" s="4">
        <v>45820</v>
      </c>
      <c r="N1815" s="4">
        <v>45818.238182870373</v>
      </c>
      <c r="O1815" s="4" t="s">
        <v>60</v>
      </c>
      <c r="P1815" s="4" t="s">
        <v>60</v>
      </c>
      <c r="Q1815" s="4" t="s">
        <v>60</v>
      </c>
      <c r="R1815" s="4" t="s">
        <v>60</v>
      </c>
      <c r="S1815" s="4" t="s">
        <v>60</v>
      </c>
      <c r="T1815" s="4">
        <v>45824</v>
      </c>
      <c r="U1815" s="4"/>
      <c r="V1815" s="4"/>
      <c r="W1815" s="4">
        <v>45825</v>
      </c>
      <c r="X1815" s="4"/>
      <c r="Y1815" s="4" t="s">
        <v>60</v>
      </c>
      <c r="Z1815" s="4">
        <v>45825</v>
      </c>
      <c r="AA1815" s="4"/>
      <c r="AB1815" s="4" t="s">
        <v>60</v>
      </c>
      <c r="AC1815" s="4">
        <v>45826</v>
      </c>
      <c r="AD1815" s="4">
        <v>45827</v>
      </c>
      <c r="AE1815" s="4">
        <v>45828</v>
      </c>
      <c r="AF1815" s="4"/>
      <c r="AG1815" s="29" t="s">
        <v>242</v>
      </c>
      <c r="AH1815" s="29" t="s">
        <v>851</v>
      </c>
      <c r="AI1815" s="29" t="s">
        <v>9968</v>
      </c>
      <c r="AJ1815" s="29" t="s">
        <v>852</v>
      </c>
      <c r="AK1815" s="29" t="s">
        <v>177</v>
      </c>
      <c r="AL1815" s="29" t="s">
        <v>853</v>
      </c>
      <c r="AM1815" s="29" t="s">
        <v>854</v>
      </c>
      <c r="AN1815" s="29">
        <v>4.61599</v>
      </c>
      <c r="AO1815" s="29" t="s">
        <v>68</v>
      </c>
      <c r="AP1815" s="29"/>
      <c r="AQ1815" s="29"/>
      <c r="AR1815" s="29" t="s">
        <v>68</v>
      </c>
      <c r="AS1815" s="29"/>
      <c r="AT1815" s="29"/>
      <c r="AU1815" s="29" t="s">
        <v>9948</v>
      </c>
      <c r="AV1815" s="29" t="s">
        <v>9949</v>
      </c>
      <c r="AW1815" s="29">
        <v>10.094720000000001</v>
      </c>
      <c r="AX1815" s="29" t="s">
        <v>11691</v>
      </c>
      <c r="AY1815" s="29" t="s">
        <v>11692</v>
      </c>
      <c r="AZ1815" s="3">
        <v>142</v>
      </c>
      <c r="BA1815" s="29" t="s">
        <v>60</v>
      </c>
      <c r="BB1815" s="29">
        <v>154</v>
      </c>
      <c r="BC1815" s="29" t="s">
        <v>60</v>
      </c>
      <c r="BD1815" s="29" t="s">
        <v>60</v>
      </c>
      <c r="BE1815" s="29" t="s">
        <v>60</v>
      </c>
      <c r="BF1815" s="31" t="str">
        <f>IFERROR(VLOOKUP(Data_Power_app[[#This Row],[PRO ODER]],'Result'!H:J,3,0),"")</f>
        <v>LAMINATION 6</v>
      </c>
      <c r="BG1815" s="13"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2127</v>
      </c>
      <c r="B1816" s="29" t="s">
        <v>9973</v>
      </c>
      <c r="C1816" s="29" t="s">
        <v>9974</v>
      </c>
      <c r="D1816" s="29" t="s">
        <v>75</v>
      </c>
      <c r="E1816" s="29" t="s">
        <v>255</v>
      </c>
      <c r="F1816" s="29" t="s">
        <v>59</v>
      </c>
      <c r="G1816" s="29">
        <v>190</v>
      </c>
      <c r="H1816" s="4">
        <v>45818</v>
      </c>
      <c r="I1816" s="4">
        <v>45817</v>
      </c>
      <c r="J1816" s="4">
        <v>45817</v>
      </c>
      <c r="K1816" s="4">
        <v>45819</v>
      </c>
      <c r="L1816" s="4">
        <v>45818.674189814818</v>
      </c>
      <c r="M1816" s="4">
        <v>45820</v>
      </c>
      <c r="N1816" s="4">
        <v>45818.238136574073</v>
      </c>
      <c r="O1816" s="4" t="s">
        <v>60</v>
      </c>
      <c r="P1816" s="4" t="s">
        <v>60</v>
      </c>
      <c r="Q1816" s="4" t="s">
        <v>60</v>
      </c>
      <c r="R1816" s="4" t="s">
        <v>60</v>
      </c>
      <c r="S1816" s="4" t="s">
        <v>60</v>
      </c>
      <c r="T1816" s="4">
        <v>45824</v>
      </c>
      <c r="U1816" s="4"/>
      <c r="V1816" s="4"/>
      <c r="W1816" s="4">
        <v>45825</v>
      </c>
      <c r="X1816" s="4"/>
      <c r="Y1816" s="4" t="s">
        <v>60</v>
      </c>
      <c r="Z1816" s="4">
        <v>45825</v>
      </c>
      <c r="AA1816" s="4"/>
      <c r="AB1816" s="4" t="s">
        <v>60</v>
      </c>
      <c r="AC1816" s="4">
        <v>45826</v>
      </c>
      <c r="AD1816" s="4">
        <v>45827</v>
      </c>
      <c r="AE1816" s="4">
        <v>45828</v>
      </c>
      <c r="AF1816" s="4"/>
      <c r="AG1816" s="29" t="s">
        <v>242</v>
      </c>
      <c r="AH1816" s="29" t="s">
        <v>851</v>
      </c>
      <c r="AI1816" s="29" t="s">
        <v>9968</v>
      </c>
      <c r="AJ1816" s="29" t="s">
        <v>852</v>
      </c>
      <c r="AK1816" s="29" t="s">
        <v>177</v>
      </c>
      <c r="AL1816" s="29" t="s">
        <v>853</v>
      </c>
      <c r="AM1816" s="29" t="s">
        <v>854</v>
      </c>
      <c r="AN1816" s="29">
        <v>5.75387</v>
      </c>
      <c r="AO1816" s="29" t="s">
        <v>68</v>
      </c>
      <c r="AP1816" s="29"/>
      <c r="AQ1816" s="29"/>
      <c r="AR1816" s="29" t="s">
        <v>68</v>
      </c>
      <c r="AS1816" s="29"/>
      <c r="AT1816" s="29"/>
      <c r="AU1816" s="29" t="s">
        <v>9948</v>
      </c>
      <c r="AV1816" s="29" t="s">
        <v>9949</v>
      </c>
      <c r="AW1816" s="29">
        <v>12.583170000000001</v>
      </c>
      <c r="AX1816" s="29" t="s">
        <v>11691</v>
      </c>
      <c r="AY1816" s="29" t="s">
        <v>11692</v>
      </c>
      <c r="AZ1816" s="3">
        <v>157</v>
      </c>
      <c r="BA1816" s="29" t="s">
        <v>60</v>
      </c>
      <c r="BB1816" s="29">
        <v>190</v>
      </c>
      <c r="BC1816" s="29" t="s">
        <v>60</v>
      </c>
      <c r="BD1816" s="29" t="s">
        <v>60</v>
      </c>
      <c r="BE1816" s="29" t="s">
        <v>60</v>
      </c>
      <c r="BF1816" s="31" t="str">
        <f>IFERROR(VLOOKUP(Data_Power_app[[#This Row],[PRO ODER]],'Result'!H:J,3,0),"")</f>
        <v>LAMINATION 6</v>
      </c>
      <c r="BG1816" s="13"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2129</v>
      </c>
      <c r="B1817" s="29" t="s">
        <v>4428</v>
      </c>
      <c r="C1817" s="29" t="s">
        <v>4429</v>
      </c>
      <c r="D1817" s="29" t="s">
        <v>4416</v>
      </c>
      <c r="E1817" s="29" t="s">
        <v>273</v>
      </c>
      <c r="F1817" s="29" t="s">
        <v>59</v>
      </c>
      <c r="G1817" s="29">
        <v>1000</v>
      </c>
      <c r="H1817" s="4">
        <v>45818</v>
      </c>
      <c r="I1817" s="4">
        <v>45813</v>
      </c>
      <c r="J1817" s="4">
        <v>45813</v>
      </c>
      <c r="K1817" s="4">
        <v>45819</v>
      </c>
      <c r="L1817" s="4">
        <v>45814.053865740738</v>
      </c>
      <c r="M1817" s="4">
        <v>45820</v>
      </c>
      <c r="N1817" s="4">
        <v>45815.891469907408</v>
      </c>
      <c r="O1817" s="4" t="s">
        <v>60</v>
      </c>
      <c r="P1817" s="4" t="s">
        <v>60</v>
      </c>
      <c r="Q1817" s="4" t="s">
        <v>60</v>
      </c>
      <c r="R1817" s="4" t="s">
        <v>60</v>
      </c>
      <c r="S1817" s="4" t="s">
        <v>60</v>
      </c>
      <c r="T1817" s="4">
        <v>45821</v>
      </c>
      <c r="U1817" s="4">
        <v>45818.359479166669</v>
      </c>
      <c r="V1817" s="4">
        <v>45819.654594907406</v>
      </c>
      <c r="W1817" s="4">
        <v>45822</v>
      </c>
      <c r="X1817" s="4"/>
      <c r="Y1817" s="4" t="s">
        <v>60</v>
      </c>
      <c r="Z1817" s="4">
        <v>45824</v>
      </c>
      <c r="AA1817" s="4"/>
      <c r="AB1817" s="4" t="s">
        <v>60</v>
      </c>
      <c r="AC1817" s="4">
        <v>45825</v>
      </c>
      <c r="AD1817" s="4">
        <v>45827</v>
      </c>
      <c r="AE1817" s="4">
        <v>45828</v>
      </c>
      <c r="AF1817" s="4"/>
      <c r="AG1817" s="29" t="s">
        <v>312</v>
      </c>
      <c r="AH1817" s="29" t="s">
        <v>4417</v>
      </c>
      <c r="AI1817" s="29" t="s">
        <v>4418</v>
      </c>
      <c r="AJ1817" s="29" t="s">
        <v>4419</v>
      </c>
      <c r="AK1817" s="29" t="s">
        <v>100</v>
      </c>
      <c r="AL1817" s="29" t="s">
        <v>4420</v>
      </c>
      <c r="AM1817" s="29" t="s">
        <v>4421</v>
      </c>
      <c r="AN1817" s="29">
        <v>30.780850000000001</v>
      </c>
      <c r="AO1817" s="29" t="s">
        <v>4422</v>
      </c>
      <c r="AP1817" s="29" t="s">
        <v>4423</v>
      </c>
      <c r="AQ1817" s="29">
        <v>25.285689999999999</v>
      </c>
      <c r="AR1817" s="29" t="s">
        <v>68</v>
      </c>
      <c r="AS1817" s="29"/>
      <c r="AT1817" s="29"/>
      <c r="AU1817" s="29" t="s">
        <v>4424</v>
      </c>
      <c r="AV1817" s="29" t="s">
        <v>4425</v>
      </c>
      <c r="AW1817" s="29">
        <v>94.009</v>
      </c>
      <c r="AX1817" s="29" t="s">
        <v>4426</v>
      </c>
      <c r="AY1817" s="29" t="s">
        <v>4427</v>
      </c>
      <c r="AZ1817" s="3">
        <v>1000</v>
      </c>
      <c r="BA1817" s="29" t="s">
        <v>60</v>
      </c>
      <c r="BB1817" s="29">
        <v>1000</v>
      </c>
      <c r="BC1817" s="29" t="s">
        <v>60</v>
      </c>
      <c r="BD1817" s="29" t="s">
        <v>60</v>
      </c>
      <c r="BE1817" s="29" t="s">
        <v>60</v>
      </c>
      <c r="BF1817" s="31" t="str">
        <f>IFERROR(VLOOKUP(Data_Power_app[[#This Row],[PRO ODER]],'Result'!H:J,3,0),"")</f>
        <v>LAMINATION 1</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2130</v>
      </c>
      <c r="B1818" s="29" t="s">
        <v>4430</v>
      </c>
      <c r="C1818" s="29" t="s">
        <v>4431</v>
      </c>
      <c r="D1818" s="29" t="s">
        <v>4416</v>
      </c>
      <c r="E1818" s="29" t="s">
        <v>273</v>
      </c>
      <c r="F1818" s="29" t="s">
        <v>59</v>
      </c>
      <c r="G1818" s="29">
        <v>870</v>
      </c>
      <c r="H1818" s="4">
        <v>45818</v>
      </c>
      <c r="I1818" s="4">
        <v>45813</v>
      </c>
      <c r="J1818" s="4">
        <v>45813</v>
      </c>
      <c r="K1818" s="4">
        <v>45819</v>
      </c>
      <c r="L1818" s="4">
        <v>45814.085081018522</v>
      </c>
      <c r="M1818" s="4">
        <v>45819</v>
      </c>
      <c r="N1818" s="4">
        <v>45818.295567129629</v>
      </c>
      <c r="O1818" s="4" t="s">
        <v>60</v>
      </c>
      <c r="P1818" s="4" t="s">
        <v>60</v>
      </c>
      <c r="Q1818" s="4" t="s">
        <v>60</v>
      </c>
      <c r="R1818" s="4" t="s">
        <v>60</v>
      </c>
      <c r="S1818" s="4" t="s">
        <v>60</v>
      </c>
      <c r="T1818" s="4">
        <v>45821</v>
      </c>
      <c r="U1818" s="4">
        <v>45818.359571759262</v>
      </c>
      <c r="V1818" s="4">
        <v>45819.654780092591</v>
      </c>
      <c r="W1818" s="4">
        <v>45822</v>
      </c>
      <c r="X1818" s="4"/>
      <c r="Y1818" s="4" t="s">
        <v>60</v>
      </c>
      <c r="Z1818" s="4">
        <v>45824</v>
      </c>
      <c r="AA1818" s="4"/>
      <c r="AB1818" s="4" t="s">
        <v>60</v>
      </c>
      <c r="AC1818" s="4">
        <v>45825</v>
      </c>
      <c r="AD1818" s="4">
        <v>45827</v>
      </c>
      <c r="AE1818" s="4">
        <v>45828</v>
      </c>
      <c r="AF1818" s="4"/>
      <c r="AG1818" s="29" t="s">
        <v>312</v>
      </c>
      <c r="AH1818" s="29" t="s">
        <v>4417</v>
      </c>
      <c r="AI1818" s="29" t="s">
        <v>4432</v>
      </c>
      <c r="AJ1818" s="29" t="s">
        <v>4419</v>
      </c>
      <c r="AK1818" s="29" t="s">
        <v>100</v>
      </c>
      <c r="AL1818" s="29" t="s">
        <v>4420</v>
      </c>
      <c r="AM1818" s="29" t="s">
        <v>4421</v>
      </c>
      <c r="AN1818" s="29">
        <v>26.86252</v>
      </c>
      <c r="AO1818" s="29" t="s">
        <v>4422</v>
      </c>
      <c r="AP1818" s="29" t="s">
        <v>4423</v>
      </c>
      <c r="AQ1818" s="29">
        <v>22.086279999999999</v>
      </c>
      <c r="AR1818" s="29" t="s">
        <v>68</v>
      </c>
      <c r="AS1818" s="29"/>
      <c r="AT1818" s="29"/>
      <c r="AU1818" s="29" t="s">
        <v>4433</v>
      </c>
      <c r="AV1818" s="29" t="s">
        <v>4434</v>
      </c>
      <c r="AW1818" s="29">
        <v>82.113789999999995</v>
      </c>
      <c r="AX1818" s="29" t="s">
        <v>4435</v>
      </c>
      <c r="AY1818" s="29" t="s">
        <v>4436</v>
      </c>
      <c r="AZ1818" s="3">
        <v>870</v>
      </c>
      <c r="BA1818" s="29" t="s">
        <v>60</v>
      </c>
      <c r="BB1818" s="29">
        <v>870</v>
      </c>
      <c r="BC1818" s="29" t="s">
        <v>60</v>
      </c>
      <c r="BD1818" s="29" t="s">
        <v>60</v>
      </c>
      <c r="BE1818" s="29" t="s">
        <v>60</v>
      </c>
      <c r="BF1818" s="31" t="str">
        <f>IFERROR(VLOOKUP(Data_Power_app[[#This Row],[PRO ODER]],'Result'!H:J,3,0),"")</f>
        <v>LAMINATION 1</v>
      </c>
      <c r="BG1818" s="13" t="str">
        <f>IFERROR(VLOOKUP(Data_Power_app[[#This Row],[PRO ODER]]&amp;"LAM",'Real Time'!A:E,4,0),"")</f>
        <v>ML-01</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2131</v>
      </c>
      <c r="B1819" s="29" t="s">
        <v>4437</v>
      </c>
      <c r="C1819" s="29" t="s">
        <v>4438</v>
      </c>
      <c r="D1819" s="29" t="s">
        <v>4416</v>
      </c>
      <c r="E1819" s="29" t="s">
        <v>273</v>
      </c>
      <c r="F1819" s="29" t="s">
        <v>59</v>
      </c>
      <c r="G1819" s="29">
        <v>130</v>
      </c>
      <c r="H1819" s="4">
        <v>45818</v>
      </c>
      <c r="I1819" s="4">
        <v>45813</v>
      </c>
      <c r="J1819" s="4">
        <v>45813</v>
      </c>
      <c r="K1819" s="4">
        <v>45819</v>
      </c>
      <c r="L1819" s="4">
        <v>45814.088252314818</v>
      </c>
      <c r="M1819" s="4">
        <v>45819</v>
      </c>
      <c r="N1819" s="4"/>
      <c r="O1819" s="4" t="s">
        <v>60</v>
      </c>
      <c r="P1819" s="4" t="s">
        <v>60</v>
      </c>
      <c r="Q1819" s="4" t="s">
        <v>60</v>
      </c>
      <c r="R1819" s="4" t="s">
        <v>60</v>
      </c>
      <c r="S1819" s="4" t="s">
        <v>60</v>
      </c>
      <c r="T1819" s="4">
        <v>45821</v>
      </c>
      <c r="U1819" s="4"/>
      <c r="V1819" s="4"/>
      <c r="W1819" s="4">
        <v>45822</v>
      </c>
      <c r="X1819" s="4"/>
      <c r="Y1819" s="4" t="s">
        <v>60</v>
      </c>
      <c r="Z1819" s="4">
        <v>45824</v>
      </c>
      <c r="AA1819" s="4"/>
      <c r="AB1819" s="4" t="s">
        <v>60</v>
      </c>
      <c r="AC1819" s="4">
        <v>45825</v>
      </c>
      <c r="AD1819" s="4">
        <v>45827</v>
      </c>
      <c r="AE1819" s="4">
        <v>45828</v>
      </c>
      <c r="AF1819" s="4"/>
      <c r="AG1819" s="29" t="s">
        <v>88</v>
      </c>
      <c r="AH1819" s="29" t="s">
        <v>4439</v>
      </c>
      <c r="AI1819" s="29" t="s">
        <v>4440</v>
      </c>
      <c r="AJ1819" s="29" t="s">
        <v>4441</v>
      </c>
      <c r="AK1819" s="29" t="s">
        <v>100</v>
      </c>
      <c r="AL1819" s="29" t="s">
        <v>4420</v>
      </c>
      <c r="AM1819" s="29" t="s">
        <v>4421</v>
      </c>
      <c r="AN1819" s="29">
        <v>4.0562300000000002</v>
      </c>
      <c r="AO1819" s="29" t="s">
        <v>4442</v>
      </c>
      <c r="AP1819" s="29" t="s">
        <v>4443</v>
      </c>
      <c r="AQ1819" s="29">
        <v>2.8771300000000002</v>
      </c>
      <c r="AR1819" s="29" t="s">
        <v>68</v>
      </c>
      <c r="AS1819" s="29"/>
      <c r="AT1819" s="29"/>
      <c r="AU1819" s="29" t="s">
        <v>4433</v>
      </c>
      <c r="AV1819" s="29" t="s">
        <v>4434</v>
      </c>
      <c r="AW1819" s="29">
        <v>12.58671</v>
      </c>
      <c r="AX1819" s="29" t="s">
        <v>4435</v>
      </c>
      <c r="AY1819" s="29" t="s">
        <v>4436</v>
      </c>
      <c r="AZ1819" s="3">
        <v>130</v>
      </c>
      <c r="BA1819" s="29" t="s">
        <v>60</v>
      </c>
      <c r="BB1819" s="29">
        <v>130</v>
      </c>
      <c r="BC1819" s="29" t="s">
        <v>60</v>
      </c>
      <c r="BD1819" s="29" t="s">
        <v>60</v>
      </c>
      <c r="BE1819" s="29" t="s">
        <v>60</v>
      </c>
      <c r="BF1819" s="31" t="str">
        <f>IFERROR(VLOOKUP(Data_Power_app[[#This Row],[PRO ODER]],'Result'!H:J,3,0),"")</f>
        <v>LAMINATION 1</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2132</v>
      </c>
      <c r="B1820" s="29" t="s">
        <v>4444</v>
      </c>
      <c r="C1820" s="29" t="s">
        <v>4445</v>
      </c>
      <c r="D1820" s="29" t="s">
        <v>86</v>
      </c>
      <c r="E1820" s="29" t="s">
        <v>163</v>
      </c>
      <c r="F1820" s="29" t="s">
        <v>59</v>
      </c>
      <c r="G1820" s="29">
        <v>2338</v>
      </c>
      <c r="H1820" s="4">
        <v>45818</v>
      </c>
      <c r="I1820" s="4">
        <v>45813</v>
      </c>
      <c r="J1820" s="4">
        <v>45813</v>
      </c>
      <c r="K1820" s="4">
        <v>45819</v>
      </c>
      <c r="L1820" s="4">
        <v>45814.30159722222</v>
      </c>
      <c r="M1820" s="4">
        <v>45820</v>
      </c>
      <c r="N1820" s="4">
        <v>45814.846921296295</v>
      </c>
      <c r="O1820" s="4" t="s">
        <v>60</v>
      </c>
      <c r="P1820" s="4" t="s">
        <v>60</v>
      </c>
      <c r="Q1820" s="4" t="s">
        <v>60</v>
      </c>
      <c r="R1820" s="4" t="s">
        <v>60</v>
      </c>
      <c r="S1820" s="4" t="s">
        <v>60</v>
      </c>
      <c r="T1820" s="4">
        <v>45821</v>
      </c>
      <c r="U1820" s="4">
        <v>45819.695034722223</v>
      </c>
      <c r="V1820" s="4"/>
      <c r="W1820" s="4">
        <v>45822</v>
      </c>
      <c r="X1820" s="4"/>
      <c r="Y1820" s="4" t="s">
        <v>60</v>
      </c>
      <c r="Z1820" s="4">
        <v>45824</v>
      </c>
      <c r="AA1820" s="4"/>
      <c r="AB1820" s="4" t="s">
        <v>60</v>
      </c>
      <c r="AC1820" s="4">
        <v>45825</v>
      </c>
      <c r="AD1820" s="4">
        <v>45827</v>
      </c>
      <c r="AE1820" s="4">
        <v>45828</v>
      </c>
      <c r="AF1820" s="4"/>
      <c r="AG1820" s="29" t="s">
        <v>242</v>
      </c>
      <c r="AH1820" s="29" t="s">
        <v>438</v>
      </c>
      <c r="AI1820" s="29" t="s">
        <v>2571</v>
      </c>
      <c r="AJ1820" s="29" t="s">
        <v>172</v>
      </c>
      <c r="AK1820" s="29" t="s">
        <v>100</v>
      </c>
      <c r="AL1820" s="29" t="s">
        <v>439</v>
      </c>
      <c r="AM1820" s="29" t="s">
        <v>440</v>
      </c>
      <c r="AN1820" s="29">
        <v>79.647229999999993</v>
      </c>
      <c r="AO1820" s="29" t="s">
        <v>68</v>
      </c>
      <c r="AP1820" s="29"/>
      <c r="AQ1820" s="29"/>
      <c r="AR1820" s="29" t="s">
        <v>68</v>
      </c>
      <c r="AS1820" s="29"/>
      <c r="AT1820" s="29"/>
      <c r="AU1820" s="29" t="s">
        <v>250</v>
      </c>
      <c r="AV1820" s="29" t="s">
        <v>251</v>
      </c>
      <c r="AW1820" s="29">
        <v>174.17958999999999</v>
      </c>
      <c r="AX1820" s="29" t="s">
        <v>441</v>
      </c>
      <c r="AY1820" s="29" t="s">
        <v>442</v>
      </c>
      <c r="AZ1820" s="3">
        <v>2338</v>
      </c>
      <c r="BA1820" s="29" t="s">
        <v>60</v>
      </c>
      <c r="BB1820" s="29">
        <v>2338</v>
      </c>
      <c r="BC1820" s="29" t="s">
        <v>60</v>
      </c>
      <c r="BD1820" s="29" t="s">
        <v>60</v>
      </c>
      <c r="BE1820" s="29" t="s">
        <v>60</v>
      </c>
      <c r="BF1820" s="31" t="str">
        <f>IFERROR(VLOOKUP(Data_Power_app[[#This Row],[PRO ODER]],'Result'!H:J,3,0),"")</f>
        <v>LAMINATION 5</v>
      </c>
      <c r="BG1820" s="13"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2133</v>
      </c>
      <c r="B1821" s="29" t="s">
        <v>4446</v>
      </c>
      <c r="C1821" s="29" t="s">
        <v>4447</v>
      </c>
      <c r="D1821" s="29" t="s">
        <v>86</v>
      </c>
      <c r="E1821" s="29" t="s">
        <v>163</v>
      </c>
      <c r="F1821" s="29" t="s">
        <v>59</v>
      </c>
      <c r="G1821" s="29">
        <v>7562</v>
      </c>
      <c r="H1821" s="4">
        <v>45818</v>
      </c>
      <c r="I1821" s="4">
        <v>45813</v>
      </c>
      <c r="J1821" s="4">
        <v>45813</v>
      </c>
      <c r="K1821" s="4">
        <v>45819</v>
      </c>
      <c r="L1821" s="4">
        <v>45814.734965277778</v>
      </c>
      <c r="M1821" s="4">
        <v>45820</v>
      </c>
      <c r="N1821" s="4">
        <v>45814.20616898148</v>
      </c>
      <c r="O1821" s="4" t="s">
        <v>60</v>
      </c>
      <c r="P1821" s="4" t="s">
        <v>60</v>
      </c>
      <c r="Q1821" s="4" t="s">
        <v>60</v>
      </c>
      <c r="R1821" s="4" t="s">
        <v>60</v>
      </c>
      <c r="S1821" s="4" t="s">
        <v>60</v>
      </c>
      <c r="T1821" s="4">
        <v>45821</v>
      </c>
      <c r="U1821" s="4">
        <v>45818.087939814817</v>
      </c>
      <c r="V1821" s="4"/>
      <c r="W1821" s="4">
        <v>45822</v>
      </c>
      <c r="X1821" s="4"/>
      <c r="Y1821" s="4" t="s">
        <v>60</v>
      </c>
      <c r="Z1821" s="4">
        <v>45824</v>
      </c>
      <c r="AA1821" s="4"/>
      <c r="AB1821" s="4" t="s">
        <v>60</v>
      </c>
      <c r="AC1821" s="4">
        <v>45825</v>
      </c>
      <c r="AD1821" s="4">
        <v>45827</v>
      </c>
      <c r="AE1821" s="4">
        <v>45828</v>
      </c>
      <c r="AF1821" s="4"/>
      <c r="AG1821" s="29" t="s">
        <v>242</v>
      </c>
      <c r="AH1821" s="29" t="s">
        <v>438</v>
      </c>
      <c r="AI1821" s="29" t="s">
        <v>609</v>
      </c>
      <c r="AJ1821" s="29" t="s">
        <v>172</v>
      </c>
      <c r="AK1821" s="29" t="s">
        <v>100</v>
      </c>
      <c r="AL1821" s="29" t="s">
        <v>439</v>
      </c>
      <c r="AM1821" s="29" t="s">
        <v>440</v>
      </c>
      <c r="AN1821" s="29">
        <v>257.42655999999999</v>
      </c>
      <c r="AO1821" s="29" t="s">
        <v>68</v>
      </c>
      <c r="AP1821" s="29"/>
      <c r="AQ1821" s="29"/>
      <c r="AR1821" s="29" t="s">
        <v>68</v>
      </c>
      <c r="AS1821" s="29"/>
      <c r="AT1821" s="29"/>
      <c r="AU1821" s="29" t="s">
        <v>217</v>
      </c>
      <c r="AV1821" s="29" t="s">
        <v>218</v>
      </c>
      <c r="AW1821" s="29">
        <v>562.96749</v>
      </c>
      <c r="AX1821" s="29" t="s">
        <v>610</v>
      </c>
      <c r="AY1821" s="29" t="s">
        <v>611</v>
      </c>
      <c r="AZ1821" s="3">
        <v>7562</v>
      </c>
      <c r="BA1821" s="29" t="s">
        <v>60</v>
      </c>
      <c r="BB1821" s="29">
        <v>7562</v>
      </c>
      <c r="BC1821" s="29" t="s">
        <v>60</v>
      </c>
      <c r="BD1821" s="29" t="s">
        <v>60</v>
      </c>
      <c r="BE1821" s="29" t="s">
        <v>60</v>
      </c>
      <c r="BF1821" s="31" t="str">
        <f>IFERROR(VLOOKUP(Data_Power_app[[#This Row],[PRO ODER]],'Result'!H:J,3,0),"")</f>
        <v>LAMINATION 5</v>
      </c>
      <c r="BG1821" s="13"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7">
        <v>2161</v>
      </c>
      <c r="B1822" s="29" t="s">
        <v>8238</v>
      </c>
      <c r="C1822" s="29" t="s">
        <v>7808</v>
      </c>
      <c r="D1822" s="29" t="s">
        <v>57</v>
      </c>
      <c r="E1822" s="29" t="s">
        <v>131</v>
      </c>
      <c r="F1822" s="29" t="s">
        <v>59</v>
      </c>
      <c r="G1822" s="29">
        <v>101</v>
      </c>
      <c r="H1822" s="4">
        <v>45818</v>
      </c>
      <c r="I1822" s="4">
        <v>45815</v>
      </c>
      <c r="J1822" s="4" t="s">
        <v>60</v>
      </c>
      <c r="K1822" s="4">
        <v>45819</v>
      </c>
      <c r="L1822" s="4">
        <v>45817.552164351851</v>
      </c>
      <c r="M1822" s="4">
        <v>45820</v>
      </c>
      <c r="N1822" s="4">
        <v>45817.076921296299</v>
      </c>
      <c r="O1822" s="4" t="s">
        <v>60</v>
      </c>
      <c r="P1822" s="4" t="s">
        <v>60</v>
      </c>
      <c r="Q1822" s="4" t="s">
        <v>60</v>
      </c>
      <c r="R1822" s="4" t="s">
        <v>60</v>
      </c>
      <c r="S1822" s="4" t="s">
        <v>60</v>
      </c>
      <c r="T1822" s="4">
        <v>45822</v>
      </c>
      <c r="U1822" s="4"/>
      <c r="V1822" s="4"/>
      <c r="W1822" s="4">
        <v>45823</v>
      </c>
      <c r="X1822" s="4"/>
      <c r="Y1822" s="4" t="s">
        <v>60</v>
      </c>
      <c r="Z1822" s="4">
        <v>45825</v>
      </c>
      <c r="AA1822" s="4"/>
      <c r="AB1822" s="4" t="s">
        <v>60</v>
      </c>
      <c r="AC1822" s="4">
        <v>45826</v>
      </c>
      <c r="AD1822" s="4">
        <v>45827</v>
      </c>
      <c r="AE1822" s="4">
        <v>45828</v>
      </c>
      <c r="AF1822" s="4"/>
      <c r="AG1822" s="29" t="s">
        <v>242</v>
      </c>
      <c r="AH1822" s="29" t="s">
        <v>132</v>
      </c>
      <c r="AI1822" s="29" t="s">
        <v>1576</v>
      </c>
      <c r="AJ1822" s="29" t="s">
        <v>64</v>
      </c>
      <c r="AK1822" s="29" t="s">
        <v>100</v>
      </c>
      <c r="AL1822" s="29" t="s">
        <v>66</v>
      </c>
      <c r="AM1822" s="29" t="s">
        <v>67</v>
      </c>
      <c r="AN1822" s="29">
        <v>3.64358</v>
      </c>
      <c r="AO1822" s="29" t="s">
        <v>68</v>
      </c>
      <c r="AP1822" s="29"/>
      <c r="AQ1822" s="29"/>
      <c r="AR1822" s="29" t="s">
        <v>68</v>
      </c>
      <c r="AS1822" s="29"/>
      <c r="AT1822" s="29"/>
      <c r="AU1822" s="29" t="s">
        <v>688</v>
      </c>
      <c r="AV1822" s="29" t="s">
        <v>689</v>
      </c>
      <c r="AW1822" s="29">
        <v>7.9683400000000004</v>
      </c>
      <c r="AX1822" s="29" t="s">
        <v>762</v>
      </c>
      <c r="AY1822" s="29" t="s">
        <v>763</v>
      </c>
      <c r="AZ1822" s="3">
        <v>101</v>
      </c>
      <c r="BA1822" s="29" t="s">
        <v>60</v>
      </c>
      <c r="BB1822" s="29">
        <v>101</v>
      </c>
      <c r="BC1822" s="29" t="s">
        <v>60</v>
      </c>
      <c r="BD1822" s="29" t="s">
        <v>60</v>
      </c>
      <c r="BE1822" s="29" t="s">
        <v>60</v>
      </c>
      <c r="BF1822" s="31" t="str">
        <f>IFERROR(VLOOKUP(Data_Power_app[[#This Row],[PRO ODER]],'Result'!H:J,3,0),"")</f>
        <v>LAMINATION 6</v>
      </c>
      <c r="BG1822" s="13" t="str">
        <f>IFERROR(VLOOKUP(Data_Power_app[[#This Row],[PRO ODER]]&amp;"LAM",'Real Time'!A:E,4,0),"")</f>
        <v>ML-05</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7">
        <v>2162</v>
      </c>
      <c r="B1823" s="29" t="s">
        <v>8239</v>
      </c>
      <c r="C1823" s="29" t="s">
        <v>7809</v>
      </c>
      <c r="D1823" s="29" t="s">
        <v>57</v>
      </c>
      <c r="E1823" s="29" t="s">
        <v>131</v>
      </c>
      <c r="F1823" s="29" t="s">
        <v>59</v>
      </c>
      <c r="G1823" s="29">
        <v>30</v>
      </c>
      <c r="H1823" s="4">
        <v>45818</v>
      </c>
      <c r="I1823" s="4">
        <v>45815</v>
      </c>
      <c r="J1823" s="4" t="s">
        <v>60</v>
      </c>
      <c r="K1823" s="4">
        <v>45819</v>
      </c>
      <c r="L1823" s="4">
        <v>45817.552361111113</v>
      </c>
      <c r="M1823" s="4">
        <v>45820</v>
      </c>
      <c r="N1823" s="4">
        <v>45817.077256944445</v>
      </c>
      <c r="O1823" s="4" t="s">
        <v>60</v>
      </c>
      <c r="P1823" s="4" t="s">
        <v>60</v>
      </c>
      <c r="Q1823" s="4" t="s">
        <v>60</v>
      </c>
      <c r="R1823" s="4" t="s">
        <v>60</v>
      </c>
      <c r="S1823" s="4" t="s">
        <v>60</v>
      </c>
      <c r="T1823" s="4">
        <v>45822</v>
      </c>
      <c r="U1823" s="4">
        <v>45819.347731481481</v>
      </c>
      <c r="V1823" s="4"/>
      <c r="W1823" s="4">
        <v>45823</v>
      </c>
      <c r="X1823" s="4"/>
      <c r="Y1823" s="4" t="s">
        <v>60</v>
      </c>
      <c r="Z1823" s="4">
        <v>45825</v>
      </c>
      <c r="AA1823" s="4"/>
      <c r="AB1823" s="4" t="s">
        <v>60</v>
      </c>
      <c r="AC1823" s="4">
        <v>45826</v>
      </c>
      <c r="AD1823" s="4">
        <v>45827</v>
      </c>
      <c r="AE1823" s="4">
        <v>45828</v>
      </c>
      <c r="AF1823" s="4"/>
      <c r="AG1823" s="29" t="s">
        <v>242</v>
      </c>
      <c r="AH1823" s="29" t="s">
        <v>132</v>
      </c>
      <c r="AI1823" s="29" t="s">
        <v>1576</v>
      </c>
      <c r="AJ1823" s="29" t="s">
        <v>64</v>
      </c>
      <c r="AK1823" s="29" t="s">
        <v>100</v>
      </c>
      <c r="AL1823" s="29" t="s">
        <v>66</v>
      </c>
      <c r="AM1823" s="29" t="s">
        <v>67</v>
      </c>
      <c r="AN1823" s="29">
        <v>1.11588</v>
      </c>
      <c r="AO1823" s="29" t="s">
        <v>68</v>
      </c>
      <c r="AP1823" s="29"/>
      <c r="AQ1823" s="29"/>
      <c r="AR1823" s="29" t="s">
        <v>68</v>
      </c>
      <c r="AS1823" s="29"/>
      <c r="AT1823" s="29"/>
      <c r="AU1823" s="29" t="s">
        <v>688</v>
      </c>
      <c r="AV1823" s="29" t="s">
        <v>689</v>
      </c>
      <c r="AW1823" s="29">
        <v>2.4402499999999998</v>
      </c>
      <c r="AX1823" s="29" t="s">
        <v>762</v>
      </c>
      <c r="AY1823" s="29" t="s">
        <v>763</v>
      </c>
      <c r="AZ1823" s="3">
        <v>30</v>
      </c>
      <c r="BA1823" s="29" t="s">
        <v>60</v>
      </c>
      <c r="BB1823" s="29">
        <v>30</v>
      </c>
      <c r="BC1823" s="29" t="s">
        <v>60</v>
      </c>
      <c r="BD1823" s="29" t="s">
        <v>60</v>
      </c>
      <c r="BE1823" s="29" t="s">
        <v>60</v>
      </c>
      <c r="BF1823" s="31" t="str">
        <f>IFERROR(VLOOKUP(Data_Power_app[[#This Row],[PRO ODER]],'Result'!H:J,3,0),"")</f>
        <v>LAMINATION 6</v>
      </c>
      <c r="BG1823" s="13" t="str">
        <f>IFERROR(VLOOKUP(Data_Power_app[[#This Row],[PRO ODER]]&amp;"LAM",'Real Time'!A:E,4,0),"")</f>
        <v>ML-05</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7">
        <v>2163</v>
      </c>
      <c r="B1824" s="29" t="s">
        <v>8240</v>
      </c>
      <c r="C1824" s="29" t="s">
        <v>7810</v>
      </c>
      <c r="D1824" s="29" t="s">
        <v>57</v>
      </c>
      <c r="E1824" s="29" t="s">
        <v>131</v>
      </c>
      <c r="F1824" s="29" t="s">
        <v>59</v>
      </c>
      <c r="G1824" s="29">
        <v>2225</v>
      </c>
      <c r="H1824" s="4">
        <v>45818</v>
      </c>
      <c r="I1824" s="4">
        <v>45815</v>
      </c>
      <c r="J1824" s="4" t="s">
        <v>60</v>
      </c>
      <c r="K1824" s="4">
        <v>45819</v>
      </c>
      <c r="L1824" s="4">
        <v>45817.552546296298</v>
      </c>
      <c r="M1824" s="4">
        <v>45820</v>
      </c>
      <c r="N1824" s="4">
        <v>45817.077060185184</v>
      </c>
      <c r="O1824" s="4" t="s">
        <v>60</v>
      </c>
      <c r="P1824" s="4" t="s">
        <v>60</v>
      </c>
      <c r="Q1824" s="4" t="s">
        <v>60</v>
      </c>
      <c r="R1824" s="4" t="s">
        <v>60</v>
      </c>
      <c r="S1824" s="4" t="s">
        <v>60</v>
      </c>
      <c r="T1824" s="4">
        <v>45822</v>
      </c>
      <c r="U1824" s="4"/>
      <c r="V1824" s="4"/>
      <c r="W1824" s="4">
        <v>45823</v>
      </c>
      <c r="X1824" s="4"/>
      <c r="Y1824" s="4" t="s">
        <v>60</v>
      </c>
      <c r="Z1824" s="4">
        <v>45825</v>
      </c>
      <c r="AA1824" s="4"/>
      <c r="AB1824" s="4" t="s">
        <v>60</v>
      </c>
      <c r="AC1824" s="4">
        <v>45826</v>
      </c>
      <c r="AD1824" s="4">
        <v>45827</v>
      </c>
      <c r="AE1824" s="4">
        <v>45828</v>
      </c>
      <c r="AF1824" s="4"/>
      <c r="AG1824" s="29" t="s">
        <v>242</v>
      </c>
      <c r="AH1824" s="29" t="s">
        <v>132</v>
      </c>
      <c r="AI1824" s="29" t="s">
        <v>2968</v>
      </c>
      <c r="AJ1824" s="29" t="s">
        <v>64</v>
      </c>
      <c r="AK1824" s="29" t="s">
        <v>65</v>
      </c>
      <c r="AL1824" s="29" t="s">
        <v>66</v>
      </c>
      <c r="AM1824" s="29" t="s">
        <v>67</v>
      </c>
      <c r="AN1824" s="29">
        <v>68.667940000000002</v>
      </c>
      <c r="AO1824" s="29" t="s">
        <v>68</v>
      </c>
      <c r="AP1824" s="29"/>
      <c r="AQ1824" s="29"/>
      <c r="AR1824" s="29" t="s">
        <v>68</v>
      </c>
      <c r="AS1824" s="29"/>
      <c r="AT1824" s="29"/>
      <c r="AU1824" s="29" t="s">
        <v>688</v>
      </c>
      <c r="AV1824" s="29" t="s">
        <v>689</v>
      </c>
      <c r="AW1824" s="29">
        <v>150.18699000000001</v>
      </c>
      <c r="AX1824" s="29" t="s">
        <v>762</v>
      </c>
      <c r="AY1824" s="29" t="s">
        <v>763</v>
      </c>
      <c r="AZ1824" s="3">
        <v>2225</v>
      </c>
      <c r="BA1824" s="29" t="s">
        <v>60</v>
      </c>
      <c r="BB1824" s="29">
        <v>2225</v>
      </c>
      <c r="BC1824" s="29" t="s">
        <v>60</v>
      </c>
      <c r="BD1824" s="29" t="s">
        <v>60</v>
      </c>
      <c r="BE1824" s="29" t="s">
        <v>60</v>
      </c>
      <c r="BF1824" s="31" t="str">
        <f>IFERROR(VLOOKUP(Data_Power_app[[#This Row],[PRO ODER]],'Result'!H:J,3,0),"")</f>
        <v>LAMINATION 6</v>
      </c>
      <c r="BG1824" s="13" t="str">
        <f>IFERROR(VLOOKUP(Data_Power_app[[#This Row],[PRO ODER]]&amp;"LAM",'Real Time'!A:E,4,0),"")</f>
        <v>ML-05</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7">
        <v>2164</v>
      </c>
      <c r="B1825" s="29" t="s">
        <v>8241</v>
      </c>
      <c r="C1825" s="29" t="s">
        <v>7811</v>
      </c>
      <c r="D1825" s="29" t="s">
        <v>57</v>
      </c>
      <c r="E1825" s="29" t="s">
        <v>131</v>
      </c>
      <c r="F1825" s="29" t="s">
        <v>59</v>
      </c>
      <c r="G1825" s="29">
        <v>765</v>
      </c>
      <c r="H1825" s="4">
        <v>45818</v>
      </c>
      <c r="I1825" s="4">
        <v>45815</v>
      </c>
      <c r="J1825" s="4" t="s">
        <v>60</v>
      </c>
      <c r="K1825" s="4">
        <v>45819</v>
      </c>
      <c r="L1825" s="4">
        <v>45817.552615740744</v>
      </c>
      <c r="M1825" s="4">
        <v>45820</v>
      </c>
      <c r="N1825" s="4">
        <v>45817.076956018522</v>
      </c>
      <c r="O1825" s="4" t="s">
        <v>60</v>
      </c>
      <c r="P1825" s="4" t="s">
        <v>60</v>
      </c>
      <c r="Q1825" s="4" t="s">
        <v>60</v>
      </c>
      <c r="R1825" s="4" t="s">
        <v>60</v>
      </c>
      <c r="S1825" s="4" t="s">
        <v>60</v>
      </c>
      <c r="T1825" s="4">
        <v>45822</v>
      </c>
      <c r="U1825" s="4"/>
      <c r="V1825" s="4"/>
      <c r="W1825" s="4">
        <v>45823</v>
      </c>
      <c r="X1825" s="4"/>
      <c r="Y1825" s="4" t="s">
        <v>60</v>
      </c>
      <c r="Z1825" s="4">
        <v>45825</v>
      </c>
      <c r="AA1825" s="4"/>
      <c r="AB1825" s="4" t="s">
        <v>60</v>
      </c>
      <c r="AC1825" s="4">
        <v>45826</v>
      </c>
      <c r="AD1825" s="4">
        <v>45827</v>
      </c>
      <c r="AE1825" s="4">
        <v>45828</v>
      </c>
      <c r="AF1825" s="4"/>
      <c r="AG1825" s="29" t="s">
        <v>242</v>
      </c>
      <c r="AH1825" s="29" t="s">
        <v>132</v>
      </c>
      <c r="AI1825" s="29" t="s">
        <v>1576</v>
      </c>
      <c r="AJ1825" s="29" t="s">
        <v>64</v>
      </c>
      <c r="AK1825" s="29" t="s">
        <v>100</v>
      </c>
      <c r="AL1825" s="29" t="s">
        <v>66</v>
      </c>
      <c r="AM1825" s="29" t="s">
        <v>67</v>
      </c>
      <c r="AN1825" s="29">
        <v>28.215689999999999</v>
      </c>
      <c r="AO1825" s="29" t="s">
        <v>68</v>
      </c>
      <c r="AP1825" s="29"/>
      <c r="AQ1825" s="29"/>
      <c r="AR1825" s="29" t="s">
        <v>68</v>
      </c>
      <c r="AS1825" s="29"/>
      <c r="AT1825" s="29"/>
      <c r="AU1825" s="29" t="s">
        <v>688</v>
      </c>
      <c r="AV1825" s="29" t="s">
        <v>689</v>
      </c>
      <c r="AW1825" s="29">
        <v>61.704389999999997</v>
      </c>
      <c r="AX1825" s="29" t="s">
        <v>762</v>
      </c>
      <c r="AY1825" s="29" t="s">
        <v>763</v>
      </c>
      <c r="AZ1825" s="3">
        <v>765</v>
      </c>
      <c r="BA1825" s="29" t="s">
        <v>60</v>
      </c>
      <c r="BB1825" s="29">
        <v>765</v>
      </c>
      <c r="BC1825" s="29" t="s">
        <v>60</v>
      </c>
      <c r="BD1825" s="29" t="s">
        <v>60</v>
      </c>
      <c r="BE1825" s="29" t="s">
        <v>60</v>
      </c>
      <c r="BF1825" s="31" t="str">
        <f>IFERROR(VLOOKUP(Data_Power_app[[#This Row],[PRO ODER]],'Result'!H:J,3,0),"")</f>
        <v>LAMINATION 6</v>
      </c>
      <c r="BG1825" s="13" t="str">
        <f>IFERROR(VLOOKUP(Data_Power_app[[#This Row],[PRO ODER]]&amp;"LAM",'Real Time'!A:E,4,0),"")</f>
        <v>ML-05</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7">
        <v>2165</v>
      </c>
      <c r="B1826" s="29" t="s">
        <v>8242</v>
      </c>
      <c r="C1826" s="29" t="s">
        <v>7812</v>
      </c>
      <c r="D1826" s="29" t="s">
        <v>57</v>
      </c>
      <c r="E1826" s="29" t="s">
        <v>131</v>
      </c>
      <c r="F1826" s="29" t="s">
        <v>59</v>
      </c>
      <c r="G1826" s="29">
        <v>605</v>
      </c>
      <c r="H1826" s="4">
        <v>45818</v>
      </c>
      <c r="I1826" s="4">
        <v>45815</v>
      </c>
      <c r="J1826" s="4" t="s">
        <v>60</v>
      </c>
      <c r="K1826" s="4">
        <v>45819</v>
      </c>
      <c r="L1826" s="4">
        <v>45817.561921296299</v>
      </c>
      <c r="M1826" s="4">
        <v>45820</v>
      </c>
      <c r="N1826" s="4">
        <v>45817.077291666668</v>
      </c>
      <c r="O1826" s="4" t="s">
        <v>60</v>
      </c>
      <c r="P1826" s="4" t="s">
        <v>60</v>
      </c>
      <c r="Q1826" s="4" t="s">
        <v>60</v>
      </c>
      <c r="R1826" s="4" t="s">
        <v>60</v>
      </c>
      <c r="S1826" s="4" t="s">
        <v>60</v>
      </c>
      <c r="T1826" s="4">
        <v>45822</v>
      </c>
      <c r="U1826" s="4">
        <v>45819.349293981482</v>
      </c>
      <c r="V1826" s="4"/>
      <c r="W1826" s="4">
        <v>45823</v>
      </c>
      <c r="X1826" s="4"/>
      <c r="Y1826" s="4" t="s">
        <v>60</v>
      </c>
      <c r="Z1826" s="4">
        <v>45825</v>
      </c>
      <c r="AA1826" s="4"/>
      <c r="AB1826" s="4" t="s">
        <v>60</v>
      </c>
      <c r="AC1826" s="4">
        <v>45826</v>
      </c>
      <c r="AD1826" s="4">
        <v>45827</v>
      </c>
      <c r="AE1826" s="4">
        <v>45828</v>
      </c>
      <c r="AF1826" s="4"/>
      <c r="AG1826" s="29" t="s">
        <v>242</v>
      </c>
      <c r="AH1826" s="29" t="s">
        <v>132</v>
      </c>
      <c r="AI1826" s="29" t="s">
        <v>1576</v>
      </c>
      <c r="AJ1826" s="29" t="s">
        <v>64</v>
      </c>
      <c r="AK1826" s="29" t="s">
        <v>100</v>
      </c>
      <c r="AL1826" s="29" t="s">
        <v>66</v>
      </c>
      <c r="AM1826" s="29" t="s">
        <v>67</v>
      </c>
      <c r="AN1826" s="29">
        <v>22.141069999999999</v>
      </c>
      <c r="AO1826" s="29" t="s">
        <v>68</v>
      </c>
      <c r="AP1826" s="29"/>
      <c r="AQ1826" s="29"/>
      <c r="AR1826" s="29" t="s">
        <v>68</v>
      </c>
      <c r="AS1826" s="29"/>
      <c r="AT1826" s="29"/>
      <c r="AU1826" s="29" t="s">
        <v>688</v>
      </c>
      <c r="AV1826" s="29" t="s">
        <v>689</v>
      </c>
      <c r="AW1826" s="29">
        <v>48.420819999999999</v>
      </c>
      <c r="AX1826" s="29" t="s">
        <v>762</v>
      </c>
      <c r="AY1826" s="29" t="s">
        <v>763</v>
      </c>
      <c r="AZ1826" s="3">
        <v>605</v>
      </c>
      <c r="BA1826" s="29" t="s">
        <v>60</v>
      </c>
      <c r="BB1826" s="29">
        <v>605</v>
      </c>
      <c r="BC1826" s="29" t="s">
        <v>60</v>
      </c>
      <c r="BD1826" s="29" t="s">
        <v>60</v>
      </c>
      <c r="BE1826" s="29" t="s">
        <v>60</v>
      </c>
      <c r="BF1826" s="31" t="str">
        <f>IFERROR(VLOOKUP(Data_Power_app[[#This Row],[PRO ODER]],'Result'!H:J,3,0),"")</f>
        <v>LAMINATION 6</v>
      </c>
      <c r="BG1826" s="13" t="str">
        <f>IFERROR(VLOOKUP(Data_Power_app[[#This Row],[PRO ODER]]&amp;"LAM",'Real Time'!A:E,4,0),"")</f>
        <v>ML-06</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7">
        <v>2166</v>
      </c>
      <c r="B1827" s="29" t="s">
        <v>8243</v>
      </c>
      <c r="C1827" s="29" t="s">
        <v>7813</v>
      </c>
      <c r="D1827" s="29" t="s">
        <v>57</v>
      </c>
      <c r="E1827" s="29" t="s">
        <v>131</v>
      </c>
      <c r="F1827" s="29" t="s">
        <v>59</v>
      </c>
      <c r="G1827" s="29">
        <v>30</v>
      </c>
      <c r="H1827" s="4">
        <v>45818</v>
      </c>
      <c r="I1827" s="4">
        <v>45815</v>
      </c>
      <c r="J1827" s="4" t="s">
        <v>60</v>
      </c>
      <c r="K1827" s="4">
        <v>45819</v>
      </c>
      <c r="L1827" s="4">
        <v>45817.551516203705</v>
      </c>
      <c r="M1827" s="4">
        <v>45820</v>
      </c>
      <c r="N1827" s="4">
        <v>45817.891782407409</v>
      </c>
      <c r="O1827" s="4" t="s">
        <v>60</v>
      </c>
      <c r="P1827" s="4" t="s">
        <v>60</v>
      </c>
      <c r="Q1827" s="4" t="s">
        <v>60</v>
      </c>
      <c r="R1827" s="4" t="s">
        <v>60</v>
      </c>
      <c r="S1827" s="4" t="s">
        <v>60</v>
      </c>
      <c r="T1827" s="4">
        <v>45822</v>
      </c>
      <c r="U1827" s="4">
        <v>45818.804340277777</v>
      </c>
      <c r="V1827" s="4"/>
      <c r="W1827" s="4">
        <v>45823</v>
      </c>
      <c r="X1827" s="4"/>
      <c r="Y1827" s="4" t="s">
        <v>60</v>
      </c>
      <c r="Z1827" s="4">
        <v>45825</v>
      </c>
      <c r="AA1827" s="4"/>
      <c r="AB1827" s="4" t="s">
        <v>60</v>
      </c>
      <c r="AC1827" s="4">
        <v>45826</v>
      </c>
      <c r="AD1827" s="4">
        <v>45827</v>
      </c>
      <c r="AE1827" s="4">
        <v>45828</v>
      </c>
      <c r="AF1827" s="4"/>
      <c r="AG1827" s="29" t="s">
        <v>242</v>
      </c>
      <c r="AH1827" s="29" t="s">
        <v>132</v>
      </c>
      <c r="AI1827" s="29" t="s">
        <v>2968</v>
      </c>
      <c r="AJ1827" s="29" t="s">
        <v>64</v>
      </c>
      <c r="AK1827" s="29" t="s">
        <v>65</v>
      </c>
      <c r="AL1827" s="29" t="s">
        <v>66</v>
      </c>
      <c r="AM1827" s="29" t="s">
        <v>67</v>
      </c>
      <c r="AN1827" s="29">
        <v>0.97604000000000002</v>
      </c>
      <c r="AO1827" s="29" t="s">
        <v>68</v>
      </c>
      <c r="AP1827" s="29"/>
      <c r="AQ1827" s="29"/>
      <c r="AR1827" s="29" t="s">
        <v>68</v>
      </c>
      <c r="AS1827" s="29"/>
      <c r="AT1827" s="29"/>
      <c r="AU1827" s="29" t="s">
        <v>688</v>
      </c>
      <c r="AV1827" s="29" t="s">
        <v>689</v>
      </c>
      <c r="AW1827" s="29">
        <v>2.1346599999999998</v>
      </c>
      <c r="AX1827" s="29" t="s">
        <v>762</v>
      </c>
      <c r="AY1827" s="29" t="s">
        <v>763</v>
      </c>
      <c r="AZ1827" s="3">
        <v>30</v>
      </c>
      <c r="BA1827" s="29" t="s">
        <v>60</v>
      </c>
      <c r="BB1827" s="29">
        <v>30</v>
      </c>
      <c r="BC1827" s="29" t="s">
        <v>60</v>
      </c>
      <c r="BD1827" s="29" t="s">
        <v>60</v>
      </c>
      <c r="BE1827" s="29" t="s">
        <v>60</v>
      </c>
      <c r="BF1827" s="31" t="str">
        <f>IFERROR(VLOOKUP(Data_Power_app[[#This Row],[PRO ODER]],'Result'!H:J,3,0),"")</f>
        <v>LAMINATION 6</v>
      </c>
      <c r="BG1827" s="13"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7">
        <v>2167</v>
      </c>
      <c r="B1828" s="29" t="s">
        <v>8244</v>
      </c>
      <c r="C1828" s="29" t="s">
        <v>7814</v>
      </c>
      <c r="D1828" s="29" t="s">
        <v>57</v>
      </c>
      <c r="E1828" s="29" t="s">
        <v>131</v>
      </c>
      <c r="F1828" s="29" t="s">
        <v>59</v>
      </c>
      <c r="G1828" s="29">
        <v>111</v>
      </c>
      <c r="H1828" s="4">
        <v>45818</v>
      </c>
      <c r="I1828" s="4">
        <v>45815</v>
      </c>
      <c r="J1828" s="4" t="s">
        <v>60</v>
      </c>
      <c r="K1828" s="4">
        <v>45819</v>
      </c>
      <c r="L1828" s="4">
        <v>45817.551400462966</v>
      </c>
      <c r="M1828" s="4">
        <v>45820</v>
      </c>
      <c r="N1828" s="4">
        <v>45817.077094907407</v>
      </c>
      <c r="O1828" s="4" t="s">
        <v>60</v>
      </c>
      <c r="P1828" s="4" t="s">
        <v>60</v>
      </c>
      <c r="Q1828" s="4" t="s">
        <v>60</v>
      </c>
      <c r="R1828" s="4" t="s">
        <v>60</v>
      </c>
      <c r="S1828" s="4" t="s">
        <v>60</v>
      </c>
      <c r="T1828" s="4">
        <v>45822</v>
      </c>
      <c r="U1828" s="4">
        <v>45819.322708333333</v>
      </c>
      <c r="V1828" s="4"/>
      <c r="W1828" s="4">
        <v>45823</v>
      </c>
      <c r="X1828" s="4"/>
      <c r="Y1828" s="4" t="s">
        <v>60</v>
      </c>
      <c r="Z1828" s="4">
        <v>45825</v>
      </c>
      <c r="AA1828" s="4"/>
      <c r="AB1828" s="4" t="s">
        <v>60</v>
      </c>
      <c r="AC1828" s="4">
        <v>45826</v>
      </c>
      <c r="AD1828" s="4">
        <v>45827</v>
      </c>
      <c r="AE1828" s="4">
        <v>45828</v>
      </c>
      <c r="AF1828" s="4"/>
      <c r="AG1828" s="29" t="s">
        <v>242</v>
      </c>
      <c r="AH1828" s="29" t="s">
        <v>132</v>
      </c>
      <c r="AI1828" s="29" t="s">
        <v>2968</v>
      </c>
      <c r="AJ1828" s="29" t="s">
        <v>64</v>
      </c>
      <c r="AK1828" s="29" t="s">
        <v>65</v>
      </c>
      <c r="AL1828" s="29" t="s">
        <v>66</v>
      </c>
      <c r="AM1828" s="29" t="s">
        <v>67</v>
      </c>
      <c r="AN1828" s="29">
        <v>3.4218000000000002</v>
      </c>
      <c r="AO1828" s="29" t="s">
        <v>68</v>
      </c>
      <c r="AP1828" s="29"/>
      <c r="AQ1828" s="29"/>
      <c r="AR1828" s="29" t="s">
        <v>68</v>
      </c>
      <c r="AS1828" s="29"/>
      <c r="AT1828" s="29"/>
      <c r="AU1828" s="29" t="s">
        <v>688</v>
      </c>
      <c r="AV1828" s="29" t="s">
        <v>689</v>
      </c>
      <c r="AW1828" s="29">
        <v>7.4841300000000004</v>
      </c>
      <c r="AX1828" s="29" t="s">
        <v>762</v>
      </c>
      <c r="AY1828" s="29" t="s">
        <v>763</v>
      </c>
      <c r="AZ1828" s="3">
        <v>111</v>
      </c>
      <c r="BA1828" s="29" t="s">
        <v>60</v>
      </c>
      <c r="BB1828" s="29">
        <v>111</v>
      </c>
      <c r="BC1828" s="29" t="s">
        <v>60</v>
      </c>
      <c r="BD1828" s="29" t="s">
        <v>60</v>
      </c>
      <c r="BE1828" s="29" t="s">
        <v>60</v>
      </c>
      <c r="BF1828" s="31" t="str">
        <f>IFERROR(VLOOKUP(Data_Power_app[[#This Row],[PRO ODER]],'Result'!H:J,3,0),"")</f>
        <v>LAMINATION 6</v>
      </c>
      <c r="BG1828" s="13" t="str">
        <f>IFERROR(VLOOKUP(Data_Power_app[[#This Row],[PRO ODER]]&amp;"LAM",'Real Time'!A:E,4,0),"")</f>
        <v>ML-05</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2168</v>
      </c>
      <c r="B1829" s="29" t="s">
        <v>8245</v>
      </c>
      <c r="C1829" s="29" t="s">
        <v>7815</v>
      </c>
      <c r="D1829" s="29" t="s">
        <v>57</v>
      </c>
      <c r="E1829" s="29" t="s">
        <v>131</v>
      </c>
      <c r="F1829" s="29" t="s">
        <v>59</v>
      </c>
      <c r="G1829" s="29">
        <v>1215</v>
      </c>
      <c r="H1829" s="4">
        <v>45818</v>
      </c>
      <c r="I1829" s="4">
        <v>45815</v>
      </c>
      <c r="J1829" s="4" t="s">
        <v>60</v>
      </c>
      <c r="K1829" s="4">
        <v>45819</v>
      </c>
      <c r="L1829" s="4">
        <v>45817.561898148146</v>
      </c>
      <c r="M1829" s="4">
        <v>45820</v>
      </c>
      <c r="N1829" s="4">
        <v>45817.07712962963</v>
      </c>
      <c r="O1829" s="4" t="s">
        <v>60</v>
      </c>
      <c r="P1829" s="4" t="s">
        <v>60</v>
      </c>
      <c r="Q1829" s="4" t="s">
        <v>60</v>
      </c>
      <c r="R1829" s="4" t="s">
        <v>60</v>
      </c>
      <c r="S1829" s="4" t="s">
        <v>60</v>
      </c>
      <c r="T1829" s="4">
        <v>45822</v>
      </c>
      <c r="U1829" s="4">
        <v>45819.322754629633</v>
      </c>
      <c r="V1829" s="4"/>
      <c r="W1829" s="4">
        <v>45823</v>
      </c>
      <c r="X1829" s="4"/>
      <c r="Y1829" s="4" t="s">
        <v>60</v>
      </c>
      <c r="Z1829" s="4">
        <v>45825</v>
      </c>
      <c r="AA1829" s="4"/>
      <c r="AB1829" s="4" t="s">
        <v>60</v>
      </c>
      <c r="AC1829" s="4">
        <v>45826</v>
      </c>
      <c r="AD1829" s="4">
        <v>45827</v>
      </c>
      <c r="AE1829" s="4">
        <v>45828</v>
      </c>
      <c r="AF1829" s="4"/>
      <c r="AG1829" s="29" t="s">
        <v>242</v>
      </c>
      <c r="AH1829" s="29" t="s">
        <v>132</v>
      </c>
      <c r="AI1829" s="29" t="s">
        <v>2968</v>
      </c>
      <c r="AJ1829" s="29" t="s">
        <v>64</v>
      </c>
      <c r="AK1829" s="29" t="s">
        <v>65</v>
      </c>
      <c r="AL1829" s="29" t="s">
        <v>66</v>
      </c>
      <c r="AM1829" s="29" t="s">
        <v>67</v>
      </c>
      <c r="AN1829" s="29">
        <v>36.947560000000003</v>
      </c>
      <c r="AO1829" s="29" t="s">
        <v>68</v>
      </c>
      <c r="AP1829" s="29"/>
      <c r="AQ1829" s="29"/>
      <c r="AR1829" s="29" t="s">
        <v>68</v>
      </c>
      <c r="AS1829" s="29"/>
      <c r="AT1829" s="29"/>
      <c r="AU1829" s="29" t="s">
        <v>688</v>
      </c>
      <c r="AV1829" s="29" t="s">
        <v>689</v>
      </c>
      <c r="AW1829" s="29">
        <v>80.810069999999996</v>
      </c>
      <c r="AX1829" s="29" t="s">
        <v>762</v>
      </c>
      <c r="AY1829" s="29" t="s">
        <v>763</v>
      </c>
      <c r="AZ1829" s="3">
        <v>1215</v>
      </c>
      <c r="BA1829" s="29" t="s">
        <v>60</v>
      </c>
      <c r="BB1829" s="29">
        <v>1215</v>
      </c>
      <c r="BC1829" s="29" t="s">
        <v>60</v>
      </c>
      <c r="BD1829" s="29" t="s">
        <v>60</v>
      </c>
      <c r="BE1829" s="29" t="s">
        <v>60</v>
      </c>
      <c r="BF1829" s="31" t="str">
        <f>IFERROR(VLOOKUP(Data_Power_app[[#This Row],[PRO ODER]],'Result'!H:J,3,0),"")</f>
        <v>LAMINATION 6</v>
      </c>
      <c r="BG1829" s="13"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7">
        <v>2169</v>
      </c>
      <c r="B1830" s="29" t="s">
        <v>8246</v>
      </c>
      <c r="C1830" s="29" t="s">
        <v>7816</v>
      </c>
      <c r="D1830" s="29" t="s">
        <v>57</v>
      </c>
      <c r="E1830" s="29" t="s">
        <v>131</v>
      </c>
      <c r="F1830" s="29" t="s">
        <v>59</v>
      </c>
      <c r="G1830" s="29">
        <v>2145</v>
      </c>
      <c r="H1830" s="4">
        <v>45818</v>
      </c>
      <c r="I1830" s="4">
        <v>45815</v>
      </c>
      <c r="J1830" s="4" t="s">
        <v>60</v>
      </c>
      <c r="K1830" s="4">
        <v>45819</v>
      </c>
      <c r="L1830" s="4">
        <v>45817.56177083333</v>
      </c>
      <c r="M1830" s="4">
        <v>45820</v>
      </c>
      <c r="N1830" s="4">
        <v>45817.077164351853</v>
      </c>
      <c r="O1830" s="4" t="s">
        <v>60</v>
      </c>
      <c r="P1830" s="4" t="s">
        <v>60</v>
      </c>
      <c r="Q1830" s="4" t="s">
        <v>60</v>
      </c>
      <c r="R1830" s="4" t="s">
        <v>60</v>
      </c>
      <c r="S1830" s="4" t="s">
        <v>60</v>
      </c>
      <c r="T1830" s="4">
        <v>45822</v>
      </c>
      <c r="U1830" s="4">
        <v>45819.322800925926</v>
      </c>
      <c r="V1830" s="4"/>
      <c r="W1830" s="4">
        <v>45823</v>
      </c>
      <c r="X1830" s="4"/>
      <c r="Y1830" s="4" t="s">
        <v>60</v>
      </c>
      <c r="Z1830" s="4">
        <v>45825</v>
      </c>
      <c r="AA1830" s="4"/>
      <c r="AB1830" s="4" t="s">
        <v>60</v>
      </c>
      <c r="AC1830" s="4">
        <v>45826</v>
      </c>
      <c r="AD1830" s="4">
        <v>45827</v>
      </c>
      <c r="AE1830" s="4">
        <v>45828</v>
      </c>
      <c r="AF1830" s="4"/>
      <c r="AG1830" s="29" t="s">
        <v>242</v>
      </c>
      <c r="AH1830" s="29" t="s">
        <v>132</v>
      </c>
      <c r="AI1830" s="29" t="s">
        <v>2968</v>
      </c>
      <c r="AJ1830" s="29" t="s">
        <v>64</v>
      </c>
      <c r="AK1830" s="29" t="s">
        <v>65</v>
      </c>
      <c r="AL1830" s="29" t="s">
        <v>66</v>
      </c>
      <c r="AM1830" s="29" t="s">
        <v>67</v>
      </c>
      <c r="AN1830" s="29">
        <v>66.537769999999995</v>
      </c>
      <c r="AO1830" s="29" t="s">
        <v>68</v>
      </c>
      <c r="AP1830" s="29"/>
      <c r="AQ1830" s="29"/>
      <c r="AR1830" s="29" t="s">
        <v>68</v>
      </c>
      <c r="AS1830" s="29"/>
      <c r="AT1830" s="29"/>
      <c r="AU1830" s="29" t="s">
        <v>688</v>
      </c>
      <c r="AV1830" s="29" t="s">
        <v>689</v>
      </c>
      <c r="AW1830" s="29">
        <v>145.52937</v>
      </c>
      <c r="AX1830" s="29" t="s">
        <v>762</v>
      </c>
      <c r="AY1830" s="29" t="s">
        <v>763</v>
      </c>
      <c r="AZ1830" s="3">
        <v>2145</v>
      </c>
      <c r="BA1830" s="29" t="s">
        <v>60</v>
      </c>
      <c r="BB1830" s="29">
        <v>2145</v>
      </c>
      <c r="BC1830" s="29" t="s">
        <v>60</v>
      </c>
      <c r="BD1830" s="29" t="s">
        <v>60</v>
      </c>
      <c r="BE1830" s="29" t="s">
        <v>60</v>
      </c>
      <c r="BF1830" s="31" t="str">
        <f>IFERROR(VLOOKUP(Data_Power_app[[#This Row],[PRO ODER]],'Result'!H:J,3,0),"")</f>
        <v>LAMINATION 6</v>
      </c>
      <c r="BG1830" s="13" t="str">
        <f>IFERROR(VLOOKUP(Data_Power_app[[#This Row],[PRO ODER]]&amp;"LAM",'Real Time'!A:E,4,0),"")</f>
        <v>ML-06</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7">
        <v>2170</v>
      </c>
      <c r="B1831" s="29" t="s">
        <v>8247</v>
      </c>
      <c r="C1831" s="29" t="s">
        <v>7817</v>
      </c>
      <c r="D1831" s="29" t="s">
        <v>57</v>
      </c>
      <c r="E1831" s="29" t="s">
        <v>131</v>
      </c>
      <c r="F1831" s="29" t="s">
        <v>59</v>
      </c>
      <c r="G1831" s="29">
        <v>333</v>
      </c>
      <c r="H1831" s="4">
        <v>45818</v>
      </c>
      <c r="I1831" s="4">
        <v>45815</v>
      </c>
      <c r="J1831" s="4" t="s">
        <v>60</v>
      </c>
      <c r="K1831" s="4">
        <v>45819</v>
      </c>
      <c r="L1831" s="4">
        <v>45817.502256944441</v>
      </c>
      <c r="M1831" s="4">
        <v>45820</v>
      </c>
      <c r="N1831" s="4">
        <v>45817.077199074076</v>
      </c>
      <c r="O1831" s="4" t="s">
        <v>60</v>
      </c>
      <c r="P1831" s="4" t="s">
        <v>60</v>
      </c>
      <c r="Q1831" s="4" t="s">
        <v>60</v>
      </c>
      <c r="R1831" s="4" t="s">
        <v>60</v>
      </c>
      <c r="S1831" s="4" t="s">
        <v>60</v>
      </c>
      <c r="T1831" s="4">
        <v>45822</v>
      </c>
      <c r="U1831" s="4">
        <v>45819.322835648149</v>
      </c>
      <c r="V1831" s="4"/>
      <c r="W1831" s="4">
        <v>45823</v>
      </c>
      <c r="X1831" s="4"/>
      <c r="Y1831" s="4" t="s">
        <v>60</v>
      </c>
      <c r="Z1831" s="4">
        <v>45825</v>
      </c>
      <c r="AA1831" s="4"/>
      <c r="AB1831" s="4" t="s">
        <v>60</v>
      </c>
      <c r="AC1831" s="4">
        <v>45826</v>
      </c>
      <c r="AD1831" s="4">
        <v>45827</v>
      </c>
      <c r="AE1831" s="4">
        <v>45828</v>
      </c>
      <c r="AF1831" s="4"/>
      <c r="AG1831" s="29" t="s">
        <v>242</v>
      </c>
      <c r="AH1831" s="29" t="s">
        <v>132</v>
      </c>
      <c r="AI1831" s="29" t="s">
        <v>2968</v>
      </c>
      <c r="AJ1831" s="29" t="s">
        <v>64</v>
      </c>
      <c r="AK1831" s="29" t="s">
        <v>65</v>
      </c>
      <c r="AL1831" s="29" t="s">
        <v>66</v>
      </c>
      <c r="AM1831" s="29" t="s">
        <v>67</v>
      </c>
      <c r="AN1831" s="29">
        <v>9.7335999999999991</v>
      </c>
      <c r="AO1831" s="29" t="s">
        <v>68</v>
      </c>
      <c r="AP1831" s="29"/>
      <c r="AQ1831" s="29"/>
      <c r="AR1831" s="29" t="s">
        <v>68</v>
      </c>
      <c r="AS1831" s="29"/>
      <c r="AT1831" s="29"/>
      <c r="AU1831" s="29" t="s">
        <v>688</v>
      </c>
      <c r="AV1831" s="29" t="s">
        <v>689</v>
      </c>
      <c r="AW1831" s="29">
        <v>21.288679999999999</v>
      </c>
      <c r="AX1831" s="29" t="s">
        <v>762</v>
      </c>
      <c r="AY1831" s="29" t="s">
        <v>763</v>
      </c>
      <c r="AZ1831" s="3">
        <v>333</v>
      </c>
      <c r="BA1831" s="29" t="s">
        <v>60</v>
      </c>
      <c r="BB1831" s="29">
        <v>333</v>
      </c>
      <c r="BC1831" s="29" t="s">
        <v>60</v>
      </c>
      <c r="BD1831" s="29" t="s">
        <v>60</v>
      </c>
      <c r="BE1831" s="29" t="s">
        <v>60</v>
      </c>
      <c r="BF1831" s="31" t="str">
        <f>IFERROR(VLOOKUP(Data_Power_app[[#This Row],[PRO ODER]],'Result'!H:J,3,0),"")</f>
        <v>LAMINATION 6</v>
      </c>
      <c r="BG1831" s="13" t="str">
        <f>IFERROR(VLOOKUP(Data_Power_app[[#This Row],[PRO ODER]]&amp;"LAM",'Real Time'!A:E,4,0),"")</f>
        <v>ML-06</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2171</v>
      </c>
      <c r="B1832" s="29" t="s">
        <v>8248</v>
      </c>
      <c r="C1832" s="29" t="s">
        <v>7818</v>
      </c>
      <c r="D1832" s="29" t="s">
        <v>57</v>
      </c>
      <c r="E1832" s="29" t="s">
        <v>131</v>
      </c>
      <c r="F1832" s="29" t="s">
        <v>59</v>
      </c>
      <c r="G1832" s="29">
        <v>20</v>
      </c>
      <c r="H1832" s="4">
        <v>45818</v>
      </c>
      <c r="I1832" s="4">
        <v>45815</v>
      </c>
      <c r="J1832" s="4" t="s">
        <v>60</v>
      </c>
      <c r="K1832" s="4">
        <v>45819</v>
      </c>
      <c r="L1832" s="4">
        <v>45817.551354166666</v>
      </c>
      <c r="M1832" s="4">
        <v>45820</v>
      </c>
      <c r="N1832" s="4">
        <v>45817.076979166668</v>
      </c>
      <c r="O1832" s="4" t="s">
        <v>60</v>
      </c>
      <c r="P1832" s="4" t="s">
        <v>60</v>
      </c>
      <c r="Q1832" s="4" t="s">
        <v>60</v>
      </c>
      <c r="R1832" s="4" t="s">
        <v>60</v>
      </c>
      <c r="S1832" s="4" t="s">
        <v>60</v>
      </c>
      <c r="T1832" s="4">
        <v>45822</v>
      </c>
      <c r="U1832" s="4"/>
      <c r="V1832" s="4"/>
      <c r="W1832" s="4">
        <v>45823</v>
      </c>
      <c r="X1832" s="4"/>
      <c r="Y1832" s="4" t="s">
        <v>60</v>
      </c>
      <c r="Z1832" s="4">
        <v>45825</v>
      </c>
      <c r="AA1832" s="4"/>
      <c r="AB1832" s="4" t="s">
        <v>60</v>
      </c>
      <c r="AC1832" s="4">
        <v>45826</v>
      </c>
      <c r="AD1832" s="4">
        <v>45827</v>
      </c>
      <c r="AE1832" s="4">
        <v>45828</v>
      </c>
      <c r="AF1832" s="4"/>
      <c r="AG1832" s="29" t="s">
        <v>242</v>
      </c>
      <c r="AH1832" s="29" t="s">
        <v>132</v>
      </c>
      <c r="AI1832" s="29" t="s">
        <v>1576</v>
      </c>
      <c r="AJ1832" s="29" t="s">
        <v>64</v>
      </c>
      <c r="AK1832" s="29" t="s">
        <v>100</v>
      </c>
      <c r="AL1832" s="29" t="s">
        <v>66</v>
      </c>
      <c r="AM1832" s="29" t="s">
        <v>67</v>
      </c>
      <c r="AN1832" s="29">
        <v>0.74000999999999995</v>
      </c>
      <c r="AO1832" s="29" t="s">
        <v>68</v>
      </c>
      <c r="AP1832" s="29"/>
      <c r="AQ1832" s="29"/>
      <c r="AR1832" s="29" t="s">
        <v>68</v>
      </c>
      <c r="AS1832" s="29"/>
      <c r="AT1832" s="29"/>
      <c r="AU1832" s="29" t="s">
        <v>688</v>
      </c>
      <c r="AV1832" s="29" t="s">
        <v>689</v>
      </c>
      <c r="AW1832" s="29">
        <v>1.61833</v>
      </c>
      <c r="AX1832" s="29" t="s">
        <v>762</v>
      </c>
      <c r="AY1832" s="29" t="s">
        <v>763</v>
      </c>
      <c r="AZ1832" s="3">
        <v>20</v>
      </c>
      <c r="BA1832" s="29" t="s">
        <v>60</v>
      </c>
      <c r="BB1832" s="29">
        <v>20</v>
      </c>
      <c r="BC1832" s="29" t="s">
        <v>60</v>
      </c>
      <c r="BD1832" s="29" t="s">
        <v>60</v>
      </c>
      <c r="BE1832" s="29" t="s">
        <v>60</v>
      </c>
      <c r="BF1832" s="31" t="str">
        <f>IFERROR(VLOOKUP(Data_Power_app[[#This Row],[PRO ODER]],'Result'!H:J,3,0),"")</f>
        <v>LAMINATION 6</v>
      </c>
      <c r="BG1832" s="13"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7">
        <v>2172</v>
      </c>
      <c r="B1833" s="29" t="s">
        <v>8249</v>
      </c>
      <c r="C1833" s="29" t="s">
        <v>7819</v>
      </c>
      <c r="D1833" s="29" t="s">
        <v>57</v>
      </c>
      <c r="E1833" s="29" t="s">
        <v>131</v>
      </c>
      <c r="F1833" s="29" t="s">
        <v>59</v>
      </c>
      <c r="G1833" s="29">
        <v>40</v>
      </c>
      <c r="H1833" s="4">
        <v>45818</v>
      </c>
      <c r="I1833" s="4">
        <v>45815</v>
      </c>
      <c r="J1833" s="4" t="s">
        <v>60</v>
      </c>
      <c r="K1833" s="4">
        <v>45819</v>
      </c>
      <c r="L1833" s="4">
        <v>45817.551099537035</v>
      </c>
      <c r="M1833" s="4">
        <v>45820</v>
      </c>
      <c r="N1833" s="4">
        <v>45817.077326388891</v>
      </c>
      <c r="O1833" s="4" t="s">
        <v>60</v>
      </c>
      <c r="P1833" s="4" t="s">
        <v>60</v>
      </c>
      <c r="Q1833" s="4" t="s">
        <v>60</v>
      </c>
      <c r="R1833" s="4" t="s">
        <v>60</v>
      </c>
      <c r="S1833" s="4" t="s">
        <v>60</v>
      </c>
      <c r="T1833" s="4">
        <v>45822</v>
      </c>
      <c r="U1833" s="4">
        <v>45819.347766203704</v>
      </c>
      <c r="V1833" s="4"/>
      <c r="W1833" s="4">
        <v>45823</v>
      </c>
      <c r="X1833" s="4"/>
      <c r="Y1833" s="4" t="s">
        <v>60</v>
      </c>
      <c r="Z1833" s="4">
        <v>45825</v>
      </c>
      <c r="AA1833" s="4"/>
      <c r="AB1833" s="4" t="s">
        <v>60</v>
      </c>
      <c r="AC1833" s="4">
        <v>45826</v>
      </c>
      <c r="AD1833" s="4">
        <v>45827</v>
      </c>
      <c r="AE1833" s="4">
        <v>45828</v>
      </c>
      <c r="AF1833" s="4"/>
      <c r="AG1833" s="29" t="s">
        <v>242</v>
      </c>
      <c r="AH1833" s="29" t="s">
        <v>132</v>
      </c>
      <c r="AI1833" s="29" t="s">
        <v>1576</v>
      </c>
      <c r="AJ1833" s="29" t="s">
        <v>64</v>
      </c>
      <c r="AK1833" s="29" t="s">
        <v>100</v>
      </c>
      <c r="AL1833" s="29" t="s">
        <v>66</v>
      </c>
      <c r="AM1833" s="29" t="s">
        <v>67</v>
      </c>
      <c r="AN1833" s="29">
        <v>1.4558500000000001</v>
      </c>
      <c r="AO1833" s="29" t="s">
        <v>68</v>
      </c>
      <c r="AP1833" s="29"/>
      <c r="AQ1833" s="29"/>
      <c r="AR1833" s="29" t="s">
        <v>68</v>
      </c>
      <c r="AS1833" s="29"/>
      <c r="AT1833" s="29"/>
      <c r="AU1833" s="29" t="s">
        <v>688</v>
      </c>
      <c r="AV1833" s="29" t="s">
        <v>689</v>
      </c>
      <c r="AW1833" s="29">
        <v>3.1838299999999999</v>
      </c>
      <c r="AX1833" s="29" t="s">
        <v>762</v>
      </c>
      <c r="AY1833" s="29" t="s">
        <v>763</v>
      </c>
      <c r="AZ1833" s="3">
        <v>40</v>
      </c>
      <c r="BA1833" s="29" t="s">
        <v>60</v>
      </c>
      <c r="BB1833" s="29">
        <v>40</v>
      </c>
      <c r="BC1833" s="29" t="s">
        <v>60</v>
      </c>
      <c r="BD1833" s="29" t="s">
        <v>60</v>
      </c>
      <c r="BE1833" s="29" t="s">
        <v>60</v>
      </c>
      <c r="BF1833" s="31" t="str">
        <f>IFERROR(VLOOKUP(Data_Power_app[[#This Row],[PRO ODER]],'Result'!H:J,3,0),"")</f>
        <v>LAMINATION 6</v>
      </c>
      <c r="BG1833" s="13"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7">
        <v>2173</v>
      </c>
      <c r="B1834" s="29" t="s">
        <v>8250</v>
      </c>
      <c r="C1834" s="29" t="s">
        <v>7820</v>
      </c>
      <c r="D1834" s="29" t="s">
        <v>57</v>
      </c>
      <c r="E1834" s="29" t="s">
        <v>131</v>
      </c>
      <c r="F1834" s="29" t="s">
        <v>59</v>
      </c>
      <c r="G1834" s="29">
        <v>10</v>
      </c>
      <c r="H1834" s="4">
        <v>45818</v>
      </c>
      <c r="I1834" s="4">
        <v>45815</v>
      </c>
      <c r="J1834" s="4" t="s">
        <v>60</v>
      </c>
      <c r="K1834" s="4">
        <v>45819</v>
      </c>
      <c r="L1834" s="4">
        <v>45817.550856481481</v>
      </c>
      <c r="M1834" s="4">
        <v>45820</v>
      </c>
      <c r="N1834" s="4">
        <v>45817.891608796293</v>
      </c>
      <c r="O1834" s="4" t="s">
        <v>60</v>
      </c>
      <c r="P1834" s="4" t="s">
        <v>60</v>
      </c>
      <c r="Q1834" s="4" t="s">
        <v>60</v>
      </c>
      <c r="R1834" s="4" t="s">
        <v>60</v>
      </c>
      <c r="S1834" s="4" t="s">
        <v>60</v>
      </c>
      <c r="T1834" s="4">
        <v>45822</v>
      </c>
      <c r="U1834" s="4">
        <v>45818.804224537038</v>
      </c>
      <c r="V1834" s="4"/>
      <c r="W1834" s="4">
        <v>45823</v>
      </c>
      <c r="X1834" s="4"/>
      <c r="Y1834" s="4" t="s">
        <v>60</v>
      </c>
      <c r="Z1834" s="4">
        <v>45825</v>
      </c>
      <c r="AA1834" s="4"/>
      <c r="AB1834" s="4" t="s">
        <v>60</v>
      </c>
      <c r="AC1834" s="4">
        <v>45826</v>
      </c>
      <c r="AD1834" s="4">
        <v>45827</v>
      </c>
      <c r="AE1834" s="4">
        <v>45828</v>
      </c>
      <c r="AF1834" s="4"/>
      <c r="AG1834" s="29" t="s">
        <v>242</v>
      </c>
      <c r="AH1834" s="29" t="s">
        <v>132</v>
      </c>
      <c r="AI1834" s="29" t="s">
        <v>2968</v>
      </c>
      <c r="AJ1834" s="29" t="s">
        <v>64</v>
      </c>
      <c r="AK1834" s="29" t="s">
        <v>65</v>
      </c>
      <c r="AL1834" s="29" t="s">
        <v>66</v>
      </c>
      <c r="AM1834" s="29" t="s">
        <v>67</v>
      </c>
      <c r="AN1834" s="29">
        <v>0.29141</v>
      </c>
      <c r="AO1834" s="29" t="s">
        <v>68</v>
      </c>
      <c r="AP1834" s="29"/>
      <c r="AQ1834" s="29"/>
      <c r="AR1834" s="29" t="s">
        <v>68</v>
      </c>
      <c r="AS1834" s="29"/>
      <c r="AT1834" s="29"/>
      <c r="AU1834" s="29" t="s">
        <v>688</v>
      </c>
      <c r="AV1834" s="29" t="s">
        <v>689</v>
      </c>
      <c r="AW1834" s="29">
        <v>0.63739999999999997</v>
      </c>
      <c r="AX1834" s="29" t="s">
        <v>762</v>
      </c>
      <c r="AY1834" s="29" t="s">
        <v>763</v>
      </c>
      <c r="AZ1834" s="3">
        <v>10</v>
      </c>
      <c r="BA1834" s="29" t="s">
        <v>60</v>
      </c>
      <c r="BB1834" s="29">
        <v>10</v>
      </c>
      <c r="BC1834" s="29" t="s">
        <v>60</v>
      </c>
      <c r="BD1834" s="29" t="s">
        <v>60</v>
      </c>
      <c r="BE1834" s="29" t="s">
        <v>60</v>
      </c>
      <c r="BF1834" s="31" t="str">
        <f>IFERROR(VLOOKUP(Data_Power_app[[#This Row],[PRO ODER]],'Result'!H:J,3,0),"")</f>
        <v>LAMINATION 6</v>
      </c>
      <c r="BG1834" s="13"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2174</v>
      </c>
      <c r="B1835" s="29" t="s">
        <v>8251</v>
      </c>
      <c r="C1835" s="29" t="s">
        <v>7821</v>
      </c>
      <c r="D1835" s="29" t="s">
        <v>57</v>
      </c>
      <c r="E1835" s="29" t="s">
        <v>131</v>
      </c>
      <c r="F1835" s="29" t="s">
        <v>59</v>
      </c>
      <c r="G1835" s="29">
        <v>515</v>
      </c>
      <c r="H1835" s="4">
        <v>45818</v>
      </c>
      <c r="I1835" s="4">
        <v>45815</v>
      </c>
      <c r="J1835" s="4" t="s">
        <v>60</v>
      </c>
      <c r="K1835" s="4">
        <v>45819</v>
      </c>
      <c r="L1835" s="4">
        <v>45817.56150462963</v>
      </c>
      <c r="M1835" s="4">
        <v>45820</v>
      </c>
      <c r="N1835" s="4">
        <v>45817.077025462961</v>
      </c>
      <c r="O1835" s="4" t="s">
        <v>60</v>
      </c>
      <c r="P1835" s="4" t="s">
        <v>60</v>
      </c>
      <c r="Q1835" s="4" t="s">
        <v>60</v>
      </c>
      <c r="R1835" s="4" t="s">
        <v>60</v>
      </c>
      <c r="S1835" s="4" t="s">
        <v>60</v>
      </c>
      <c r="T1835" s="4">
        <v>45822</v>
      </c>
      <c r="U1835" s="4"/>
      <c r="V1835" s="4"/>
      <c r="W1835" s="4">
        <v>45823</v>
      </c>
      <c r="X1835" s="4"/>
      <c r="Y1835" s="4" t="s">
        <v>60</v>
      </c>
      <c r="Z1835" s="4">
        <v>45825</v>
      </c>
      <c r="AA1835" s="4"/>
      <c r="AB1835" s="4" t="s">
        <v>60</v>
      </c>
      <c r="AC1835" s="4">
        <v>45826</v>
      </c>
      <c r="AD1835" s="4">
        <v>45827</v>
      </c>
      <c r="AE1835" s="4">
        <v>45828</v>
      </c>
      <c r="AF1835" s="4"/>
      <c r="AG1835" s="29" t="s">
        <v>242</v>
      </c>
      <c r="AH1835" s="29" t="s">
        <v>132</v>
      </c>
      <c r="AI1835" s="29" t="s">
        <v>1576</v>
      </c>
      <c r="AJ1835" s="29" t="s">
        <v>64</v>
      </c>
      <c r="AK1835" s="29" t="s">
        <v>100</v>
      </c>
      <c r="AL1835" s="29" t="s">
        <v>66</v>
      </c>
      <c r="AM1835" s="29" t="s">
        <v>67</v>
      </c>
      <c r="AN1835" s="29">
        <v>18.398309999999999</v>
      </c>
      <c r="AO1835" s="29" t="s">
        <v>68</v>
      </c>
      <c r="AP1835" s="29"/>
      <c r="AQ1835" s="29"/>
      <c r="AR1835" s="29" t="s">
        <v>68</v>
      </c>
      <c r="AS1835" s="29"/>
      <c r="AT1835" s="29"/>
      <c r="AU1835" s="29" t="s">
        <v>688</v>
      </c>
      <c r="AV1835" s="29" t="s">
        <v>689</v>
      </c>
      <c r="AW1835" s="29">
        <v>40.236449999999998</v>
      </c>
      <c r="AX1835" s="29" t="s">
        <v>762</v>
      </c>
      <c r="AY1835" s="29" t="s">
        <v>763</v>
      </c>
      <c r="AZ1835" s="3">
        <v>515</v>
      </c>
      <c r="BA1835" s="29" t="s">
        <v>60</v>
      </c>
      <c r="BB1835" s="29">
        <v>515</v>
      </c>
      <c r="BC1835" s="29" t="s">
        <v>60</v>
      </c>
      <c r="BD1835" s="29" t="s">
        <v>60</v>
      </c>
      <c r="BE1835" s="29" t="s">
        <v>60</v>
      </c>
      <c r="BF1835" s="31" t="str">
        <f>IFERROR(VLOOKUP(Data_Power_app[[#This Row],[PRO ODER]],'Result'!H:J,3,0),"")</f>
        <v>LAMINATION 6</v>
      </c>
      <c r="BG1835" s="13" t="str">
        <f>IFERROR(VLOOKUP(Data_Power_app[[#This Row],[PRO ODER]]&amp;"LAM",'Real Time'!A:E,4,0),"")</f>
        <v>ML-06</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7">
        <v>2175</v>
      </c>
      <c r="B1836" s="29" t="s">
        <v>8252</v>
      </c>
      <c r="C1836" s="29" t="s">
        <v>7822</v>
      </c>
      <c r="D1836" s="29" t="s">
        <v>57</v>
      </c>
      <c r="E1836" s="29" t="s">
        <v>131</v>
      </c>
      <c r="F1836" s="29" t="s">
        <v>59</v>
      </c>
      <c r="G1836" s="29">
        <v>323</v>
      </c>
      <c r="H1836" s="4">
        <v>45818</v>
      </c>
      <c r="I1836" s="4">
        <v>45815</v>
      </c>
      <c r="J1836" s="4" t="s">
        <v>60</v>
      </c>
      <c r="K1836" s="4">
        <v>45819</v>
      </c>
      <c r="L1836" s="4">
        <v>45817.55064814815</v>
      </c>
      <c r="M1836" s="4">
        <v>45820</v>
      </c>
      <c r="N1836" s="4">
        <v>45817.077361111114</v>
      </c>
      <c r="O1836" s="4" t="s">
        <v>60</v>
      </c>
      <c r="P1836" s="4" t="s">
        <v>60</v>
      </c>
      <c r="Q1836" s="4" t="s">
        <v>60</v>
      </c>
      <c r="R1836" s="4" t="s">
        <v>60</v>
      </c>
      <c r="S1836" s="4" t="s">
        <v>60</v>
      </c>
      <c r="T1836" s="4">
        <v>45822</v>
      </c>
      <c r="U1836" s="4">
        <v>45819.347800925927</v>
      </c>
      <c r="V1836" s="4"/>
      <c r="W1836" s="4">
        <v>45823</v>
      </c>
      <c r="X1836" s="4"/>
      <c r="Y1836" s="4" t="s">
        <v>60</v>
      </c>
      <c r="Z1836" s="4">
        <v>45825</v>
      </c>
      <c r="AA1836" s="4"/>
      <c r="AB1836" s="4" t="s">
        <v>60</v>
      </c>
      <c r="AC1836" s="4">
        <v>45826</v>
      </c>
      <c r="AD1836" s="4">
        <v>45827</v>
      </c>
      <c r="AE1836" s="4">
        <v>45828</v>
      </c>
      <c r="AF1836" s="4"/>
      <c r="AG1836" s="29" t="s">
        <v>242</v>
      </c>
      <c r="AH1836" s="29" t="s">
        <v>132</v>
      </c>
      <c r="AI1836" s="29" t="s">
        <v>1576</v>
      </c>
      <c r="AJ1836" s="29" t="s">
        <v>64</v>
      </c>
      <c r="AK1836" s="29" t="s">
        <v>100</v>
      </c>
      <c r="AL1836" s="29" t="s">
        <v>66</v>
      </c>
      <c r="AM1836" s="29" t="s">
        <v>67</v>
      </c>
      <c r="AN1836" s="29">
        <v>11.735810000000001</v>
      </c>
      <c r="AO1836" s="29" t="s">
        <v>68</v>
      </c>
      <c r="AP1836" s="29"/>
      <c r="AQ1836" s="29"/>
      <c r="AR1836" s="29" t="s">
        <v>68</v>
      </c>
      <c r="AS1836" s="29"/>
      <c r="AT1836" s="29"/>
      <c r="AU1836" s="29" t="s">
        <v>688</v>
      </c>
      <c r="AV1836" s="29" t="s">
        <v>689</v>
      </c>
      <c r="AW1836" s="29">
        <v>25.665230000000001</v>
      </c>
      <c r="AX1836" s="29" t="s">
        <v>762</v>
      </c>
      <c r="AY1836" s="29" t="s">
        <v>763</v>
      </c>
      <c r="AZ1836" s="3">
        <v>323</v>
      </c>
      <c r="BA1836" s="29" t="s">
        <v>60</v>
      </c>
      <c r="BB1836" s="29">
        <v>323</v>
      </c>
      <c r="BC1836" s="29" t="s">
        <v>60</v>
      </c>
      <c r="BD1836" s="29" t="s">
        <v>60</v>
      </c>
      <c r="BE1836" s="29" t="s">
        <v>60</v>
      </c>
      <c r="BF1836" s="31" t="str">
        <f>IFERROR(VLOOKUP(Data_Power_app[[#This Row],[PRO ODER]],'Result'!H:J,3,0),"")</f>
        <v>LAMINATION 6</v>
      </c>
      <c r="BG1836" s="13" t="str">
        <f>IFERROR(VLOOKUP(Data_Power_app[[#This Row],[PRO ODER]]&amp;"LAM",'Real Time'!A:E,4,0),"")</f>
        <v>ML-05</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7">
        <v>2176</v>
      </c>
      <c r="B1837" s="29" t="s">
        <v>8253</v>
      </c>
      <c r="C1837" s="29" t="s">
        <v>7823</v>
      </c>
      <c r="D1837" s="29" t="s">
        <v>57</v>
      </c>
      <c r="E1837" s="29" t="s">
        <v>131</v>
      </c>
      <c r="F1837" s="29" t="s">
        <v>59</v>
      </c>
      <c r="G1837" s="29">
        <v>40</v>
      </c>
      <c r="H1837" s="4">
        <v>45818</v>
      </c>
      <c r="I1837" s="4">
        <v>45815</v>
      </c>
      <c r="J1837" s="4" t="s">
        <v>60</v>
      </c>
      <c r="K1837" s="4">
        <v>45819</v>
      </c>
      <c r="L1837" s="4">
        <v>45817.550694444442</v>
      </c>
      <c r="M1837" s="4">
        <v>45820</v>
      </c>
      <c r="N1837" s="4">
        <v>45817.891631944447</v>
      </c>
      <c r="O1837" s="4" t="s">
        <v>60</v>
      </c>
      <c r="P1837" s="4" t="s">
        <v>60</v>
      </c>
      <c r="Q1837" s="4" t="s">
        <v>60</v>
      </c>
      <c r="R1837" s="4" t="s">
        <v>60</v>
      </c>
      <c r="S1837" s="4" t="s">
        <v>60</v>
      </c>
      <c r="T1837" s="4">
        <v>45822</v>
      </c>
      <c r="U1837" s="4">
        <v>45818.804444444446</v>
      </c>
      <c r="V1837" s="4"/>
      <c r="W1837" s="4">
        <v>45823</v>
      </c>
      <c r="X1837" s="4"/>
      <c r="Y1837" s="4" t="s">
        <v>60</v>
      </c>
      <c r="Z1837" s="4">
        <v>45825</v>
      </c>
      <c r="AA1837" s="4"/>
      <c r="AB1837" s="4" t="s">
        <v>60</v>
      </c>
      <c r="AC1837" s="4">
        <v>45826</v>
      </c>
      <c r="AD1837" s="4">
        <v>45827</v>
      </c>
      <c r="AE1837" s="4">
        <v>45828</v>
      </c>
      <c r="AF1837" s="4"/>
      <c r="AG1837" s="29" t="s">
        <v>242</v>
      </c>
      <c r="AH1837" s="29" t="s">
        <v>132</v>
      </c>
      <c r="AI1837" s="29" t="s">
        <v>2968</v>
      </c>
      <c r="AJ1837" s="29" t="s">
        <v>64</v>
      </c>
      <c r="AK1837" s="29" t="s">
        <v>65</v>
      </c>
      <c r="AL1837" s="29" t="s">
        <v>66</v>
      </c>
      <c r="AM1837" s="29" t="s">
        <v>67</v>
      </c>
      <c r="AN1837" s="29">
        <v>1.1912499999999999</v>
      </c>
      <c r="AO1837" s="29" t="s">
        <v>68</v>
      </c>
      <c r="AP1837" s="29"/>
      <c r="AQ1837" s="29"/>
      <c r="AR1837" s="29" t="s">
        <v>68</v>
      </c>
      <c r="AS1837" s="29"/>
      <c r="AT1837" s="29"/>
      <c r="AU1837" s="29" t="s">
        <v>688</v>
      </c>
      <c r="AV1837" s="29" t="s">
        <v>689</v>
      </c>
      <c r="AW1837" s="29">
        <v>2.6053899999999999</v>
      </c>
      <c r="AX1837" s="29" t="s">
        <v>762</v>
      </c>
      <c r="AY1837" s="29" t="s">
        <v>763</v>
      </c>
      <c r="AZ1837" s="3">
        <v>40</v>
      </c>
      <c r="BA1837" s="29" t="s">
        <v>60</v>
      </c>
      <c r="BB1837" s="29">
        <v>40</v>
      </c>
      <c r="BC1837" s="29" t="s">
        <v>60</v>
      </c>
      <c r="BD1837" s="29" t="s">
        <v>60</v>
      </c>
      <c r="BE1837" s="29" t="s">
        <v>60</v>
      </c>
      <c r="BF1837" s="31" t="str">
        <f>IFERROR(VLOOKUP(Data_Power_app[[#This Row],[PRO ODER]],'Result'!H:J,3,0),"")</f>
        <v>LAMINATION 6</v>
      </c>
      <c r="BG1837" s="13" t="str">
        <f>IFERROR(VLOOKUP(Data_Power_app[[#This Row],[PRO ODER]]&amp;"LAM",'Real Time'!A:E,4,0),"")</f>
        <v>ML-05</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7">
        <v>2179</v>
      </c>
      <c r="B1838" s="29" t="s">
        <v>8254</v>
      </c>
      <c r="C1838" s="29" t="s">
        <v>7852</v>
      </c>
      <c r="D1838" s="29" t="s">
        <v>86</v>
      </c>
      <c r="E1838" s="29" t="s">
        <v>182</v>
      </c>
      <c r="F1838" s="29" t="s">
        <v>59</v>
      </c>
      <c r="G1838" s="29">
        <v>81</v>
      </c>
      <c r="H1838" s="4">
        <v>45818</v>
      </c>
      <c r="I1838" s="4">
        <v>45815</v>
      </c>
      <c r="J1838" s="4">
        <v>45815</v>
      </c>
      <c r="K1838" s="4">
        <v>45819</v>
      </c>
      <c r="L1838" s="4">
        <v>45815.131747685184</v>
      </c>
      <c r="M1838" s="4">
        <v>45820</v>
      </c>
      <c r="N1838" s="4">
        <v>45817.08761574074</v>
      </c>
      <c r="O1838" s="4" t="s">
        <v>60</v>
      </c>
      <c r="P1838" s="4" t="s">
        <v>60</v>
      </c>
      <c r="Q1838" s="4" t="s">
        <v>60</v>
      </c>
      <c r="R1838" s="4" t="s">
        <v>60</v>
      </c>
      <c r="S1838" s="4" t="s">
        <v>60</v>
      </c>
      <c r="T1838" s="4">
        <v>45824</v>
      </c>
      <c r="U1838" s="4"/>
      <c r="V1838" s="4"/>
      <c r="W1838" s="4">
        <v>45825</v>
      </c>
      <c r="X1838" s="4"/>
      <c r="Y1838" s="4" t="s">
        <v>60</v>
      </c>
      <c r="Z1838" s="4">
        <v>45825</v>
      </c>
      <c r="AA1838" s="4"/>
      <c r="AB1838" s="4" t="s">
        <v>60</v>
      </c>
      <c r="AC1838" s="4">
        <v>45826</v>
      </c>
      <c r="AD1838" s="4">
        <v>45827</v>
      </c>
      <c r="AE1838" s="4">
        <v>45828</v>
      </c>
      <c r="AF1838" s="4"/>
      <c r="AG1838" s="29" t="s">
        <v>242</v>
      </c>
      <c r="AH1838" s="29" t="s">
        <v>183</v>
      </c>
      <c r="AI1838" s="29" t="s">
        <v>1970</v>
      </c>
      <c r="AJ1838" s="29" t="s">
        <v>184</v>
      </c>
      <c r="AK1838" s="29" t="s">
        <v>100</v>
      </c>
      <c r="AL1838" s="29" t="s">
        <v>166</v>
      </c>
      <c r="AM1838" s="29" t="s">
        <v>167</v>
      </c>
      <c r="AN1838" s="29">
        <v>2.9239899999999999</v>
      </c>
      <c r="AO1838" s="29" t="s">
        <v>68</v>
      </c>
      <c r="AP1838" s="29"/>
      <c r="AQ1838" s="29"/>
      <c r="AR1838" s="29" t="s">
        <v>68</v>
      </c>
      <c r="AS1838" s="29"/>
      <c r="AT1838" s="29"/>
      <c r="AU1838" s="29" t="s">
        <v>185</v>
      </c>
      <c r="AV1838" s="29" t="s">
        <v>186</v>
      </c>
      <c r="AW1838" s="29">
        <v>6.3950800000000001</v>
      </c>
      <c r="AX1838" s="29" t="s">
        <v>11545</v>
      </c>
      <c r="AY1838" s="29" t="s">
        <v>11546</v>
      </c>
      <c r="AZ1838" s="3">
        <v>44</v>
      </c>
      <c r="BA1838" s="29" t="s">
        <v>60</v>
      </c>
      <c r="BB1838" s="29">
        <v>81</v>
      </c>
      <c r="BC1838" s="29" t="s">
        <v>60</v>
      </c>
      <c r="BD1838" s="29" t="s">
        <v>60</v>
      </c>
      <c r="BE1838" s="29" t="s">
        <v>60</v>
      </c>
      <c r="BF1838" s="31" t="str">
        <f>IFERROR(VLOOKUP(Data_Power_app[[#This Row],[PRO ODER]],'Result'!H:J,3,0),"")</f>
        <v>LAMINATION 7</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7">
        <v>2180</v>
      </c>
      <c r="B1839" s="29" t="s">
        <v>9975</v>
      </c>
      <c r="C1839" s="29" t="s">
        <v>9976</v>
      </c>
      <c r="D1839" s="29" t="s">
        <v>86</v>
      </c>
      <c r="E1839" s="29" t="s">
        <v>163</v>
      </c>
      <c r="F1839" s="29" t="s">
        <v>59</v>
      </c>
      <c r="G1839" s="29">
        <v>7</v>
      </c>
      <c r="H1839" s="4">
        <v>45818</v>
      </c>
      <c r="I1839" s="4">
        <v>45817</v>
      </c>
      <c r="J1839" s="4">
        <v>45817</v>
      </c>
      <c r="K1839" s="4">
        <v>45819</v>
      </c>
      <c r="L1839" s="4">
        <v>45817.982314814813</v>
      </c>
      <c r="M1839" s="4">
        <v>45820</v>
      </c>
      <c r="N1839" s="4">
        <v>45817.087280092594</v>
      </c>
      <c r="O1839" s="4" t="s">
        <v>60</v>
      </c>
      <c r="P1839" s="4" t="s">
        <v>60</v>
      </c>
      <c r="Q1839" s="4" t="s">
        <v>60</v>
      </c>
      <c r="R1839" s="4" t="s">
        <v>60</v>
      </c>
      <c r="S1839" s="4" t="s">
        <v>60</v>
      </c>
      <c r="T1839" s="4">
        <v>45824</v>
      </c>
      <c r="U1839" s="4"/>
      <c r="V1839" s="4"/>
      <c r="W1839" s="4">
        <v>45825</v>
      </c>
      <c r="X1839" s="4"/>
      <c r="Y1839" s="4" t="s">
        <v>60</v>
      </c>
      <c r="Z1839" s="4">
        <v>45825</v>
      </c>
      <c r="AA1839" s="4"/>
      <c r="AB1839" s="4" t="s">
        <v>60</v>
      </c>
      <c r="AC1839" s="4">
        <v>45826</v>
      </c>
      <c r="AD1839" s="4">
        <v>45827</v>
      </c>
      <c r="AE1839" s="4">
        <v>45828</v>
      </c>
      <c r="AF1839" s="4"/>
      <c r="AG1839" s="29" t="s">
        <v>242</v>
      </c>
      <c r="AH1839" s="29" t="s">
        <v>268</v>
      </c>
      <c r="AI1839" s="29" t="s">
        <v>4413</v>
      </c>
      <c r="AJ1839" s="29" t="s">
        <v>194</v>
      </c>
      <c r="AK1839" s="29" t="s">
        <v>65</v>
      </c>
      <c r="AL1839" s="29" t="s">
        <v>269</v>
      </c>
      <c r="AM1839" s="29" t="s">
        <v>270</v>
      </c>
      <c r="AN1839" s="29">
        <v>0.20438000000000001</v>
      </c>
      <c r="AO1839" s="29" t="s">
        <v>68</v>
      </c>
      <c r="AP1839" s="29"/>
      <c r="AQ1839" s="29"/>
      <c r="AR1839" s="29" t="s">
        <v>68</v>
      </c>
      <c r="AS1839" s="29"/>
      <c r="AT1839" s="29"/>
      <c r="AU1839" s="29" t="s">
        <v>292</v>
      </c>
      <c r="AV1839" s="29" t="s">
        <v>293</v>
      </c>
      <c r="AW1839" s="29">
        <v>0.44700000000000001</v>
      </c>
      <c r="AX1839" s="29" t="s">
        <v>4414</v>
      </c>
      <c r="AY1839" s="29" t="s">
        <v>4415</v>
      </c>
      <c r="AZ1839" s="3">
        <v>7</v>
      </c>
      <c r="BA1839" s="29" t="s">
        <v>60</v>
      </c>
      <c r="BB1839" s="29">
        <v>7</v>
      </c>
      <c r="BC1839" s="29" t="s">
        <v>60</v>
      </c>
      <c r="BD1839" s="29" t="s">
        <v>60</v>
      </c>
      <c r="BE1839" s="29" t="s">
        <v>60</v>
      </c>
      <c r="BF1839" s="31" t="str">
        <f>IFERROR(VLOOKUP(Data_Power_app[[#This Row],[PRO ODER]],'Result'!H:J,3,0),"")</f>
        <v>LAMINATION 5</v>
      </c>
      <c r="BG1839" s="13"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7">
        <v>2191</v>
      </c>
      <c r="B1840" s="29" t="s">
        <v>9977</v>
      </c>
      <c r="C1840" s="29" t="s">
        <v>9978</v>
      </c>
      <c r="D1840" s="29" t="s">
        <v>75</v>
      </c>
      <c r="E1840" s="29" t="s">
        <v>255</v>
      </c>
      <c r="F1840" s="29" t="s">
        <v>59</v>
      </c>
      <c r="G1840" s="29">
        <v>169</v>
      </c>
      <c r="H1840" s="4">
        <v>45818</v>
      </c>
      <c r="I1840" s="4">
        <v>45817</v>
      </c>
      <c r="J1840" s="4">
        <v>45817</v>
      </c>
      <c r="K1840" s="4">
        <v>45819</v>
      </c>
      <c r="L1840" s="4">
        <v>45818.560069444444</v>
      </c>
      <c r="M1840" s="4">
        <v>45820</v>
      </c>
      <c r="N1840" s="4">
        <v>45819.413275462961</v>
      </c>
      <c r="O1840" s="4" t="s">
        <v>60</v>
      </c>
      <c r="P1840" s="4" t="s">
        <v>60</v>
      </c>
      <c r="Q1840" s="4" t="s">
        <v>60</v>
      </c>
      <c r="R1840" s="4" t="s">
        <v>60</v>
      </c>
      <c r="S1840" s="4" t="s">
        <v>60</v>
      </c>
      <c r="T1840" s="4">
        <v>45822</v>
      </c>
      <c r="U1840" s="4"/>
      <c r="V1840" s="4"/>
      <c r="W1840" s="4">
        <v>45824</v>
      </c>
      <c r="X1840" s="4"/>
      <c r="Y1840" s="4" t="s">
        <v>60</v>
      </c>
      <c r="Z1840" s="4">
        <v>45825</v>
      </c>
      <c r="AA1840" s="4"/>
      <c r="AB1840" s="4" t="s">
        <v>60</v>
      </c>
      <c r="AC1840" s="4">
        <v>45826</v>
      </c>
      <c r="AD1840" s="4">
        <v>45827</v>
      </c>
      <c r="AE1840" s="4">
        <v>45828</v>
      </c>
      <c r="AF1840" s="4"/>
      <c r="AG1840" s="29" t="s">
        <v>242</v>
      </c>
      <c r="AH1840" s="29" t="s">
        <v>175</v>
      </c>
      <c r="AI1840" s="29" t="s">
        <v>9979</v>
      </c>
      <c r="AJ1840" s="29" t="s">
        <v>176</v>
      </c>
      <c r="AK1840" s="29" t="s">
        <v>177</v>
      </c>
      <c r="AL1840" s="29" t="s">
        <v>178</v>
      </c>
      <c r="AM1840" s="29" t="s">
        <v>179</v>
      </c>
      <c r="AN1840" s="29">
        <v>6.4704699999999997</v>
      </c>
      <c r="AO1840" s="29" t="s">
        <v>82</v>
      </c>
      <c r="AP1840" s="29" t="s">
        <v>83</v>
      </c>
      <c r="AQ1840" s="29">
        <v>5.6413000000000002</v>
      </c>
      <c r="AR1840" s="29" t="s">
        <v>68</v>
      </c>
      <c r="AS1840" s="29"/>
      <c r="AT1840" s="29"/>
      <c r="AU1840" s="29" t="s">
        <v>9980</v>
      </c>
      <c r="AV1840" s="29" t="s">
        <v>9981</v>
      </c>
      <c r="AW1840" s="29">
        <v>12.028309999999999</v>
      </c>
      <c r="AX1840" s="29" t="s">
        <v>863</v>
      </c>
      <c r="AY1840" s="29" t="s">
        <v>180</v>
      </c>
      <c r="AZ1840" s="3">
        <v>107</v>
      </c>
      <c r="BA1840" s="29" t="s">
        <v>60</v>
      </c>
      <c r="BB1840" s="29">
        <v>169</v>
      </c>
      <c r="BC1840" s="29" t="s">
        <v>60</v>
      </c>
      <c r="BD1840" s="29" t="s">
        <v>60</v>
      </c>
      <c r="BE1840" s="29" t="s">
        <v>60</v>
      </c>
      <c r="BF1840" s="31" t="str">
        <f>IFERROR(VLOOKUP(Data_Power_app[[#This Row],[PRO ODER]],'Result'!H:J,3,0),"")</f>
        <v>LAMINATION 7</v>
      </c>
      <c r="BG1840" s="13" t="str">
        <f>IFERROR(VLOOKUP(Data_Power_app[[#This Row],[PRO ODER]]&amp;"LAM",'Real Time'!A:E,4,0),"")</f>
        <v>ML-01</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7">
        <v>2198</v>
      </c>
      <c r="B1841" s="29" t="s">
        <v>9982</v>
      </c>
      <c r="C1841" s="29" t="s">
        <v>9983</v>
      </c>
      <c r="D1841" s="29" t="s">
        <v>75</v>
      </c>
      <c r="E1841" s="29" t="s">
        <v>255</v>
      </c>
      <c r="F1841" s="29" t="s">
        <v>59</v>
      </c>
      <c r="G1841" s="29">
        <v>221</v>
      </c>
      <c r="H1841" s="4">
        <v>45818</v>
      </c>
      <c r="I1841" s="4">
        <v>45817</v>
      </c>
      <c r="J1841" s="4">
        <v>45817</v>
      </c>
      <c r="K1841" s="4">
        <v>45819</v>
      </c>
      <c r="L1841" s="4">
        <v>45818.561689814815</v>
      </c>
      <c r="M1841" s="4">
        <v>45820</v>
      </c>
      <c r="N1841" s="4">
        <v>45818.806377314817</v>
      </c>
      <c r="O1841" s="4" t="s">
        <v>60</v>
      </c>
      <c r="P1841" s="4" t="s">
        <v>60</v>
      </c>
      <c r="Q1841" s="4" t="s">
        <v>60</v>
      </c>
      <c r="R1841" s="4" t="s">
        <v>60</v>
      </c>
      <c r="S1841" s="4" t="s">
        <v>60</v>
      </c>
      <c r="T1841" s="4">
        <v>45824</v>
      </c>
      <c r="U1841" s="4">
        <v>45818.068009259259</v>
      </c>
      <c r="V1841" s="4">
        <v>45819.653067129628</v>
      </c>
      <c r="W1841" s="4">
        <v>45825</v>
      </c>
      <c r="X1841" s="4"/>
      <c r="Y1841" s="4" t="s">
        <v>60</v>
      </c>
      <c r="Z1841" s="4">
        <v>45825</v>
      </c>
      <c r="AA1841" s="4"/>
      <c r="AB1841" s="4" t="s">
        <v>60</v>
      </c>
      <c r="AC1841" s="4">
        <v>45826</v>
      </c>
      <c r="AD1841" s="4">
        <v>45827</v>
      </c>
      <c r="AE1841" s="4">
        <v>45828</v>
      </c>
      <c r="AF1841" s="4"/>
      <c r="AG1841" s="29" t="s">
        <v>312</v>
      </c>
      <c r="AH1841" s="29" t="s">
        <v>175</v>
      </c>
      <c r="AI1841" s="29" t="s">
        <v>9984</v>
      </c>
      <c r="AJ1841" s="29" t="s">
        <v>176</v>
      </c>
      <c r="AK1841" s="29" t="s">
        <v>177</v>
      </c>
      <c r="AL1841" s="29" t="s">
        <v>178</v>
      </c>
      <c r="AM1841" s="29" t="s">
        <v>179</v>
      </c>
      <c r="AN1841" s="29">
        <v>8.1979600000000001</v>
      </c>
      <c r="AO1841" s="29" t="s">
        <v>82</v>
      </c>
      <c r="AP1841" s="29" t="s">
        <v>83</v>
      </c>
      <c r="AQ1841" s="29">
        <v>7.1089799999999999</v>
      </c>
      <c r="AR1841" s="29" t="s">
        <v>68</v>
      </c>
      <c r="AS1841" s="29"/>
      <c r="AT1841" s="29"/>
      <c r="AU1841" s="29" t="s">
        <v>9985</v>
      </c>
      <c r="AV1841" s="29" t="s">
        <v>9986</v>
      </c>
      <c r="AW1841" s="29">
        <v>15.240019999999999</v>
      </c>
      <c r="AX1841" s="29" t="s">
        <v>863</v>
      </c>
      <c r="AY1841" s="29" t="s">
        <v>180</v>
      </c>
      <c r="AZ1841" s="3">
        <v>176</v>
      </c>
      <c r="BA1841" s="29" t="s">
        <v>60</v>
      </c>
      <c r="BB1841" s="29">
        <v>221</v>
      </c>
      <c r="BC1841" s="29" t="s">
        <v>60</v>
      </c>
      <c r="BD1841" s="29" t="s">
        <v>60</v>
      </c>
      <c r="BE1841" s="29" t="s">
        <v>60</v>
      </c>
      <c r="BF1841" s="31" t="str">
        <f>IFERROR(VLOOKUP(Data_Power_app[[#This Row],[PRO ODER]],'Result'!H:J,3,0),"")</f>
        <v>LAMINATION 7</v>
      </c>
      <c r="BG1841" s="13" t="str">
        <f>IFERROR(VLOOKUP(Data_Power_app[[#This Row],[PRO ODER]]&amp;"LAM",'Real Time'!A:E,4,0),"")</f>
        <v>ML-01</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7">
        <v>2207</v>
      </c>
      <c r="B1842" s="29" t="s">
        <v>4448</v>
      </c>
      <c r="C1842" s="29" t="s">
        <v>4449</v>
      </c>
      <c r="D1842" s="29" t="s">
        <v>222</v>
      </c>
      <c r="E1842" s="29" t="s">
        <v>112</v>
      </c>
      <c r="F1842" s="29" t="s">
        <v>59</v>
      </c>
      <c r="G1842" s="29">
        <v>407</v>
      </c>
      <c r="H1842" s="4">
        <v>45814</v>
      </c>
      <c r="I1842" s="4">
        <v>45813</v>
      </c>
      <c r="J1842" s="4">
        <v>45817</v>
      </c>
      <c r="K1842" s="4">
        <v>45815</v>
      </c>
      <c r="L1842" s="4">
        <v>45815.271840277775</v>
      </c>
      <c r="M1842" s="4">
        <v>45817</v>
      </c>
      <c r="N1842" s="4">
        <v>45817.450011574074</v>
      </c>
      <c r="O1842" s="4">
        <v>45819</v>
      </c>
      <c r="P1842" s="4" t="s">
        <v>60</v>
      </c>
      <c r="Q1842" s="4" t="s">
        <v>60</v>
      </c>
      <c r="R1842" s="4" t="s">
        <v>60</v>
      </c>
      <c r="S1842" s="4" t="s">
        <v>60</v>
      </c>
      <c r="T1842" s="4">
        <v>45820</v>
      </c>
      <c r="U1842" s="4">
        <v>45817.545451388891</v>
      </c>
      <c r="V1842" s="4">
        <v>45818.682800925926</v>
      </c>
      <c r="W1842" s="4">
        <v>45822</v>
      </c>
      <c r="X1842" s="4">
        <v>45819.561342592591</v>
      </c>
      <c r="Y1842" s="4" t="s">
        <v>77</v>
      </c>
      <c r="Z1842" s="4">
        <v>45824</v>
      </c>
      <c r="AA1842" s="4">
        <v>45819.562962962962</v>
      </c>
      <c r="AB1842" s="4" t="s">
        <v>60</v>
      </c>
      <c r="AC1842" s="4">
        <v>45825</v>
      </c>
      <c r="AD1842" s="4">
        <v>45827</v>
      </c>
      <c r="AE1842" s="4">
        <v>45828</v>
      </c>
      <c r="AF1842" s="4"/>
      <c r="AG1842" s="29" t="s">
        <v>62</v>
      </c>
      <c r="AH1842" s="29" t="s">
        <v>371</v>
      </c>
      <c r="AI1842" s="29" t="s">
        <v>1126</v>
      </c>
      <c r="AJ1842" s="29" t="s">
        <v>372</v>
      </c>
      <c r="AK1842" s="29" t="s">
        <v>100</v>
      </c>
      <c r="AL1842" s="29" t="s">
        <v>465</v>
      </c>
      <c r="AM1842" s="29" t="s">
        <v>466</v>
      </c>
      <c r="AN1842" s="29">
        <v>6.1804800000000002</v>
      </c>
      <c r="AO1842" s="29" t="s">
        <v>68</v>
      </c>
      <c r="AP1842" s="29"/>
      <c r="AQ1842" s="29"/>
      <c r="AR1842" s="29" t="s">
        <v>68</v>
      </c>
      <c r="AS1842" s="29"/>
      <c r="AT1842" s="29"/>
      <c r="AU1842" s="29" t="s">
        <v>549</v>
      </c>
      <c r="AV1842" s="29" t="s">
        <v>550</v>
      </c>
      <c r="AW1842" s="29">
        <v>27.02758</v>
      </c>
      <c r="AX1842" s="29" t="s">
        <v>1127</v>
      </c>
      <c r="AY1842" s="29" t="s">
        <v>1128</v>
      </c>
      <c r="AZ1842" s="3">
        <v>407</v>
      </c>
      <c r="BA1842" s="29" t="s">
        <v>60</v>
      </c>
      <c r="BB1842" s="29">
        <v>407</v>
      </c>
      <c r="BC1842" s="29" t="s">
        <v>60</v>
      </c>
      <c r="BD1842" s="29" t="s">
        <v>60</v>
      </c>
      <c r="BE1842" s="29" t="s">
        <v>60</v>
      </c>
      <c r="BF1842" s="31" t="str">
        <f>IFERROR(VLOOKUP(Data_Power_app[[#This Row],[PRO ODER]],'Result'!H:J,3,0),"")</f>
        <v>LAMINATION 5</v>
      </c>
      <c r="BG1842" s="13" t="str">
        <f>IFERROR(VLOOKUP(Data_Power_app[[#This Row],[PRO ODER]]&amp;"LAM",'Real Time'!A:E,4,0),"")</f>
        <v>ML-01</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7">
        <v>2209</v>
      </c>
      <c r="B1843" s="29" t="s">
        <v>4450</v>
      </c>
      <c r="C1843" s="29" t="s">
        <v>4451</v>
      </c>
      <c r="D1843" s="29" t="s">
        <v>222</v>
      </c>
      <c r="E1843" s="29" t="s">
        <v>112</v>
      </c>
      <c r="F1843" s="29" t="s">
        <v>59</v>
      </c>
      <c r="G1843" s="29">
        <v>1056</v>
      </c>
      <c r="H1843" s="4">
        <v>45814</v>
      </c>
      <c r="I1843" s="4">
        <v>45813</v>
      </c>
      <c r="J1843" s="4">
        <v>45817</v>
      </c>
      <c r="K1843" s="4">
        <v>45815</v>
      </c>
      <c r="L1843" s="4">
        <v>45815.271874999999</v>
      </c>
      <c r="M1843" s="4">
        <v>45817</v>
      </c>
      <c r="N1843" s="4">
        <v>45817.450057870374</v>
      </c>
      <c r="O1843" s="4">
        <v>45819</v>
      </c>
      <c r="P1843" s="4" t="s">
        <v>60</v>
      </c>
      <c r="Q1843" s="4" t="s">
        <v>60</v>
      </c>
      <c r="R1843" s="4" t="s">
        <v>60</v>
      </c>
      <c r="S1843" s="4" t="s">
        <v>60</v>
      </c>
      <c r="T1843" s="4">
        <v>45820</v>
      </c>
      <c r="U1843" s="4">
        <v>45817.545405092591</v>
      </c>
      <c r="V1843" s="4">
        <v>45818.682662037034</v>
      </c>
      <c r="W1843" s="4">
        <v>45822</v>
      </c>
      <c r="X1843" s="4"/>
      <c r="Y1843" s="4" t="s">
        <v>60</v>
      </c>
      <c r="Z1843" s="4">
        <v>45824</v>
      </c>
      <c r="AA1843" s="4"/>
      <c r="AB1843" s="4" t="s">
        <v>60</v>
      </c>
      <c r="AC1843" s="4">
        <v>45825</v>
      </c>
      <c r="AD1843" s="4">
        <v>45827</v>
      </c>
      <c r="AE1843" s="4">
        <v>45828</v>
      </c>
      <c r="AF1843" s="4"/>
      <c r="AG1843" s="29" t="s">
        <v>312</v>
      </c>
      <c r="AH1843" s="29" t="s">
        <v>371</v>
      </c>
      <c r="AI1843" s="29" t="s">
        <v>1126</v>
      </c>
      <c r="AJ1843" s="29" t="s">
        <v>372</v>
      </c>
      <c r="AK1843" s="29" t="s">
        <v>100</v>
      </c>
      <c r="AL1843" s="29" t="s">
        <v>465</v>
      </c>
      <c r="AM1843" s="29" t="s">
        <v>466</v>
      </c>
      <c r="AN1843" s="29">
        <v>15.95844</v>
      </c>
      <c r="AO1843" s="29" t="s">
        <v>68</v>
      </c>
      <c r="AP1843" s="29"/>
      <c r="AQ1843" s="29"/>
      <c r="AR1843" s="29" t="s">
        <v>68</v>
      </c>
      <c r="AS1843" s="29"/>
      <c r="AT1843" s="29"/>
      <c r="AU1843" s="29" t="s">
        <v>549</v>
      </c>
      <c r="AV1843" s="29" t="s">
        <v>550</v>
      </c>
      <c r="AW1843" s="29">
        <v>69.786910000000006</v>
      </c>
      <c r="AX1843" s="29" t="s">
        <v>1127</v>
      </c>
      <c r="AY1843" s="29" t="s">
        <v>1128</v>
      </c>
      <c r="AZ1843" s="3">
        <v>1056</v>
      </c>
      <c r="BA1843" s="29" t="s">
        <v>60</v>
      </c>
      <c r="BB1843" s="29">
        <v>1056</v>
      </c>
      <c r="BC1843" s="29" t="s">
        <v>60</v>
      </c>
      <c r="BD1843" s="29" t="s">
        <v>60</v>
      </c>
      <c r="BE1843" s="29" t="s">
        <v>60</v>
      </c>
      <c r="BF1843" s="31" t="str">
        <f>IFERROR(VLOOKUP(Data_Power_app[[#This Row],[PRO ODER]],'Result'!H:J,3,0),"")</f>
        <v>LAMINATION 5</v>
      </c>
      <c r="BG1843" s="13" t="str">
        <f>IFERROR(VLOOKUP(Data_Power_app[[#This Row],[PRO ODER]]&amp;"LAM",'Real Time'!A:E,4,0),"")</f>
        <v>ML-01</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2213</v>
      </c>
      <c r="B1844" s="29" t="s">
        <v>4452</v>
      </c>
      <c r="C1844" s="29" t="s">
        <v>4453</v>
      </c>
      <c r="D1844" s="29" t="s">
        <v>222</v>
      </c>
      <c r="E1844" s="29" t="s">
        <v>112</v>
      </c>
      <c r="F1844" s="29" t="s">
        <v>59</v>
      </c>
      <c r="G1844" s="29">
        <v>509</v>
      </c>
      <c r="H1844" s="4">
        <v>45814</v>
      </c>
      <c r="I1844" s="4">
        <v>45813</v>
      </c>
      <c r="J1844" s="4">
        <v>45814</v>
      </c>
      <c r="K1844" s="4">
        <v>45815</v>
      </c>
      <c r="L1844" s="4">
        <v>45814.538425925923</v>
      </c>
      <c r="M1844" s="4">
        <v>45817</v>
      </c>
      <c r="N1844" s="4">
        <v>45817.382326388892</v>
      </c>
      <c r="O1844" s="4">
        <v>45819</v>
      </c>
      <c r="P1844" s="4" t="s">
        <v>60</v>
      </c>
      <c r="Q1844" s="4" t="s">
        <v>60</v>
      </c>
      <c r="R1844" s="4" t="s">
        <v>60</v>
      </c>
      <c r="S1844" s="4" t="s">
        <v>60</v>
      </c>
      <c r="T1844" s="4">
        <v>45820</v>
      </c>
      <c r="U1844" s="4">
        <v>45817.545636574076</v>
      </c>
      <c r="V1844" s="4">
        <v>45819.422939814816</v>
      </c>
      <c r="W1844" s="4">
        <v>45822</v>
      </c>
      <c r="X1844" s="4"/>
      <c r="Y1844" s="4" t="s">
        <v>60</v>
      </c>
      <c r="Z1844" s="4">
        <v>45824</v>
      </c>
      <c r="AA1844" s="4"/>
      <c r="AB1844" s="4" t="s">
        <v>60</v>
      </c>
      <c r="AC1844" s="4">
        <v>45825</v>
      </c>
      <c r="AD1844" s="4">
        <v>45827</v>
      </c>
      <c r="AE1844" s="4">
        <v>45828</v>
      </c>
      <c r="AF1844" s="4"/>
      <c r="AG1844" s="29" t="s">
        <v>312</v>
      </c>
      <c r="AH1844" s="29" t="s">
        <v>371</v>
      </c>
      <c r="AI1844" s="29" t="s">
        <v>4454</v>
      </c>
      <c r="AJ1844" s="29" t="s">
        <v>372</v>
      </c>
      <c r="AK1844" s="29" t="s">
        <v>100</v>
      </c>
      <c r="AL1844" s="29" t="s">
        <v>373</v>
      </c>
      <c r="AM1844" s="29" t="s">
        <v>374</v>
      </c>
      <c r="AN1844" s="29">
        <v>8.6525999999999996</v>
      </c>
      <c r="AO1844" s="29" t="s">
        <v>68</v>
      </c>
      <c r="AP1844" s="29"/>
      <c r="AQ1844" s="29"/>
      <c r="AR1844" s="29" t="s">
        <v>68</v>
      </c>
      <c r="AS1844" s="29"/>
      <c r="AT1844" s="29"/>
      <c r="AU1844" s="29" t="s">
        <v>549</v>
      </c>
      <c r="AV1844" s="29" t="s">
        <v>550</v>
      </c>
      <c r="AW1844" s="29">
        <v>37.840690000000002</v>
      </c>
      <c r="AX1844" s="29" t="s">
        <v>4455</v>
      </c>
      <c r="AY1844" s="29" t="s">
        <v>4456</v>
      </c>
      <c r="AZ1844" s="3">
        <v>509</v>
      </c>
      <c r="BA1844" s="29" t="s">
        <v>60</v>
      </c>
      <c r="BB1844" s="29">
        <v>509</v>
      </c>
      <c r="BC1844" s="29" t="s">
        <v>60</v>
      </c>
      <c r="BD1844" s="29" t="s">
        <v>60</v>
      </c>
      <c r="BE1844" s="29" t="s">
        <v>60</v>
      </c>
      <c r="BF1844" s="31" t="str">
        <f>IFERROR(VLOOKUP(Data_Power_app[[#This Row],[PRO ODER]],'Result'!H:J,3,0),"")</f>
        <v>LAMINATION 5</v>
      </c>
      <c r="BG1844" s="13" t="str">
        <f>IFERROR(VLOOKUP(Data_Power_app[[#This Row],[PRO ODER]]&amp;"LAM",'Real Time'!A:E,4,0),"")</f>
        <v>ML-01</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7">
        <v>2214</v>
      </c>
      <c r="B1845" s="29" t="s">
        <v>4457</v>
      </c>
      <c r="C1845" s="29" t="s">
        <v>4458</v>
      </c>
      <c r="D1845" s="29" t="s">
        <v>222</v>
      </c>
      <c r="E1845" s="29" t="s">
        <v>112</v>
      </c>
      <c r="F1845" s="29" t="s">
        <v>59</v>
      </c>
      <c r="G1845" s="29">
        <v>533</v>
      </c>
      <c r="H1845" s="4">
        <v>45814</v>
      </c>
      <c r="I1845" s="4">
        <v>45813</v>
      </c>
      <c r="J1845" s="4">
        <v>45814</v>
      </c>
      <c r="K1845" s="4">
        <v>45815</v>
      </c>
      <c r="L1845" s="4">
        <v>45814.538483796299</v>
      </c>
      <c r="M1845" s="4">
        <v>45817</v>
      </c>
      <c r="N1845" s="4">
        <v>45817.382268518515</v>
      </c>
      <c r="O1845" s="4">
        <v>45819</v>
      </c>
      <c r="P1845" s="4" t="s">
        <v>60</v>
      </c>
      <c r="Q1845" s="4" t="s">
        <v>60</v>
      </c>
      <c r="R1845" s="4" t="s">
        <v>60</v>
      </c>
      <c r="S1845" s="4" t="s">
        <v>60</v>
      </c>
      <c r="T1845" s="4">
        <v>45820</v>
      </c>
      <c r="U1845" s="4">
        <v>45817.545567129629</v>
      </c>
      <c r="V1845" s="4">
        <v>45819.42359953704</v>
      </c>
      <c r="W1845" s="4">
        <v>45822</v>
      </c>
      <c r="X1845" s="4"/>
      <c r="Y1845" s="4" t="s">
        <v>60</v>
      </c>
      <c r="Z1845" s="4">
        <v>45824</v>
      </c>
      <c r="AA1845" s="4"/>
      <c r="AB1845" s="4" t="s">
        <v>60</v>
      </c>
      <c r="AC1845" s="4">
        <v>45825</v>
      </c>
      <c r="AD1845" s="4">
        <v>45827</v>
      </c>
      <c r="AE1845" s="4">
        <v>45828</v>
      </c>
      <c r="AF1845" s="4"/>
      <c r="AG1845" s="29" t="s">
        <v>312</v>
      </c>
      <c r="AH1845" s="29" t="s">
        <v>371</v>
      </c>
      <c r="AI1845" s="29" t="s">
        <v>4454</v>
      </c>
      <c r="AJ1845" s="29" t="s">
        <v>372</v>
      </c>
      <c r="AK1845" s="29" t="s">
        <v>100</v>
      </c>
      <c r="AL1845" s="29" t="s">
        <v>373</v>
      </c>
      <c r="AM1845" s="29" t="s">
        <v>374</v>
      </c>
      <c r="AN1845" s="29">
        <v>9.0185600000000008</v>
      </c>
      <c r="AO1845" s="29" t="s">
        <v>68</v>
      </c>
      <c r="AP1845" s="29"/>
      <c r="AQ1845" s="29"/>
      <c r="AR1845" s="29" t="s">
        <v>68</v>
      </c>
      <c r="AS1845" s="29"/>
      <c r="AT1845" s="29"/>
      <c r="AU1845" s="29" t="s">
        <v>549</v>
      </c>
      <c r="AV1845" s="29" t="s">
        <v>550</v>
      </c>
      <c r="AW1845" s="29">
        <v>39.441319999999997</v>
      </c>
      <c r="AX1845" s="29" t="s">
        <v>4455</v>
      </c>
      <c r="AY1845" s="29" t="s">
        <v>4456</v>
      </c>
      <c r="AZ1845" s="3">
        <v>533</v>
      </c>
      <c r="BA1845" s="29" t="s">
        <v>60</v>
      </c>
      <c r="BB1845" s="29">
        <v>533</v>
      </c>
      <c r="BC1845" s="29" t="s">
        <v>60</v>
      </c>
      <c r="BD1845" s="29" t="s">
        <v>60</v>
      </c>
      <c r="BE1845" s="29" t="s">
        <v>60</v>
      </c>
      <c r="BF1845" s="31" t="str">
        <f>IFERROR(VLOOKUP(Data_Power_app[[#This Row],[PRO ODER]],'Result'!H:J,3,0),"")</f>
        <v>LAMINATION 5</v>
      </c>
      <c r="BG1845" s="13" t="str">
        <f>IFERROR(VLOOKUP(Data_Power_app[[#This Row],[PRO ODER]]&amp;"LAM",'Real Time'!A:E,4,0),"")</f>
        <v>ML-01</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7">
        <v>2215</v>
      </c>
      <c r="B1846" s="29" t="s">
        <v>4459</v>
      </c>
      <c r="C1846" s="29" t="s">
        <v>4460</v>
      </c>
      <c r="D1846" s="29" t="s">
        <v>222</v>
      </c>
      <c r="E1846" s="29" t="s">
        <v>112</v>
      </c>
      <c r="F1846" s="29" t="s">
        <v>59</v>
      </c>
      <c r="G1846" s="29">
        <v>539</v>
      </c>
      <c r="H1846" s="4">
        <v>45814</v>
      </c>
      <c r="I1846" s="4">
        <v>45813</v>
      </c>
      <c r="J1846" s="4">
        <v>45814</v>
      </c>
      <c r="K1846" s="4">
        <v>45815</v>
      </c>
      <c r="L1846" s="4">
        <v>45814.538530092592</v>
      </c>
      <c r="M1846" s="4">
        <v>45817</v>
      </c>
      <c r="N1846" s="4">
        <v>45817.382222222222</v>
      </c>
      <c r="O1846" s="4">
        <v>45819</v>
      </c>
      <c r="P1846" s="4" t="s">
        <v>60</v>
      </c>
      <c r="Q1846" s="4" t="s">
        <v>60</v>
      </c>
      <c r="R1846" s="4" t="s">
        <v>60</v>
      </c>
      <c r="S1846" s="4" t="s">
        <v>60</v>
      </c>
      <c r="T1846" s="4">
        <v>45820</v>
      </c>
      <c r="U1846" s="4">
        <v>45817.54550925926</v>
      </c>
      <c r="V1846" s="4">
        <v>45819.422777777778</v>
      </c>
      <c r="W1846" s="4">
        <v>45822</v>
      </c>
      <c r="X1846" s="4"/>
      <c r="Y1846" s="4" t="s">
        <v>60</v>
      </c>
      <c r="Z1846" s="4">
        <v>45824</v>
      </c>
      <c r="AA1846" s="4"/>
      <c r="AB1846" s="4" t="s">
        <v>60</v>
      </c>
      <c r="AC1846" s="4">
        <v>45825</v>
      </c>
      <c r="AD1846" s="4">
        <v>45827</v>
      </c>
      <c r="AE1846" s="4">
        <v>45828</v>
      </c>
      <c r="AF1846" s="4"/>
      <c r="AG1846" s="29" t="s">
        <v>312</v>
      </c>
      <c r="AH1846" s="29" t="s">
        <v>371</v>
      </c>
      <c r="AI1846" s="29" t="s">
        <v>4454</v>
      </c>
      <c r="AJ1846" s="29" t="s">
        <v>372</v>
      </c>
      <c r="AK1846" s="29" t="s">
        <v>100</v>
      </c>
      <c r="AL1846" s="29" t="s">
        <v>373</v>
      </c>
      <c r="AM1846" s="29" t="s">
        <v>374</v>
      </c>
      <c r="AN1846" s="29">
        <v>9.9562500000000007</v>
      </c>
      <c r="AO1846" s="29" t="s">
        <v>68</v>
      </c>
      <c r="AP1846" s="29"/>
      <c r="AQ1846" s="29"/>
      <c r="AR1846" s="29" t="s">
        <v>68</v>
      </c>
      <c r="AS1846" s="29"/>
      <c r="AT1846" s="29"/>
      <c r="AU1846" s="29" t="s">
        <v>549</v>
      </c>
      <c r="AV1846" s="29" t="s">
        <v>550</v>
      </c>
      <c r="AW1846" s="29">
        <v>43.544780000000003</v>
      </c>
      <c r="AX1846" s="29" t="s">
        <v>4455</v>
      </c>
      <c r="AY1846" s="29" t="s">
        <v>4456</v>
      </c>
      <c r="AZ1846" s="3">
        <v>539</v>
      </c>
      <c r="BA1846" s="29" t="s">
        <v>60</v>
      </c>
      <c r="BB1846" s="29">
        <v>539</v>
      </c>
      <c r="BC1846" s="29" t="s">
        <v>60</v>
      </c>
      <c r="BD1846" s="29" t="s">
        <v>60</v>
      </c>
      <c r="BE1846" s="29" t="s">
        <v>60</v>
      </c>
      <c r="BF1846" s="31" t="str">
        <f>IFERROR(VLOOKUP(Data_Power_app[[#This Row],[PRO ODER]],'Result'!H:J,3,0),"")</f>
        <v>LAMINATION 5</v>
      </c>
      <c r="BG1846" s="13" t="str">
        <f>IFERROR(VLOOKUP(Data_Power_app[[#This Row],[PRO ODER]]&amp;"LAM",'Real Time'!A:E,4,0),"")</f>
        <v>ML-01</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7">
        <v>2218</v>
      </c>
      <c r="B1847" s="29" t="s">
        <v>4461</v>
      </c>
      <c r="C1847" s="29" t="s">
        <v>4462</v>
      </c>
      <c r="D1847" s="29" t="s">
        <v>222</v>
      </c>
      <c r="E1847" s="29" t="s">
        <v>112</v>
      </c>
      <c r="F1847" s="29" t="s">
        <v>59</v>
      </c>
      <c r="G1847" s="29">
        <v>744</v>
      </c>
      <c r="H1847" s="4">
        <v>45814</v>
      </c>
      <c r="I1847" s="4">
        <v>45813</v>
      </c>
      <c r="J1847" s="4">
        <v>45817</v>
      </c>
      <c r="K1847" s="4">
        <v>45815</v>
      </c>
      <c r="L1847" s="4">
        <v>45814.239270833335</v>
      </c>
      <c r="M1847" s="4">
        <v>45817</v>
      </c>
      <c r="N1847" s="4">
        <v>45815.62835648148</v>
      </c>
      <c r="O1847" s="4">
        <v>45819</v>
      </c>
      <c r="P1847" s="4" t="s">
        <v>60</v>
      </c>
      <c r="Q1847" s="4" t="s">
        <v>60</v>
      </c>
      <c r="R1847" s="4" t="s">
        <v>60</v>
      </c>
      <c r="S1847" s="4" t="s">
        <v>60</v>
      </c>
      <c r="T1847" s="4">
        <v>45820</v>
      </c>
      <c r="U1847" s="4">
        <v>45817.445775462962</v>
      </c>
      <c r="V1847" s="4">
        <v>45818.682708333334</v>
      </c>
      <c r="W1847" s="4">
        <v>45822</v>
      </c>
      <c r="X1847" s="4">
        <v>45819.684861111113</v>
      </c>
      <c r="Y1847" s="4" t="s">
        <v>77</v>
      </c>
      <c r="Z1847" s="4">
        <v>45824</v>
      </c>
      <c r="AA1847" s="4">
        <v>45819.685543981483</v>
      </c>
      <c r="AB1847" s="4" t="s">
        <v>60</v>
      </c>
      <c r="AC1847" s="4">
        <v>45825</v>
      </c>
      <c r="AD1847" s="4">
        <v>45827</v>
      </c>
      <c r="AE1847" s="4">
        <v>45828</v>
      </c>
      <c r="AF1847" s="4"/>
      <c r="AG1847" s="29" t="s">
        <v>62</v>
      </c>
      <c r="AH1847" s="29" t="s">
        <v>371</v>
      </c>
      <c r="AI1847" s="29" t="s">
        <v>512</v>
      </c>
      <c r="AJ1847" s="29" t="s">
        <v>372</v>
      </c>
      <c r="AK1847" s="29" t="s">
        <v>100</v>
      </c>
      <c r="AL1847" s="29" t="s">
        <v>465</v>
      </c>
      <c r="AM1847" s="29" t="s">
        <v>466</v>
      </c>
      <c r="AN1847" s="29">
        <v>12.801550000000001</v>
      </c>
      <c r="AO1847" s="29" t="s">
        <v>68</v>
      </c>
      <c r="AP1847" s="29"/>
      <c r="AQ1847" s="29"/>
      <c r="AR1847" s="29" t="s">
        <v>68</v>
      </c>
      <c r="AS1847" s="29"/>
      <c r="AT1847" s="29"/>
      <c r="AU1847" s="29" t="s">
        <v>382</v>
      </c>
      <c r="AV1847" s="29" t="s">
        <v>383</v>
      </c>
      <c r="AW1847" s="29">
        <v>55.995489999999997</v>
      </c>
      <c r="AX1847" s="29" t="s">
        <v>513</v>
      </c>
      <c r="AY1847" s="29" t="s">
        <v>514</v>
      </c>
      <c r="AZ1847" s="3">
        <v>744</v>
      </c>
      <c r="BA1847" s="29" t="s">
        <v>60</v>
      </c>
      <c r="BB1847" s="29">
        <v>744</v>
      </c>
      <c r="BC1847" s="29" t="s">
        <v>60</v>
      </c>
      <c r="BD1847" s="29" t="s">
        <v>60</v>
      </c>
      <c r="BE1847" s="29" t="s">
        <v>60</v>
      </c>
      <c r="BF1847" s="31" t="str">
        <f>IFERROR(VLOOKUP(Data_Power_app[[#This Row],[PRO ODER]],'Result'!H:J,3,0),"")</f>
        <v>LAMINATION 5</v>
      </c>
      <c r="BG1847" s="13" t="str">
        <f>IFERROR(VLOOKUP(Data_Power_app[[#This Row],[PRO ODER]]&amp;"LAM",'Real Time'!A:E,4,0),"")</f>
        <v>ML-01</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7">
        <v>2219</v>
      </c>
      <c r="B1848" s="29" t="s">
        <v>4463</v>
      </c>
      <c r="C1848" s="29" t="s">
        <v>4464</v>
      </c>
      <c r="D1848" s="29" t="s">
        <v>222</v>
      </c>
      <c r="E1848" s="29" t="s">
        <v>112</v>
      </c>
      <c r="F1848" s="29" t="s">
        <v>59</v>
      </c>
      <c r="G1848" s="29">
        <v>377</v>
      </c>
      <c r="H1848" s="4">
        <v>45814</v>
      </c>
      <c r="I1848" s="4">
        <v>45813</v>
      </c>
      <c r="J1848" s="4">
        <v>45817</v>
      </c>
      <c r="K1848" s="4">
        <v>45815</v>
      </c>
      <c r="L1848" s="4">
        <v>45814.239224537036</v>
      </c>
      <c r="M1848" s="4">
        <v>45817</v>
      </c>
      <c r="N1848" s="4">
        <v>45815.628333333334</v>
      </c>
      <c r="O1848" s="4">
        <v>45819</v>
      </c>
      <c r="P1848" s="4" t="s">
        <v>60</v>
      </c>
      <c r="Q1848" s="4" t="s">
        <v>60</v>
      </c>
      <c r="R1848" s="4" t="s">
        <v>60</v>
      </c>
      <c r="S1848" s="4" t="s">
        <v>60</v>
      </c>
      <c r="T1848" s="4">
        <v>45820</v>
      </c>
      <c r="U1848" s="4">
        <v>45817.445821759262</v>
      </c>
      <c r="V1848" s="4">
        <v>45818.682754629626</v>
      </c>
      <c r="W1848" s="4">
        <v>45822</v>
      </c>
      <c r="X1848" s="4">
        <v>45819.561643518522</v>
      </c>
      <c r="Y1848" s="4" t="s">
        <v>77</v>
      </c>
      <c r="Z1848" s="4">
        <v>45824</v>
      </c>
      <c r="AA1848" s="4">
        <v>45819.563402777778</v>
      </c>
      <c r="AB1848" s="4" t="s">
        <v>60</v>
      </c>
      <c r="AC1848" s="4">
        <v>45825</v>
      </c>
      <c r="AD1848" s="4">
        <v>45827</v>
      </c>
      <c r="AE1848" s="4">
        <v>45828</v>
      </c>
      <c r="AF1848" s="4"/>
      <c r="AG1848" s="29" t="s">
        <v>62</v>
      </c>
      <c r="AH1848" s="29" t="s">
        <v>371</v>
      </c>
      <c r="AI1848" s="29" t="s">
        <v>512</v>
      </c>
      <c r="AJ1848" s="29" t="s">
        <v>372</v>
      </c>
      <c r="AK1848" s="29" t="s">
        <v>100</v>
      </c>
      <c r="AL1848" s="29" t="s">
        <v>465</v>
      </c>
      <c r="AM1848" s="29" t="s">
        <v>466</v>
      </c>
      <c r="AN1848" s="29">
        <v>6.5416999999999996</v>
      </c>
      <c r="AO1848" s="29" t="s">
        <v>68</v>
      </c>
      <c r="AP1848" s="29"/>
      <c r="AQ1848" s="29"/>
      <c r="AR1848" s="29" t="s">
        <v>68</v>
      </c>
      <c r="AS1848" s="29"/>
      <c r="AT1848" s="29"/>
      <c r="AU1848" s="29" t="s">
        <v>382</v>
      </c>
      <c r="AV1848" s="29" t="s">
        <v>383</v>
      </c>
      <c r="AW1848" s="29">
        <v>28.61412</v>
      </c>
      <c r="AX1848" s="29" t="s">
        <v>513</v>
      </c>
      <c r="AY1848" s="29" t="s">
        <v>514</v>
      </c>
      <c r="AZ1848" s="3">
        <v>377</v>
      </c>
      <c r="BA1848" s="29" t="s">
        <v>60</v>
      </c>
      <c r="BB1848" s="29">
        <v>377</v>
      </c>
      <c r="BC1848" s="29" t="s">
        <v>60</v>
      </c>
      <c r="BD1848" s="29" t="s">
        <v>60</v>
      </c>
      <c r="BE1848" s="29" t="s">
        <v>60</v>
      </c>
      <c r="BF1848" s="31" t="str">
        <f>IFERROR(VLOOKUP(Data_Power_app[[#This Row],[PRO ODER]],'Result'!H:J,3,0),"")</f>
        <v>LAMINATION 5</v>
      </c>
      <c r="BG1848" s="13" t="str">
        <f>IFERROR(VLOOKUP(Data_Power_app[[#This Row],[PRO ODER]]&amp;"LAM",'Real Time'!A:E,4,0),"")</f>
        <v>ML-01</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7">
        <v>2220</v>
      </c>
      <c r="B1849" s="29" t="s">
        <v>4795</v>
      </c>
      <c r="C1849" s="29" t="s">
        <v>4796</v>
      </c>
      <c r="D1849" s="29" t="s">
        <v>86</v>
      </c>
      <c r="E1849" s="29" t="s">
        <v>163</v>
      </c>
      <c r="F1849" s="29" t="s">
        <v>72</v>
      </c>
      <c r="G1849" s="29">
        <v>4</v>
      </c>
      <c r="H1849" s="4">
        <v>45821</v>
      </c>
      <c r="I1849" s="4">
        <v>45811</v>
      </c>
      <c r="J1849" s="4">
        <v>45814</v>
      </c>
      <c r="K1849" s="4">
        <v>45822</v>
      </c>
      <c r="L1849" s="4">
        <v>45812.772083333337</v>
      </c>
      <c r="M1849" s="4" t="s">
        <v>60</v>
      </c>
      <c r="N1849" s="4"/>
      <c r="O1849" s="4" t="s">
        <v>60</v>
      </c>
      <c r="P1849" s="4" t="s">
        <v>60</v>
      </c>
      <c r="Q1849" s="4" t="s">
        <v>60</v>
      </c>
      <c r="R1849" s="4" t="s">
        <v>60</v>
      </c>
      <c r="S1849" s="4" t="s">
        <v>60</v>
      </c>
      <c r="T1849" s="4" t="s">
        <v>60</v>
      </c>
      <c r="U1849" s="4"/>
      <c r="V1849" s="4"/>
      <c r="W1849" s="4"/>
      <c r="X1849" s="4">
        <v>45814.138761574075</v>
      </c>
      <c r="Y1849" s="4" t="s">
        <v>125</v>
      </c>
      <c r="Z1849" s="4" t="s">
        <v>60</v>
      </c>
      <c r="AA1849" s="4">
        <v>45814.144131944442</v>
      </c>
      <c r="AB1849" s="4" t="s">
        <v>60</v>
      </c>
      <c r="AC1849" s="4" t="s">
        <v>60</v>
      </c>
      <c r="AD1849" s="4">
        <v>45827</v>
      </c>
      <c r="AE1849" s="4">
        <v>45828</v>
      </c>
      <c r="AF1849" s="4">
        <v>45818</v>
      </c>
      <c r="AG1849" s="29" t="s">
        <v>1106</v>
      </c>
      <c r="AH1849" s="29" t="s">
        <v>340</v>
      </c>
      <c r="AI1849" s="29" t="s">
        <v>1783</v>
      </c>
      <c r="AJ1849" s="29" t="s">
        <v>74</v>
      </c>
      <c r="AK1849" s="29" t="s">
        <v>65</v>
      </c>
      <c r="AL1849" s="29" t="s">
        <v>321</v>
      </c>
      <c r="AM1849" s="29" t="s">
        <v>322</v>
      </c>
      <c r="AN1849" s="29">
        <v>7.9229999999999995E-2</v>
      </c>
      <c r="AO1849" s="29" t="s">
        <v>68</v>
      </c>
      <c r="AP1849" s="29"/>
      <c r="AQ1849" s="29"/>
      <c r="AR1849" s="29" t="s">
        <v>68</v>
      </c>
      <c r="AS1849" s="29"/>
      <c r="AT1849" s="29"/>
      <c r="AU1849" s="29" t="s">
        <v>1784</v>
      </c>
      <c r="AV1849" s="29" t="s">
        <v>1785</v>
      </c>
      <c r="AW1849" s="29">
        <v>0.17329</v>
      </c>
      <c r="AX1849" s="29" t="s">
        <v>835</v>
      </c>
      <c r="AY1849" s="29" t="s">
        <v>836</v>
      </c>
      <c r="AZ1849" s="3">
        <v>4</v>
      </c>
      <c r="BA1849" s="29" t="s">
        <v>213</v>
      </c>
      <c r="BB1849" s="29">
        <v>4</v>
      </c>
      <c r="BC1849" s="29" t="s">
        <v>60</v>
      </c>
      <c r="BD1849" s="29" t="s">
        <v>60</v>
      </c>
      <c r="BE1849" s="29" t="s">
        <v>341</v>
      </c>
      <c r="BF1849" s="31" t="str">
        <f>IFERROR(VLOOKUP(Data_Power_app[[#This Row],[PRO ODER]],'Result'!H:J,3,0),"")</f>
        <v>LAMINATION 3</v>
      </c>
      <c r="BG1849" s="13" t="str">
        <f>IFERROR(VLOOKUP(Data_Power_app[[#This Row],[PRO ODER]]&amp;"LAM",'Real Time'!A:E,4,0),"")</f>
        <v>ML-03</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2221</v>
      </c>
      <c r="B1850" s="29" t="s">
        <v>7531</v>
      </c>
      <c r="C1850" s="29" t="s">
        <v>7532</v>
      </c>
      <c r="D1850" s="29" t="s">
        <v>86</v>
      </c>
      <c r="E1850" s="29" t="s">
        <v>209</v>
      </c>
      <c r="F1850" s="29" t="s">
        <v>72</v>
      </c>
      <c r="G1850" s="29">
        <v>7</v>
      </c>
      <c r="H1850" s="4">
        <v>45821</v>
      </c>
      <c r="I1850" s="4">
        <v>45814</v>
      </c>
      <c r="J1850" s="4">
        <v>45815</v>
      </c>
      <c r="K1850" s="4">
        <v>45822</v>
      </c>
      <c r="L1850" s="4">
        <v>45814.196203703701</v>
      </c>
      <c r="M1850" s="4" t="s">
        <v>60</v>
      </c>
      <c r="N1850" s="4"/>
      <c r="O1850" s="4" t="s">
        <v>60</v>
      </c>
      <c r="P1850" s="4" t="s">
        <v>60</v>
      </c>
      <c r="Q1850" s="4" t="s">
        <v>60</v>
      </c>
      <c r="R1850" s="4" t="s">
        <v>60</v>
      </c>
      <c r="S1850" s="4" t="s">
        <v>60</v>
      </c>
      <c r="T1850" s="4" t="s">
        <v>60</v>
      </c>
      <c r="U1850" s="4"/>
      <c r="V1850" s="4"/>
      <c r="W1850" s="4"/>
      <c r="X1850" s="4">
        <v>45817.432488425926</v>
      </c>
      <c r="Y1850" s="4" t="s">
        <v>125</v>
      </c>
      <c r="Z1850" s="4" t="s">
        <v>60</v>
      </c>
      <c r="AA1850" s="4">
        <v>45817.437777777777</v>
      </c>
      <c r="AB1850" s="4">
        <v>45819</v>
      </c>
      <c r="AC1850" s="4" t="s">
        <v>60</v>
      </c>
      <c r="AD1850" s="4">
        <v>45827</v>
      </c>
      <c r="AE1850" s="4">
        <v>45828</v>
      </c>
      <c r="AF1850" s="4"/>
      <c r="AG1850" s="29" t="s">
        <v>1107</v>
      </c>
      <c r="AH1850" s="29" t="s">
        <v>525</v>
      </c>
      <c r="AI1850" s="29" t="s">
        <v>7526</v>
      </c>
      <c r="AJ1850" s="29" t="s">
        <v>74</v>
      </c>
      <c r="AK1850" s="29" t="s">
        <v>100</v>
      </c>
      <c r="AL1850" s="29" t="s">
        <v>161</v>
      </c>
      <c r="AM1850" s="29" t="s">
        <v>162</v>
      </c>
      <c r="AN1850" s="29">
        <v>0.18392</v>
      </c>
      <c r="AO1850" s="29" t="s">
        <v>68</v>
      </c>
      <c r="AP1850" s="29"/>
      <c r="AQ1850" s="29"/>
      <c r="AR1850" s="29" t="s">
        <v>68</v>
      </c>
      <c r="AS1850" s="29"/>
      <c r="AT1850" s="29"/>
      <c r="AU1850" s="29" t="s">
        <v>665</v>
      </c>
      <c r="AV1850" s="29" t="s">
        <v>666</v>
      </c>
      <c r="AW1850" s="29">
        <v>0.40222999999999998</v>
      </c>
      <c r="AX1850" s="29" t="s">
        <v>3834</v>
      </c>
      <c r="AY1850" s="29" t="s">
        <v>3835</v>
      </c>
      <c r="AZ1850" s="3">
        <v>7</v>
      </c>
      <c r="BA1850" s="29" t="s">
        <v>213</v>
      </c>
      <c r="BB1850" s="29">
        <v>7</v>
      </c>
      <c r="BC1850" s="29" t="s">
        <v>60</v>
      </c>
      <c r="BD1850" s="29" t="s">
        <v>60</v>
      </c>
      <c r="BE1850" s="29" t="s">
        <v>526</v>
      </c>
      <c r="BF1850" s="31" t="str">
        <f>IFERROR(VLOOKUP(Data_Power_app[[#This Row],[PRO ODER]],'Result'!H:J,3,0),"")</f>
        <v/>
      </c>
      <c r="BG1850" s="13" t="str">
        <f>IFERROR(VLOOKUP(Data_Power_app[[#This Row],[PRO ODER]]&amp;"LAM",'Real Time'!A:E,4,0),"")</f>
        <v>ML-03</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2222</v>
      </c>
      <c r="B1851" s="29" t="s">
        <v>7540</v>
      </c>
      <c r="C1851" s="29" t="s">
        <v>7541</v>
      </c>
      <c r="D1851" s="29" t="s">
        <v>86</v>
      </c>
      <c r="E1851" s="29" t="s">
        <v>163</v>
      </c>
      <c r="F1851" s="29" t="s">
        <v>72</v>
      </c>
      <c r="G1851" s="29">
        <v>90</v>
      </c>
      <c r="H1851" s="4">
        <v>45821</v>
      </c>
      <c r="I1851" s="4">
        <v>45814</v>
      </c>
      <c r="J1851" s="4">
        <v>45815</v>
      </c>
      <c r="K1851" s="4">
        <v>45822</v>
      </c>
      <c r="L1851" s="4">
        <v>45814.19189814815</v>
      </c>
      <c r="M1851" s="4" t="s">
        <v>60</v>
      </c>
      <c r="N1851" s="4"/>
      <c r="O1851" s="4" t="s">
        <v>60</v>
      </c>
      <c r="P1851" s="4" t="s">
        <v>60</v>
      </c>
      <c r="Q1851" s="4" t="s">
        <v>60</v>
      </c>
      <c r="R1851" s="4" t="s">
        <v>60</v>
      </c>
      <c r="S1851" s="4" t="s">
        <v>60</v>
      </c>
      <c r="T1851" s="4" t="s">
        <v>60</v>
      </c>
      <c r="U1851" s="4"/>
      <c r="V1851" s="4"/>
      <c r="W1851" s="4"/>
      <c r="X1851" s="4">
        <v>45817.610277777778</v>
      </c>
      <c r="Y1851" s="4" t="s">
        <v>125</v>
      </c>
      <c r="Z1851" s="4" t="s">
        <v>60</v>
      </c>
      <c r="AA1851" s="4">
        <v>45817.611562500002</v>
      </c>
      <c r="AB1851" s="4" t="s">
        <v>60</v>
      </c>
      <c r="AC1851" s="4" t="s">
        <v>60</v>
      </c>
      <c r="AD1851" s="4">
        <v>45827</v>
      </c>
      <c r="AE1851" s="4">
        <v>45828</v>
      </c>
      <c r="AF1851" s="4">
        <v>45818</v>
      </c>
      <c r="AG1851" s="29" t="s">
        <v>1106</v>
      </c>
      <c r="AH1851" s="29" t="s">
        <v>340</v>
      </c>
      <c r="AI1851" s="29" t="s">
        <v>6315</v>
      </c>
      <c r="AJ1851" s="29" t="s">
        <v>74</v>
      </c>
      <c r="AK1851" s="29" t="s">
        <v>100</v>
      </c>
      <c r="AL1851" s="29" t="s">
        <v>321</v>
      </c>
      <c r="AM1851" s="29" t="s">
        <v>322</v>
      </c>
      <c r="AN1851" s="29">
        <v>2.3795500000000001</v>
      </c>
      <c r="AO1851" s="29" t="s">
        <v>68</v>
      </c>
      <c r="AP1851" s="29"/>
      <c r="AQ1851" s="29"/>
      <c r="AR1851" s="29" t="s">
        <v>68</v>
      </c>
      <c r="AS1851" s="29"/>
      <c r="AT1851" s="29"/>
      <c r="AU1851" s="29" t="s">
        <v>314</v>
      </c>
      <c r="AV1851" s="29" t="s">
        <v>315</v>
      </c>
      <c r="AW1851" s="29">
        <v>5.2039299999999997</v>
      </c>
      <c r="AX1851" s="29" t="s">
        <v>6316</v>
      </c>
      <c r="AY1851" s="29" t="s">
        <v>6317</v>
      </c>
      <c r="AZ1851" s="3">
        <v>90</v>
      </c>
      <c r="BA1851" s="29" t="s">
        <v>213</v>
      </c>
      <c r="BB1851" s="29">
        <v>90</v>
      </c>
      <c r="BC1851" s="29" t="s">
        <v>60</v>
      </c>
      <c r="BD1851" s="29" t="s">
        <v>60</v>
      </c>
      <c r="BE1851" s="29" t="s">
        <v>6318</v>
      </c>
      <c r="BF1851" s="31" t="str">
        <f>IFERROR(VLOOKUP(Data_Power_app[[#This Row],[PRO ODER]],'Result'!H:J,3,0),"")</f>
        <v/>
      </c>
      <c r="BG1851" s="13" t="str">
        <f>IFERROR(VLOOKUP(Data_Power_app[[#This Row],[PRO ODER]]&amp;"LAM",'Real Time'!A:E,4,0),"")</f>
        <v>ML-03</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2224</v>
      </c>
      <c r="B1852" s="29" t="s">
        <v>5678</v>
      </c>
      <c r="C1852" s="29" t="s">
        <v>5668</v>
      </c>
      <c r="D1852" s="29" t="s">
        <v>272</v>
      </c>
      <c r="E1852" s="29" t="s">
        <v>342</v>
      </c>
      <c r="F1852" s="29" t="s">
        <v>59</v>
      </c>
      <c r="G1852" s="29">
        <v>27</v>
      </c>
      <c r="H1852" s="4">
        <v>45819</v>
      </c>
      <c r="I1852" s="4">
        <v>45812</v>
      </c>
      <c r="J1852" s="4">
        <v>45814</v>
      </c>
      <c r="K1852" s="4">
        <v>45820</v>
      </c>
      <c r="L1852" s="4">
        <v>45813.8752662037</v>
      </c>
      <c r="M1852" s="4">
        <v>45821</v>
      </c>
      <c r="N1852" s="4">
        <v>45814.442395833335</v>
      </c>
      <c r="O1852" s="4" t="s">
        <v>60</v>
      </c>
      <c r="P1852" s="4" t="s">
        <v>60</v>
      </c>
      <c r="Q1852" s="4" t="s">
        <v>60</v>
      </c>
      <c r="R1852" s="4" t="s">
        <v>60</v>
      </c>
      <c r="S1852" s="4" t="s">
        <v>60</v>
      </c>
      <c r="T1852" s="4">
        <v>45824</v>
      </c>
      <c r="U1852" s="4">
        <v>45817.055243055554</v>
      </c>
      <c r="V1852" s="4">
        <v>45818.766192129631</v>
      </c>
      <c r="W1852" s="4">
        <v>45825</v>
      </c>
      <c r="X1852" s="4"/>
      <c r="Y1852" s="4" t="s">
        <v>60</v>
      </c>
      <c r="Z1852" s="4">
        <v>45825</v>
      </c>
      <c r="AA1852" s="4"/>
      <c r="AB1852" s="4" t="s">
        <v>60</v>
      </c>
      <c r="AC1852" s="4">
        <v>45826</v>
      </c>
      <c r="AD1852" s="4">
        <v>45827</v>
      </c>
      <c r="AE1852" s="4">
        <v>45828</v>
      </c>
      <c r="AF1852" s="4"/>
      <c r="AG1852" s="29" t="s">
        <v>312</v>
      </c>
      <c r="AH1852" s="29" t="s">
        <v>1242</v>
      </c>
      <c r="AI1852" s="29" t="s">
        <v>5713</v>
      </c>
      <c r="AJ1852" s="29" t="s">
        <v>1243</v>
      </c>
      <c r="AK1852" s="29" t="s">
        <v>100</v>
      </c>
      <c r="AL1852" s="29" t="s">
        <v>348</v>
      </c>
      <c r="AM1852" s="29" t="s">
        <v>349</v>
      </c>
      <c r="AN1852" s="29">
        <v>0.42531000000000002</v>
      </c>
      <c r="AO1852" s="29" t="s">
        <v>68</v>
      </c>
      <c r="AP1852" s="29"/>
      <c r="AQ1852" s="29"/>
      <c r="AR1852" s="29" t="s">
        <v>68</v>
      </c>
      <c r="AS1852" s="29"/>
      <c r="AT1852" s="29"/>
      <c r="AU1852" s="29" t="s">
        <v>5714</v>
      </c>
      <c r="AV1852" s="29" t="s">
        <v>5715</v>
      </c>
      <c r="AW1852" s="29">
        <v>1.8599600000000001</v>
      </c>
      <c r="AX1852" s="29" t="s">
        <v>5716</v>
      </c>
      <c r="AY1852" s="29" t="s">
        <v>5717</v>
      </c>
      <c r="AZ1852" s="3">
        <v>27</v>
      </c>
      <c r="BA1852" s="29" t="s">
        <v>60</v>
      </c>
      <c r="BB1852" s="29">
        <v>27</v>
      </c>
      <c r="BC1852" s="29" t="s">
        <v>60</v>
      </c>
      <c r="BD1852" s="29" t="s">
        <v>60</v>
      </c>
      <c r="BE1852" s="29" t="s">
        <v>60</v>
      </c>
      <c r="BF1852" s="31" t="str">
        <f>IFERROR(VLOOKUP(Data_Power_app[[#This Row],[PRO ODER]],'Result'!H:J,3,0),"")</f>
        <v>LAMINATION 7</v>
      </c>
      <c r="BG1852" s="13" t="str">
        <f>IFERROR(VLOOKUP(Data_Power_app[[#This Row],[PRO ODER]]&amp;"LAM",'Real Time'!A:E,4,0),"")</f>
        <v>ML-01</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7">
        <v>2228</v>
      </c>
      <c r="B1853" s="29" t="s">
        <v>8333</v>
      </c>
      <c r="C1853" s="29" t="s">
        <v>8334</v>
      </c>
      <c r="D1853" s="29" t="s">
        <v>86</v>
      </c>
      <c r="E1853" s="29" t="s">
        <v>209</v>
      </c>
      <c r="F1853" s="29" t="s">
        <v>72</v>
      </c>
      <c r="G1853" s="29">
        <v>18</v>
      </c>
      <c r="H1853" s="4">
        <v>45821</v>
      </c>
      <c r="I1853" s="4">
        <v>45814</v>
      </c>
      <c r="J1853" s="4" t="s">
        <v>60</v>
      </c>
      <c r="K1853" s="4">
        <v>45822</v>
      </c>
      <c r="L1853" s="4">
        <v>45814.190509259257</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45827</v>
      </c>
      <c r="AE1853" s="4">
        <v>45828</v>
      </c>
      <c r="AF1853" s="4"/>
      <c r="AG1853" s="29" t="s">
        <v>1969</v>
      </c>
      <c r="AH1853" s="29" t="s">
        <v>525</v>
      </c>
      <c r="AI1853" s="29" t="s">
        <v>7522</v>
      </c>
      <c r="AJ1853" s="29" t="s">
        <v>74</v>
      </c>
      <c r="AK1853" s="29" t="s">
        <v>100</v>
      </c>
      <c r="AL1853" s="29" t="s">
        <v>161</v>
      </c>
      <c r="AM1853" s="29" t="s">
        <v>162</v>
      </c>
      <c r="AN1853" s="29">
        <v>0.47608</v>
      </c>
      <c r="AO1853" s="29" t="s">
        <v>68</v>
      </c>
      <c r="AP1853" s="29"/>
      <c r="AQ1853" s="29"/>
      <c r="AR1853" s="29" t="s">
        <v>68</v>
      </c>
      <c r="AS1853" s="29"/>
      <c r="AT1853" s="29"/>
      <c r="AU1853" s="29" t="s">
        <v>250</v>
      </c>
      <c r="AV1853" s="29" t="s">
        <v>251</v>
      </c>
      <c r="AW1853" s="29">
        <v>1.0411699999999999</v>
      </c>
      <c r="AX1853" s="29" t="s">
        <v>7523</v>
      </c>
      <c r="AY1853" s="29" t="s">
        <v>6148</v>
      </c>
      <c r="AZ1853" s="3">
        <v>16</v>
      </c>
      <c r="BA1853" s="29" t="s">
        <v>213</v>
      </c>
      <c r="BB1853" s="29">
        <v>18</v>
      </c>
      <c r="BC1853" s="29" t="s">
        <v>60</v>
      </c>
      <c r="BD1853" s="29" t="s">
        <v>60</v>
      </c>
      <c r="BE1853" s="29" t="s">
        <v>526</v>
      </c>
      <c r="BF1853" s="31" t="str">
        <f>IFERROR(VLOOKUP(Data_Power_app[[#This Row],[PRO ODER]],'Result'!H:J,3,0),"")</f>
        <v/>
      </c>
      <c r="BG1853" s="13" t="str">
        <f>IFERROR(VLOOKUP(Data_Power_app[[#This Row],[PRO ODER]]&amp;"LAM",'Real Time'!A:E,4,0),"")</f>
        <v>ML-03</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27">
        <v>2229</v>
      </c>
      <c r="B1854" s="29" t="s">
        <v>8335</v>
      </c>
      <c r="C1854" s="29" t="s">
        <v>8336</v>
      </c>
      <c r="D1854" s="29" t="s">
        <v>86</v>
      </c>
      <c r="E1854" s="29" t="s">
        <v>209</v>
      </c>
      <c r="F1854" s="29" t="s">
        <v>72</v>
      </c>
      <c r="G1854" s="29">
        <v>15</v>
      </c>
      <c r="H1854" s="4">
        <v>45821</v>
      </c>
      <c r="I1854" s="4">
        <v>45814</v>
      </c>
      <c r="J1854" s="4">
        <v>45815</v>
      </c>
      <c r="K1854" s="4">
        <v>45822</v>
      </c>
      <c r="L1854" s="4">
        <v>45814.196250000001</v>
      </c>
      <c r="M1854" s="4" t="s">
        <v>60</v>
      </c>
      <c r="N1854" s="4"/>
      <c r="O1854" s="4" t="s">
        <v>60</v>
      </c>
      <c r="P1854" s="4" t="s">
        <v>60</v>
      </c>
      <c r="Q1854" s="4" t="s">
        <v>60</v>
      </c>
      <c r="R1854" s="4" t="s">
        <v>60</v>
      </c>
      <c r="S1854" s="4" t="s">
        <v>60</v>
      </c>
      <c r="T1854" s="4" t="s">
        <v>60</v>
      </c>
      <c r="U1854" s="4"/>
      <c r="V1854" s="4"/>
      <c r="W1854" s="4"/>
      <c r="X1854" s="4">
        <v>45817.43037037037</v>
      </c>
      <c r="Y1854" s="4" t="s">
        <v>125</v>
      </c>
      <c r="Z1854" s="4" t="s">
        <v>60</v>
      </c>
      <c r="AA1854" s="4">
        <v>45817.436030092591</v>
      </c>
      <c r="AB1854" s="4" t="s">
        <v>60</v>
      </c>
      <c r="AC1854" s="4" t="s">
        <v>60</v>
      </c>
      <c r="AD1854" s="4">
        <v>45827</v>
      </c>
      <c r="AE1854" s="4">
        <v>45828</v>
      </c>
      <c r="AF1854" s="4"/>
      <c r="AG1854" s="29" t="s">
        <v>62</v>
      </c>
      <c r="AH1854" s="29" t="s">
        <v>525</v>
      </c>
      <c r="AI1854" s="29" t="s">
        <v>7526</v>
      </c>
      <c r="AJ1854" s="29" t="s">
        <v>74</v>
      </c>
      <c r="AK1854" s="29" t="s">
        <v>100</v>
      </c>
      <c r="AL1854" s="29" t="s">
        <v>161</v>
      </c>
      <c r="AM1854" s="29" t="s">
        <v>162</v>
      </c>
      <c r="AN1854" s="29">
        <v>0.39024999999999999</v>
      </c>
      <c r="AO1854" s="29" t="s">
        <v>68</v>
      </c>
      <c r="AP1854" s="29"/>
      <c r="AQ1854" s="29"/>
      <c r="AR1854" s="29" t="s">
        <v>68</v>
      </c>
      <c r="AS1854" s="29"/>
      <c r="AT1854" s="29"/>
      <c r="AU1854" s="29" t="s">
        <v>665</v>
      </c>
      <c r="AV1854" s="29" t="s">
        <v>666</v>
      </c>
      <c r="AW1854" s="29">
        <v>0.85346</v>
      </c>
      <c r="AX1854" s="29" t="s">
        <v>3834</v>
      </c>
      <c r="AY1854" s="29" t="s">
        <v>3835</v>
      </c>
      <c r="AZ1854" s="3">
        <v>14</v>
      </c>
      <c r="BA1854" s="29" t="s">
        <v>213</v>
      </c>
      <c r="BB1854" s="29">
        <v>15</v>
      </c>
      <c r="BC1854" s="29" t="s">
        <v>60</v>
      </c>
      <c r="BD1854" s="29" t="s">
        <v>60</v>
      </c>
      <c r="BE1854" s="29" t="s">
        <v>526</v>
      </c>
      <c r="BF1854" s="31" t="str">
        <f>IFERROR(VLOOKUP(Data_Power_app[[#This Row],[PRO ODER]],'Result'!H:J,3,0),"")</f>
        <v/>
      </c>
      <c r="BG1854" s="13" t="str">
        <f>IFERROR(VLOOKUP(Data_Power_app[[#This Row],[PRO ODER]]&amp;"LAM",'Real Time'!A:E,4,0),"")</f>
        <v>ML-03</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7">
        <v>2235</v>
      </c>
      <c r="B1855" s="29" t="s">
        <v>4465</v>
      </c>
      <c r="C1855" s="29" t="s">
        <v>4466</v>
      </c>
      <c r="D1855" s="29" t="s">
        <v>86</v>
      </c>
      <c r="E1855" s="29" t="s">
        <v>163</v>
      </c>
      <c r="F1855" s="29" t="s">
        <v>59</v>
      </c>
      <c r="G1855" s="29">
        <v>6922</v>
      </c>
      <c r="H1855" s="4">
        <v>45819</v>
      </c>
      <c r="I1855" s="4">
        <v>45813</v>
      </c>
      <c r="J1855" s="4">
        <v>45813</v>
      </c>
      <c r="K1855" s="4">
        <v>45820</v>
      </c>
      <c r="L1855" s="4">
        <v>45813.232303240744</v>
      </c>
      <c r="M1855" s="4">
        <v>45821</v>
      </c>
      <c r="N1855" s="4">
        <v>45814.549340277779</v>
      </c>
      <c r="O1855" s="4" t="s">
        <v>60</v>
      </c>
      <c r="P1855" s="4" t="s">
        <v>60</v>
      </c>
      <c r="Q1855" s="4" t="s">
        <v>60</v>
      </c>
      <c r="R1855" s="4" t="s">
        <v>60</v>
      </c>
      <c r="S1855" s="4" t="s">
        <v>60</v>
      </c>
      <c r="T1855" s="4">
        <v>45822</v>
      </c>
      <c r="U1855" s="4">
        <v>45818.855312500003</v>
      </c>
      <c r="V1855" s="4"/>
      <c r="W1855" s="4">
        <v>45823</v>
      </c>
      <c r="X1855" s="4"/>
      <c r="Y1855" s="4" t="s">
        <v>60</v>
      </c>
      <c r="Z1855" s="4">
        <v>45825</v>
      </c>
      <c r="AA1855" s="4"/>
      <c r="AB1855" s="4" t="s">
        <v>60</v>
      </c>
      <c r="AC1855" s="4">
        <v>45826</v>
      </c>
      <c r="AD1855" s="4">
        <v>45827</v>
      </c>
      <c r="AE1855" s="4">
        <v>45829</v>
      </c>
      <c r="AF1855" s="4"/>
      <c r="AG1855" s="29" t="s">
        <v>242</v>
      </c>
      <c r="AH1855" s="29" t="s">
        <v>438</v>
      </c>
      <c r="AI1855" s="29" t="s">
        <v>4467</v>
      </c>
      <c r="AJ1855" s="29" t="s">
        <v>172</v>
      </c>
      <c r="AK1855" s="29" t="s">
        <v>100</v>
      </c>
      <c r="AL1855" s="29" t="s">
        <v>439</v>
      </c>
      <c r="AM1855" s="29" t="s">
        <v>440</v>
      </c>
      <c r="AN1855" s="29">
        <v>239.01567</v>
      </c>
      <c r="AO1855" s="29" t="s">
        <v>68</v>
      </c>
      <c r="AP1855" s="29"/>
      <c r="AQ1855" s="29"/>
      <c r="AR1855" s="29" t="s">
        <v>68</v>
      </c>
      <c r="AS1855" s="29"/>
      <c r="AT1855" s="29"/>
      <c r="AU1855" s="29" t="s">
        <v>250</v>
      </c>
      <c r="AV1855" s="29" t="s">
        <v>251</v>
      </c>
      <c r="AW1855" s="29">
        <v>522.70167000000004</v>
      </c>
      <c r="AX1855" s="29" t="s">
        <v>4468</v>
      </c>
      <c r="AY1855" s="29" t="s">
        <v>4469</v>
      </c>
      <c r="AZ1855" s="3">
        <v>6922</v>
      </c>
      <c r="BA1855" s="29" t="s">
        <v>60</v>
      </c>
      <c r="BB1855" s="29">
        <v>6922</v>
      </c>
      <c r="BC1855" s="29" t="s">
        <v>60</v>
      </c>
      <c r="BD1855" s="29" t="s">
        <v>60</v>
      </c>
      <c r="BE1855" s="29" t="s">
        <v>60</v>
      </c>
      <c r="BF1855" s="31" t="str">
        <f>IFERROR(VLOOKUP(Data_Power_app[[#This Row],[PRO ODER]],'Result'!H:J,3,0),"")</f>
        <v>LAMINATION 5</v>
      </c>
      <c r="BG1855" s="13"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2237</v>
      </c>
      <c r="B1856" s="29" t="s">
        <v>8255</v>
      </c>
      <c r="C1856" s="29" t="s">
        <v>7784</v>
      </c>
      <c r="D1856" s="29" t="s">
        <v>95</v>
      </c>
      <c r="E1856" s="29" t="s">
        <v>96</v>
      </c>
      <c r="F1856" s="29" t="s">
        <v>59</v>
      </c>
      <c r="G1856" s="29">
        <v>360</v>
      </c>
      <c r="H1856" s="4">
        <v>45818</v>
      </c>
      <c r="I1856" s="4">
        <v>45815</v>
      </c>
      <c r="J1856" s="4">
        <v>45815</v>
      </c>
      <c r="K1856" s="4">
        <v>45819</v>
      </c>
      <c r="L1856" s="4">
        <v>45817.135821759257</v>
      </c>
      <c r="M1856" s="4">
        <v>45819</v>
      </c>
      <c r="N1856" s="4">
        <v>45818.404872685183</v>
      </c>
      <c r="O1856" s="4">
        <v>45821</v>
      </c>
      <c r="P1856" s="4" t="s">
        <v>60</v>
      </c>
      <c r="Q1856" s="4">
        <v>45821</v>
      </c>
      <c r="R1856" s="4" t="s">
        <v>60</v>
      </c>
      <c r="S1856" s="4" t="s">
        <v>60</v>
      </c>
      <c r="T1856" s="4">
        <v>45822</v>
      </c>
      <c r="U1856" s="4">
        <v>45818.822638888887</v>
      </c>
      <c r="V1856" s="4"/>
      <c r="W1856" s="4">
        <v>45823</v>
      </c>
      <c r="X1856" s="4"/>
      <c r="Y1856" s="4" t="s">
        <v>60</v>
      </c>
      <c r="Z1856" s="4">
        <v>45825</v>
      </c>
      <c r="AA1856" s="4"/>
      <c r="AB1856" s="4" t="s">
        <v>60</v>
      </c>
      <c r="AC1856" s="4">
        <v>45826</v>
      </c>
      <c r="AD1856" s="4">
        <v>45827</v>
      </c>
      <c r="AE1856" s="4">
        <v>45829</v>
      </c>
      <c r="AF1856" s="4"/>
      <c r="AG1856" s="29" t="s">
        <v>242</v>
      </c>
      <c r="AH1856" s="29" t="s">
        <v>654</v>
      </c>
      <c r="AI1856" s="29" t="s">
        <v>799</v>
      </c>
      <c r="AJ1856" s="29" t="s">
        <v>655</v>
      </c>
      <c r="AK1856" s="29" t="s">
        <v>65</v>
      </c>
      <c r="AL1856" s="29" t="s">
        <v>656</v>
      </c>
      <c r="AM1856" s="29" t="s">
        <v>657</v>
      </c>
      <c r="AN1856" s="29">
        <v>12.616569999999999</v>
      </c>
      <c r="AO1856" s="29" t="s">
        <v>68</v>
      </c>
      <c r="AP1856" s="29"/>
      <c r="AQ1856" s="29"/>
      <c r="AR1856" s="29" t="s">
        <v>68</v>
      </c>
      <c r="AS1856" s="29"/>
      <c r="AT1856" s="29"/>
      <c r="AU1856" s="29" t="s">
        <v>460</v>
      </c>
      <c r="AV1856" s="29" t="s">
        <v>461</v>
      </c>
      <c r="AW1856" s="29">
        <v>23.45656</v>
      </c>
      <c r="AX1856" s="29" t="s">
        <v>795</v>
      </c>
      <c r="AY1856" s="29" t="s">
        <v>796</v>
      </c>
      <c r="AZ1856" s="3">
        <v>360</v>
      </c>
      <c r="BA1856" s="29" t="s">
        <v>60</v>
      </c>
      <c r="BB1856" s="29">
        <v>360</v>
      </c>
      <c r="BC1856" s="29" t="s">
        <v>60</v>
      </c>
      <c r="BD1856" s="29" t="s">
        <v>60</v>
      </c>
      <c r="BE1856" s="29" t="s">
        <v>60</v>
      </c>
      <c r="BF1856" s="31" t="str">
        <f>IFERROR(VLOOKUP(Data_Power_app[[#This Row],[PRO ODER]],'Result'!H:J,3,0),"")</f>
        <v>LAMINATION 5</v>
      </c>
      <c r="BG1856" s="13" t="str">
        <f>IFERROR(VLOOKUP(Data_Power_app[[#This Row],[PRO ODER]]&amp;"LAM",'Real Time'!A:E,4,0),"")</f>
        <v>ML-01</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7">
        <v>2238</v>
      </c>
      <c r="B1857" s="29" t="s">
        <v>8256</v>
      </c>
      <c r="C1857" s="29" t="s">
        <v>7781</v>
      </c>
      <c r="D1857" s="29" t="s">
        <v>95</v>
      </c>
      <c r="E1857" s="29" t="s">
        <v>96</v>
      </c>
      <c r="F1857" s="29" t="s">
        <v>59</v>
      </c>
      <c r="G1857" s="29">
        <v>1122</v>
      </c>
      <c r="H1857" s="4">
        <v>45818</v>
      </c>
      <c r="I1857" s="4">
        <v>45815</v>
      </c>
      <c r="J1857" s="4">
        <v>45815</v>
      </c>
      <c r="K1857" s="4">
        <v>45819</v>
      </c>
      <c r="L1857" s="4">
        <v>45817.13616898148</v>
      </c>
      <c r="M1857" s="4">
        <v>45819</v>
      </c>
      <c r="N1857" s="4">
        <v>45818.404895833337</v>
      </c>
      <c r="O1857" s="4">
        <v>45821</v>
      </c>
      <c r="P1857" s="4" t="s">
        <v>60</v>
      </c>
      <c r="Q1857" s="4">
        <v>45821</v>
      </c>
      <c r="R1857" s="4" t="s">
        <v>60</v>
      </c>
      <c r="S1857" s="4" t="s">
        <v>60</v>
      </c>
      <c r="T1857" s="4">
        <v>45822</v>
      </c>
      <c r="U1857" s="4">
        <v>45818.822581018518</v>
      </c>
      <c r="V1857" s="4"/>
      <c r="W1857" s="4">
        <v>45823</v>
      </c>
      <c r="X1857" s="4"/>
      <c r="Y1857" s="4" t="s">
        <v>60</v>
      </c>
      <c r="Z1857" s="4">
        <v>45825</v>
      </c>
      <c r="AA1857" s="4"/>
      <c r="AB1857" s="4" t="s">
        <v>60</v>
      </c>
      <c r="AC1857" s="4">
        <v>45826</v>
      </c>
      <c r="AD1857" s="4">
        <v>45827</v>
      </c>
      <c r="AE1857" s="4">
        <v>45829</v>
      </c>
      <c r="AF1857" s="4"/>
      <c r="AG1857" s="29" t="s">
        <v>242</v>
      </c>
      <c r="AH1857" s="29" t="s">
        <v>654</v>
      </c>
      <c r="AI1857" s="29" t="s">
        <v>8257</v>
      </c>
      <c r="AJ1857" s="29" t="s">
        <v>655</v>
      </c>
      <c r="AK1857" s="29" t="s">
        <v>100</v>
      </c>
      <c r="AL1857" s="29" t="s">
        <v>656</v>
      </c>
      <c r="AM1857" s="29" t="s">
        <v>657</v>
      </c>
      <c r="AN1857" s="29">
        <v>48.684910000000002</v>
      </c>
      <c r="AO1857" s="29" t="s">
        <v>68</v>
      </c>
      <c r="AP1857" s="29"/>
      <c r="AQ1857" s="29"/>
      <c r="AR1857" s="29" t="s">
        <v>68</v>
      </c>
      <c r="AS1857" s="29"/>
      <c r="AT1857" s="29"/>
      <c r="AU1857" s="29" t="s">
        <v>460</v>
      </c>
      <c r="AV1857" s="29" t="s">
        <v>461</v>
      </c>
      <c r="AW1857" s="29">
        <v>90.501959999999997</v>
      </c>
      <c r="AX1857" s="29" t="s">
        <v>3123</v>
      </c>
      <c r="AY1857" s="29" t="s">
        <v>3124</v>
      </c>
      <c r="AZ1857" s="3">
        <v>1122</v>
      </c>
      <c r="BA1857" s="29" t="s">
        <v>60</v>
      </c>
      <c r="BB1857" s="29">
        <v>1122</v>
      </c>
      <c r="BC1857" s="29" t="s">
        <v>60</v>
      </c>
      <c r="BD1857" s="29" t="s">
        <v>60</v>
      </c>
      <c r="BE1857" s="29" t="s">
        <v>60</v>
      </c>
      <c r="BF1857" s="31" t="str">
        <f>IFERROR(VLOOKUP(Data_Power_app[[#This Row],[PRO ODER]],'Result'!H:J,3,0),"")</f>
        <v>LAMINATION 5</v>
      </c>
      <c r="BG1857" s="13"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2239</v>
      </c>
      <c r="B1858" s="29" t="s">
        <v>8258</v>
      </c>
      <c r="C1858" s="29" t="s">
        <v>7782</v>
      </c>
      <c r="D1858" s="29" t="s">
        <v>95</v>
      </c>
      <c r="E1858" s="29" t="s">
        <v>96</v>
      </c>
      <c r="F1858" s="29" t="s">
        <v>59</v>
      </c>
      <c r="G1858" s="29">
        <v>678</v>
      </c>
      <c r="H1858" s="4">
        <v>45818</v>
      </c>
      <c r="I1858" s="4">
        <v>45815</v>
      </c>
      <c r="J1858" s="4">
        <v>45815</v>
      </c>
      <c r="K1858" s="4">
        <v>45819</v>
      </c>
      <c r="L1858" s="4">
        <v>45817.135995370372</v>
      </c>
      <c r="M1858" s="4">
        <v>45819</v>
      </c>
      <c r="N1858" s="4">
        <v>45818.405034722222</v>
      </c>
      <c r="O1858" s="4">
        <v>45821</v>
      </c>
      <c r="P1858" s="4" t="s">
        <v>60</v>
      </c>
      <c r="Q1858" s="4">
        <v>45821</v>
      </c>
      <c r="R1858" s="4" t="s">
        <v>60</v>
      </c>
      <c r="S1858" s="4" t="s">
        <v>60</v>
      </c>
      <c r="T1858" s="4">
        <v>45822</v>
      </c>
      <c r="U1858" s="4">
        <v>45818.822546296295</v>
      </c>
      <c r="V1858" s="4"/>
      <c r="W1858" s="4">
        <v>45823</v>
      </c>
      <c r="X1858" s="4"/>
      <c r="Y1858" s="4" t="s">
        <v>60</v>
      </c>
      <c r="Z1858" s="4">
        <v>45825</v>
      </c>
      <c r="AA1858" s="4"/>
      <c r="AB1858" s="4" t="s">
        <v>60</v>
      </c>
      <c r="AC1858" s="4">
        <v>45826</v>
      </c>
      <c r="AD1858" s="4">
        <v>45827</v>
      </c>
      <c r="AE1858" s="4">
        <v>45829</v>
      </c>
      <c r="AF1858" s="4"/>
      <c r="AG1858" s="29" t="s">
        <v>242</v>
      </c>
      <c r="AH1858" s="29" t="s">
        <v>654</v>
      </c>
      <c r="AI1858" s="29" t="s">
        <v>8259</v>
      </c>
      <c r="AJ1858" s="29" t="s">
        <v>655</v>
      </c>
      <c r="AK1858" s="29" t="s">
        <v>100</v>
      </c>
      <c r="AL1858" s="29" t="s">
        <v>656</v>
      </c>
      <c r="AM1858" s="29" t="s">
        <v>657</v>
      </c>
      <c r="AN1858" s="29">
        <v>29.90851</v>
      </c>
      <c r="AO1858" s="29" t="s">
        <v>68</v>
      </c>
      <c r="AP1858" s="29"/>
      <c r="AQ1858" s="29"/>
      <c r="AR1858" s="29" t="s">
        <v>68</v>
      </c>
      <c r="AS1858" s="29"/>
      <c r="AT1858" s="29"/>
      <c r="AU1858" s="29" t="s">
        <v>460</v>
      </c>
      <c r="AV1858" s="29" t="s">
        <v>461</v>
      </c>
      <c r="AW1858" s="29">
        <v>55.598790000000001</v>
      </c>
      <c r="AX1858" s="29" t="s">
        <v>3503</v>
      </c>
      <c r="AY1858" s="29" t="s">
        <v>3504</v>
      </c>
      <c r="AZ1858" s="3">
        <v>678</v>
      </c>
      <c r="BA1858" s="29" t="s">
        <v>60</v>
      </c>
      <c r="BB1858" s="29">
        <v>678</v>
      </c>
      <c r="BC1858" s="29" t="s">
        <v>60</v>
      </c>
      <c r="BD1858" s="29" t="s">
        <v>60</v>
      </c>
      <c r="BE1858" s="29" t="s">
        <v>60</v>
      </c>
      <c r="BF1858" s="31" t="str">
        <f>IFERROR(VLOOKUP(Data_Power_app[[#This Row],[PRO ODER]],'Result'!H:J,3,0),"")</f>
        <v>LAMINATION 5</v>
      </c>
      <c r="BG1858" s="13"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2240</v>
      </c>
      <c r="B1859" s="29" t="s">
        <v>8260</v>
      </c>
      <c r="C1859" s="29" t="s">
        <v>7783</v>
      </c>
      <c r="D1859" s="29" t="s">
        <v>95</v>
      </c>
      <c r="E1859" s="29" t="s">
        <v>96</v>
      </c>
      <c r="F1859" s="29" t="s">
        <v>59</v>
      </c>
      <c r="G1859" s="29">
        <v>576</v>
      </c>
      <c r="H1859" s="4">
        <v>45818</v>
      </c>
      <c r="I1859" s="4">
        <v>45815</v>
      </c>
      <c r="J1859" s="4">
        <v>45815</v>
      </c>
      <c r="K1859" s="4">
        <v>45819</v>
      </c>
      <c r="L1859" s="4">
        <v>45817.137002314812</v>
      </c>
      <c r="M1859" s="4">
        <v>45819</v>
      </c>
      <c r="N1859" s="4">
        <v>45818.432881944442</v>
      </c>
      <c r="O1859" s="4">
        <v>45821</v>
      </c>
      <c r="P1859" s="4" t="s">
        <v>60</v>
      </c>
      <c r="Q1859" s="4">
        <v>45821</v>
      </c>
      <c r="R1859" s="4" t="s">
        <v>60</v>
      </c>
      <c r="S1859" s="4" t="s">
        <v>60</v>
      </c>
      <c r="T1859" s="4">
        <v>45822</v>
      </c>
      <c r="U1859" s="4"/>
      <c r="V1859" s="4"/>
      <c r="W1859" s="4">
        <v>45823</v>
      </c>
      <c r="X1859" s="4"/>
      <c r="Y1859" s="4" t="s">
        <v>60</v>
      </c>
      <c r="Z1859" s="4">
        <v>45825</v>
      </c>
      <c r="AA1859" s="4"/>
      <c r="AB1859" s="4" t="s">
        <v>60</v>
      </c>
      <c r="AC1859" s="4">
        <v>45826</v>
      </c>
      <c r="AD1859" s="4">
        <v>45827</v>
      </c>
      <c r="AE1859" s="4">
        <v>45829</v>
      </c>
      <c r="AF1859" s="4"/>
      <c r="AG1859" s="29" t="s">
        <v>242</v>
      </c>
      <c r="AH1859" s="29" t="s">
        <v>654</v>
      </c>
      <c r="AI1859" s="29" t="s">
        <v>3129</v>
      </c>
      <c r="AJ1859" s="29" t="s">
        <v>655</v>
      </c>
      <c r="AK1859" s="29" t="s">
        <v>65</v>
      </c>
      <c r="AL1859" s="29" t="s">
        <v>656</v>
      </c>
      <c r="AM1859" s="29" t="s">
        <v>657</v>
      </c>
      <c r="AN1859" s="29">
        <v>21.449069999999999</v>
      </c>
      <c r="AO1859" s="29" t="s">
        <v>68</v>
      </c>
      <c r="AP1859" s="29"/>
      <c r="AQ1859" s="29"/>
      <c r="AR1859" s="29" t="s">
        <v>68</v>
      </c>
      <c r="AS1859" s="29"/>
      <c r="AT1859" s="29"/>
      <c r="AU1859" s="29" t="s">
        <v>682</v>
      </c>
      <c r="AV1859" s="29" t="s">
        <v>683</v>
      </c>
      <c r="AW1859" s="29">
        <v>39.874429999999997</v>
      </c>
      <c r="AX1859" s="29" t="s">
        <v>2184</v>
      </c>
      <c r="AY1859" s="29" t="s">
        <v>2185</v>
      </c>
      <c r="AZ1859" s="3">
        <v>576</v>
      </c>
      <c r="BA1859" s="29" t="s">
        <v>60</v>
      </c>
      <c r="BB1859" s="29">
        <v>576</v>
      </c>
      <c r="BC1859" s="29" t="s">
        <v>60</v>
      </c>
      <c r="BD1859" s="29" t="s">
        <v>60</v>
      </c>
      <c r="BE1859" s="29" t="s">
        <v>60</v>
      </c>
      <c r="BF1859" s="31" t="str">
        <f>IFERROR(VLOOKUP(Data_Power_app[[#This Row],[PRO ODER]],'Result'!H:J,3,0),"")</f>
        <v>LAMINATION 5</v>
      </c>
      <c r="BG1859" s="13"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2242</v>
      </c>
      <c r="B1860" s="29" t="s">
        <v>967</v>
      </c>
      <c r="C1860" s="29" t="s">
        <v>968</v>
      </c>
      <c r="D1860" s="29" t="s">
        <v>86</v>
      </c>
      <c r="E1860" s="29" t="s">
        <v>163</v>
      </c>
      <c r="F1860" s="29" t="s">
        <v>59</v>
      </c>
      <c r="G1860" s="29">
        <v>614</v>
      </c>
      <c r="H1860" s="4">
        <v>45819</v>
      </c>
      <c r="I1860" s="4">
        <v>45780</v>
      </c>
      <c r="J1860" s="4">
        <v>45791</v>
      </c>
      <c r="K1860" s="4">
        <v>45820</v>
      </c>
      <c r="L1860" s="4">
        <v>45781.987326388888</v>
      </c>
      <c r="M1860" s="4">
        <v>45821</v>
      </c>
      <c r="N1860" s="4">
        <v>45782.969710648147</v>
      </c>
      <c r="O1860" s="4" t="s">
        <v>60</v>
      </c>
      <c r="P1860" s="4" t="s">
        <v>60</v>
      </c>
      <c r="Q1860" s="4" t="s">
        <v>60</v>
      </c>
      <c r="R1860" s="4" t="s">
        <v>60</v>
      </c>
      <c r="S1860" s="4" t="s">
        <v>60</v>
      </c>
      <c r="T1860" s="4">
        <v>45822</v>
      </c>
      <c r="U1860" s="4">
        <v>45782.093599537038</v>
      </c>
      <c r="V1860" s="4">
        <v>45786.341562499998</v>
      </c>
      <c r="W1860" s="4">
        <v>45823</v>
      </c>
      <c r="X1860" s="4">
        <v>45792.439618055556</v>
      </c>
      <c r="Y1860" s="4" t="s">
        <v>77</v>
      </c>
      <c r="Z1860" s="4">
        <v>45825</v>
      </c>
      <c r="AA1860" s="4">
        <v>45793.685810185183</v>
      </c>
      <c r="AB1860" s="4">
        <v>45819</v>
      </c>
      <c r="AC1860" s="4">
        <v>45826</v>
      </c>
      <c r="AD1860" s="4">
        <v>45827</v>
      </c>
      <c r="AE1860" s="4">
        <v>45829</v>
      </c>
      <c r="AF1860" s="4"/>
      <c r="AG1860" s="29" t="s">
        <v>1107</v>
      </c>
      <c r="AH1860" s="29" t="s">
        <v>268</v>
      </c>
      <c r="AI1860" s="29" t="s">
        <v>387</v>
      </c>
      <c r="AJ1860" s="29" t="s">
        <v>194</v>
      </c>
      <c r="AK1860" s="29" t="s">
        <v>100</v>
      </c>
      <c r="AL1860" s="29" t="s">
        <v>269</v>
      </c>
      <c r="AM1860" s="29" t="s">
        <v>270</v>
      </c>
      <c r="AN1860" s="29">
        <v>21.6114</v>
      </c>
      <c r="AO1860" s="29" t="s">
        <v>68</v>
      </c>
      <c r="AP1860" s="29"/>
      <c r="AQ1860" s="29"/>
      <c r="AR1860" s="29" t="s">
        <v>68</v>
      </c>
      <c r="AS1860" s="29"/>
      <c r="AT1860" s="29"/>
      <c r="AU1860" s="29" t="s">
        <v>250</v>
      </c>
      <c r="AV1860" s="29" t="s">
        <v>251</v>
      </c>
      <c r="AW1860" s="29">
        <v>47.262459999999997</v>
      </c>
      <c r="AX1860" s="29" t="s">
        <v>700</v>
      </c>
      <c r="AY1860" s="29" t="s">
        <v>389</v>
      </c>
      <c r="AZ1860" s="3">
        <v>614</v>
      </c>
      <c r="BA1860" s="29" t="s">
        <v>60</v>
      </c>
      <c r="BB1860" s="29">
        <v>614</v>
      </c>
      <c r="BC1860" s="29" t="s">
        <v>60</v>
      </c>
      <c r="BD1860" s="29" t="s">
        <v>60</v>
      </c>
      <c r="BE1860" s="29" t="s">
        <v>60</v>
      </c>
      <c r="BF1860" s="31" t="str">
        <f>IFERROR(VLOOKUP(Data_Power_app[[#This Row],[PRO ODER]],'Result'!H:J,3,0),"")</f>
        <v/>
      </c>
      <c r="BG1860" s="13" t="str">
        <f>IFERROR(VLOOKUP(Data_Power_app[[#This Row],[PRO ODER]]&amp;"LAM",'Real Time'!A:E,4,0),"")</f>
        <v>ML-04</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7">
        <v>2243</v>
      </c>
      <c r="B1861" s="29" t="s">
        <v>969</v>
      </c>
      <c r="C1861" s="29" t="s">
        <v>970</v>
      </c>
      <c r="D1861" s="29" t="s">
        <v>86</v>
      </c>
      <c r="E1861" s="29" t="s">
        <v>163</v>
      </c>
      <c r="F1861" s="29" t="s">
        <v>59</v>
      </c>
      <c r="G1861" s="29">
        <v>1008</v>
      </c>
      <c r="H1861" s="4">
        <v>45819</v>
      </c>
      <c r="I1861" s="4">
        <v>45780</v>
      </c>
      <c r="J1861" s="4">
        <v>45791</v>
      </c>
      <c r="K1861" s="4">
        <v>45820</v>
      </c>
      <c r="L1861" s="4">
        <v>45781.987534722219</v>
      </c>
      <c r="M1861" s="4">
        <v>45821</v>
      </c>
      <c r="N1861" s="4">
        <v>45782.123819444445</v>
      </c>
      <c r="O1861" s="4" t="s">
        <v>60</v>
      </c>
      <c r="P1861" s="4" t="s">
        <v>60</v>
      </c>
      <c r="Q1861" s="4" t="s">
        <v>60</v>
      </c>
      <c r="R1861" s="4" t="s">
        <v>60</v>
      </c>
      <c r="S1861" s="4" t="s">
        <v>60</v>
      </c>
      <c r="T1861" s="4">
        <v>45822</v>
      </c>
      <c r="U1861" s="4">
        <v>45783.291365740741</v>
      </c>
      <c r="V1861" s="4">
        <v>45785.351215277777</v>
      </c>
      <c r="W1861" s="4">
        <v>45823</v>
      </c>
      <c r="X1861" s="4">
        <v>45792.43949074074</v>
      </c>
      <c r="Y1861" s="4" t="s">
        <v>77</v>
      </c>
      <c r="Z1861" s="4">
        <v>45825</v>
      </c>
      <c r="AA1861" s="4">
        <v>45792.236377314817</v>
      </c>
      <c r="AB1861" s="4">
        <v>45819</v>
      </c>
      <c r="AC1861" s="4">
        <v>45826</v>
      </c>
      <c r="AD1861" s="4">
        <v>45827</v>
      </c>
      <c r="AE1861" s="4">
        <v>45829</v>
      </c>
      <c r="AF1861" s="4"/>
      <c r="AG1861" s="29" t="s">
        <v>1107</v>
      </c>
      <c r="AH1861" s="29" t="s">
        <v>268</v>
      </c>
      <c r="AI1861" s="29" t="s">
        <v>387</v>
      </c>
      <c r="AJ1861" s="29" t="s">
        <v>194</v>
      </c>
      <c r="AK1861" s="29" t="s">
        <v>100</v>
      </c>
      <c r="AL1861" s="29" t="s">
        <v>269</v>
      </c>
      <c r="AM1861" s="29" t="s">
        <v>270</v>
      </c>
      <c r="AN1861" s="29">
        <v>36.18235</v>
      </c>
      <c r="AO1861" s="29" t="s">
        <v>68</v>
      </c>
      <c r="AP1861" s="29"/>
      <c r="AQ1861" s="29"/>
      <c r="AR1861" s="29" t="s">
        <v>68</v>
      </c>
      <c r="AS1861" s="29"/>
      <c r="AT1861" s="29"/>
      <c r="AU1861" s="29" t="s">
        <v>250</v>
      </c>
      <c r="AV1861" s="29" t="s">
        <v>251</v>
      </c>
      <c r="AW1861" s="29">
        <v>79.128500000000003</v>
      </c>
      <c r="AX1861" s="29" t="s">
        <v>700</v>
      </c>
      <c r="AY1861" s="29" t="s">
        <v>389</v>
      </c>
      <c r="AZ1861" s="3">
        <v>1008</v>
      </c>
      <c r="BA1861" s="29" t="s">
        <v>60</v>
      </c>
      <c r="BB1861" s="29">
        <v>1008</v>
      </c>
      <c r="BC1861" s="29" t="s">
        <v>60</v>
      </c>
      <c r="BD1861" s="29" t="s">
        <v>60</v>
      </c>
      <c r="BE1861" s="29" t="s">
        <v>60</v>
      </c>
      <c r="BF1861" s="31" t="str">
        <f>IFERROR(VLOOKUP(Data_Power_app[[#This Row],[PRO ODER]],'Result'!H:J,3,0),"")</f>
        <v/>
      </c>
      <c r="BG1861" s="13" t="str">
        <f>IFERROR(VLOOKUP(Data_Power_app[[#This Row],[PRO ODER]]&amp;"LAM",'Real Time'!A:E,4,0),"")</f>
        <v>ML-04</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7">
        <v>2245</v>
      </c>
      <c r="B1862" s="29" t="s">
        <v>15113</v>
      </c>
      <c r="C1862" s="29" t="s">
        <v>15114</v>
      </c>
      <c r="D1862" s="29" t="s">
        <v>86</v>
      </c>
      <c r="E1862" s="29" t="s">
        <v>170</v>
      </c>
      <c r="F1862" s="29" t="s">
        <v>59</v>
      </c>
      <c r="G1862" s="29">
        <v>3232</v>
      </c>
      <c r="H1862" s="4">
        <v>45819</v>
      </c>
      <c r="I1862" s="4">
        <v>45819</v>
      </c>
      <c r="J1862" s="4" t="s">
        <v>60</v>
      </c>
      <c r="K1862" s="4">
        <v>45820</v>
      </c>
      <c r="L1862" s="4"/>
      <c r="M1862" s="4">
        <v>45821</v>
      </c>
      <c r="N1862" s="4"/>
      <c r="O1862" s="4" t="s">
        <v>60</v>
      </c>
      <c r="P1862" s="4" t="s">
        <v>60</v>
      </c>
      <c r="Q1862" s="4" t="s">
        <v>60</v>
      </c>
      <c r="R1862" s="4" t="s">
        <v>60</v>
      </c>
      <c r="S1862" s="4" t="s">
        <v>60</v>
      </c>
      <c r="T1862" s="4">
        <v>45822</v>
      </c>
      <c r="U1862" s="4"/>
      <c r="V1862" s="4"/>
      <c r="W1862" s="4">
        <v>45823</v>
      </c>
      <c r="X1862" s="4"/>
      <c r="Y1862" s="4" t="s">
        <v>60</v>
      </c>
      <c r="Z1862" s="4">
        <v>45825</v>
      </c>
      <c r="AA1862" s="4"/>
      <c r="AB1862" s="4" t="s">
        <v>60</v>
      </c>
      <c r="AC1862" s="4">
        <v>45826</v>
      </c>
      <c r="AD1862" s="4">
        <v>45827</v>
      </c>
      <c r="AE1862" s="4">
        <v>45829</v>
      </c>
      <c r="AF1862" s="4"/>
      <c r="AG1862" s="29" t="s">
        <v>119</v>
      </c>
      <c r="AH1862" s="29" t="s">
        <v>215</v>
      </c>
      <c r="AI1862" s="29" t="s">
        <v>420</v>
      </c>
      <c r="AJ1862" s="29" t="s">
        <v>172</v>
      </c>
      <c r="AK1862" s="29" t="s">
        <v>100</v>
      </c>
      <c r="AL1862" s="29" t="s">
        <v>173</v>
      </c>
      <c r="AM1862" s="29" t="s">
        <v>174</v>
      </c>
      <c r="AN1862" s="29">
        <v>108.99926000000001</v>
      </c>
      <c r="AO1862" s="29" t="s">
        <v>68</v>
      </c>
      <c r="AP1862" s="29"/>
      <c r="AQ1862" s="29"/>
      <c r="AR1862" s="29" t="s">
        <v>68</v>
      </c>
      <c r="AS1862" s="29"/>
      <c r="AT1862" s="29"/>
      <c r="AU1862" s="29" t="s">
        <v>421</v>
      </c>
      <c r="AV1862" s="29" t="s">
        <v>422</v>
      </c>
      <c r="AW1862" s="29">
        <v>238.36915999999999</v>
      </c>
      <c r="AX1862" s="29" t="s">
        <v>424</v>
      </c>
      <c r="AY1862" s="29" t="s">
        <v>425</v>
      </c>
      <c r="AZ1862" s="3">
        <v>1814</v>
      </c>
      <c r="BA1862" s="29" t="s">
        <v>60</v>
      </c>
      <c r="BB1862" s="29">
        <v>3232</v>
      </c>
      <c r="BC1862" s="29" t="s">
        <v>60</v>
      </c>
      <c r="BD1862" s="29" t="s">
        <v>60</v>
      </c>
      <c r="BE1862" s="29" t="s">
        <v>60</v>
      </c>
      <c r="BF1862" s="31" t="str">
        <f>IFERROR(VLOOKUP(Data_Power_app[[#This Row],[PRO ODER]],'Result'!H:J,3,0),"")</f>
        <v/>
      </c>
      <c r="BG1862" s="13"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7">
        <v>2246</v>
      </c>
      <c r="B1863" s="29" t="s">
        <v>971</v>
      </c>
      <c r="C1863" s="29" t="s">
        <v>972</v>
      </c>
      <c r="D1863" s="29" t="s">
        <v>86</v>
      </c>
      <c r="E1863" s="29" t="s">
        <v>163</v>
      </c>
      <c r="F1863" s="29" t="s">
        <v>59</v>
      </c>
      <c r="G1863" s="29">
        <v>30</v>
      </c>
      <c r="H1863" s="4">
        <v>45819</v>
      </c>
      <c r="I1863" s="4">
        <v>45782</v>
      </c>
      <c r="J1863" s="4">
        <v>45791</v>
      </c>
      <c r="K1863" s="4">
        <v>45820</v>
      </c>
      <c r="L1863" s="4">
        <v>45783.494409722225</v>
      </c>
      <c r="M1863" s="4">
        <v>45821</v>
      </c>
      <c r="N1863" s="4">
        <v>45785.979201388887</v>
      </c>
      <c r="O1863" s="4" t="s">
        <v>60</v>
      </c>
      <c r="P1863" s="4" t="s">
        <v>60</v>
      </c>
      <c r="Q1863" s="4" t="s">
        <v>60</v>
      </c>
      <c r="R1863" s="4" t="s">
        <v>60</v>
      </c>
      <c r="S1863" s="4" t="s">
        <v>60</v>
      </c>
      <c r="T1863" s="4">
        <v>45822</v>
      </c>
      <c r="U1863" s="4">
        <v>45799.817141203705</v>
      </c>
      <c r="V1863" s="4">
        <v>45799.830023148148</v>
      </c>
      <c r="W1863" s="4">
        <v>45823</v>
      </c>
      <c r="X1863" s="4">
        <v>45799.875833333332</v>
      </c>
      <c r="Y1863" s="4" t="s">
        <v>77</v>
      </c>
      <c r="Z1863" s="4">
        <v>45825</v>
      </c>
      <c r="AA1863" s="4">
        <v>45800.421168981484</v>
      </c>
      <c r="AB1863" s="4">
        <v>45819</v>
      </c>
      <c r="AC1863" s="4">
        <v>45826</v>
      </c>
      <c r="AD1863" s="4">
        <v>45827</v>
      </c>
      <c r="AE1863" s="4">
        <v>45829</v>
      </c>
      <c r="AF1863" s="4"/>
      <c r="AG1863" s="29" t="s">
        <v>1107</v>
      </c>
      <c r="AH1863" s="29" t="s">
        <v>268</v>
      </c>
      <c r="AI1863" s="29" t="s">
        <v>726</v>
      </c>
      <c r="AJ1863" s="29" t="s">
        <v>194</v>
      </c>
      <c r="AK1863" s="29" t="s">
        <v>100</v>
      </c>
      <c r="AL1863" s="29" t="s">
        <v>269</v>
      </c>
      <c r="AM1863" s="29" t="s">
        <v>270</v>
      </c>
      <c r="AN1863" s="29">
        <v>1.04396</v>
      </c>
      <c r="AO1863" s="29" t="s">
        <v>68</v>
      </c>
      <c r="AP1863" s="29"/>
      <c r="AQ1863" s="29"/>
      <c r="AR1863" s="29" t="s">
        <v>68</v>
      </c>
      <c r="AS1863" s="29"/>
      <c r="AT1863" s="29"/>
      <c r="AU1863" s="29" t="s">
        <v>250</v>
      </c>
      <c r="AV1863" s="29" t="s">
        <v>251</v>
      </c>
      <c r="AW1863" s="29">
        <v>2.2830900000000001</v>
      </c>
      <c r="AX1863" s="29" t="s">
        <v>700</v>
      </c>
      <c r="AY1863" s="29" t="s">
        <v>389</v>
      </c>
      <c r="AZ1863" s="3">
        <v>30</v>
      </c>
      <c r="BA1863" s="29" t="s">
        <v>60</v>
      </c>
      <c r="BB1863" s="29">
        <v>30</v>
      </c>
      <c r="BC1863" s="29" t="s">
        <v>60</v>
      </c>
      <c r="BD1863" s="29" t="s">
        <v>60</v>
      </c>
      <c r="BE1863" s="29" t="s">
        <v>60</v>
      </c>
      <c r="BF1863" s="31" t="str">
        <f>IFERROR(VLOOKUP(Data_Power_app[[#This Row],[PRO ODER]],'Result'!H:J,3,0),"")</f>
        <v/>
      </c>
      <c r="BG1863" s="13" t="str">
        <f>IFERROR(VLOOKUP(Data_Power_app[[#This Row],[PRO ODER]]&amp;"LAM",'Real Time'!A:E,4,0),"")</f>
        <v>ML-06</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7">
        <v>2247</v>
      </c>
      <c r="B1864" s="29" t="s">
        <v>973</v>
      </c>
      <c r="C1864" s="29" t="s">
        <v>974</v>
      </c>
      <c r="D1864" s="29" t="s">
        <v>86</v>
      </c>
      <c r="E1864" s="29" t="s">
        <v>163</v>
      </c>
      <c r="F1864" s="29" t="s">
        <v>59</v>
      </c>
      <c r="G1864" s="29">
        <v>38</v>
      </c>
      <c r="H1864" s="4">
        <v>45819</v>
      </c>
      <c r="I1864" s="4">
        <v>45782</v>
      </c>
      <c r="J1864" s="4">
        <v>45791</v>
      </c>
      <c r="K1864" s="4">
        <v>45820</v>
      </c>
      <c r="L1864" s="4">
        <v>45783.494456018518</v>
      </c>
      <c r="M1864" s="4">
        <v>45821</v>
      </c>
      <c r="N1864" s="4">
        <v>45785.97960648148</v>
      </c>
      <c r="O1864" s="4" t="s">
        <v>60</v>
      </c>
      <c r="P1864" s="4" t="s">
        <v>60</v>
      </c>
      <c r="Q1864" s="4" t="s">
        <v>60</v>
      </c>
      <c r="R1864" s="4" t="s">
        <v>60</v>
      </c>
      <c r="S1864" s="4" t="s">
        <v>60</v>
      </c>
      <c r="T1864" s="4">
        <v>45822</v>
      </c>
      <c r="U1864" s="4">
        <v>45798.655902777777</v>
      </c>
      <c r="V1864" s="4">
        <v>45799.814189814817</v>
      </c>
      <c r="W1864" s="4">
        <v>45823</v>
      </c>
      <c r="X1864" s="4">
        <v>45799.876180555555</v>
      </c>
      <c r="Y1864" s="4" t="s">
        <v>77</v>
      </c>
      <c r="Z1864" s="4">
        <v>45825</v>
      </c>
      <c r="AA1864" s="4">
        <v>45800.658495370371</v>
      </c>
      <c r="AB1864" s="4">
        <v>45819</v>
      </c>
      <c r="AC1864" s="4">
        <v>45826</v>
      </c>
      <c r="AD1864" s="4">
        <v>45827</v>
      </c>
      <c r="AE1864" s="4">
        <v>45829</v>
      </c>
      <c r="AF1864" s="4"/>
      <c r="AG1864" s="29" t="s">
        <v>1107</v>
      </c>
      <c r="AH1864" s="29" t="s">
        <v>268</v>
      </c>
      <c r="AI1864" s="29" t="s">
        <v>726</v>
      </c>
      <c r="AJ1864" s="29" t="s">
        <v>194</v>
      </c>
      <c r="AK1864" s="29" t="s">
        <v>100</v>
      </c>
      <c r="AL1864" s="29" t="s">
        <v>269</v>
      </c>
      <c r="AM1864" s="29" t="s">
        <v>270</v>
      </c>
      <c r="AN1864" s="29">
        <v>1.3566100000000001</v>
      </c>
      <c r="AO1864" s="29" t="s">
        <v>68</v>
      </c>
      <c r="AP1864" s="29"/>
      <c r="AQ1864" s="29"/>
      <c r="AR1864" s="29" t="s">
        <v>68</v>
      </c>
      <c r="AS1864" s="29"/>
      <c r="AT1864" s="29"/>
      <c r="AU1864" s="29" t="s">
        <v>250</v>
      </c>
      <c r="AV1864" s="29" t="s">
        <v>251</v>
      </c>
      <c r="AW1864" s="29">
        <v>2.9668899999999998</v>
      </c>
      <c r="AX1864" s="29" t="s">
        <v>700</v>
      </c>
      <c r="AY1864" s="29" t="s">
        <v>389</v>
      </c>
      <c r="AZ1864" s="3">
        <v>38</v>
      </c>
      <c r="BA1864" s="29" t="s">
        <v>60</v>
      </c>
      <c r="BB1864" s="29">
        <v>38</v>
      </c>
      <c r="BC1864" s="29" t="s">
        <v>60</v>
      </c>
      <c r="BD1864" s="29" t="s">
        <v>60</v>
      </c>
      <c r="BE1864" s="29" t="s">
        <v>60</v>
      </c>
      <c r="BF1864" s="31" t="str">
        <f>IFERROR(VLOOKUP(Data_Power_app[[#This Row],[PRO ODER]],'Result'!H:J,3,0),"")</f>
        <v/>
      </c>
      <c r="BG1864" s="13"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7">
        <v>2249</v>
      </c>
      <c r="B1865" s="29" t="s">
        <v>8261</v>
      </c>
      <c r="C1865" s="29" t="s">
        <v>7806</v>
      </c>
      <c r="D1865" s="29" t="s">
        <v>86</v>
      </c>
      <c r="E1865" s="29" t="s">
        <v>163</v>
      </c>
      <c r="F1865" s="29" t="s">
        <v>59</v>
      </c>
      <c r="G1865" s="29">
        <v>3206</v>
      </c>
      <c r="H1865" s="4">
        <v>45818</v>
      </c>
      <c r="I1865" s="4">
        <v>45815</v>
      </c>
      <c r="J1865" s="4">
        <v>45815</v>
      </c>
      <c r="K1865" s="4">
        <v>45819</v>
      </c>
      <c r="L1865" s="4">
        <v>45817.860821759263</v>
      </c>
      <c r="M1865" s="4">
        <v>45820</v>
      </c>
      <c r="N1865" s="4">
        <v>45817.231898148151</v>
      </c>
      <c r="O1865" s="4" t="s">
        <v>60</v>
      </c>
      <c r="P1865" s="4" t="s">
        <v>60</v>
      </c>
      <c r="Q1865" s="4" t="s">
        <v>60</v>
      </c>
      <c r="R1865" s="4" t="s">
        <v>60</v>
      </c>
      <c r="S1865" s="4" t="s">
        <v>60</v>
      </c>
      <c r="T1865" s="4">
        <v>45822</v>
      </c>
      <c r="U1865" s="4">
        <v>45818.302164351851</v>
      </c>
      <c r="V1865" s="4"/>
      <c r="W1865" s="4">
        <v>45823</v>
      </c>
      <c r="X1865" s="4"/>
      <c r="Y1865" s="4" t="s">
        <v>60</v>
      </c>
      <c r="Z1865" s="4">
        <v>45825</v>
      </c>
      <c r="AA1865" s="4"/>
      <c r="AB1865" s="4" t="s">
        <v>60</v>
      </c>
      <c r="AC1865" s="4">
        <v>45826</v>
      </c>
      <c r="AD1865" s="4">
        <v>45827</v>
      </c>
      <c r="AE1865" s="4">
        <v>45829</v>
      </c>
      <c r="AF1865" s="4"/>
      <c r="AG1865" s="29" t="s">
        <v>242</v>
      </c>
      <c r="AH1865" s="29" t="s">
        <v>183</v>
      </c>
      <c r="AI1865" s="29" t="s">
        <v>8262</v>
      </c>
      <c r="AJ1865" s="29" t="s">
        <v>184</v>
      </c>
      <c r="AK1865" s="29" t="s">
        <v>65</v>
      </c>
      <c r="AL1865" s="29" t="s">
        <v>166</v>
      </c>
      <c r="AM1865" s="29" t="s">
        <v>167</v>
      </c>
      <c r="AN1865" s="29">
        <v>107.33485</v>
      </c>
      <c r="AO1865" s="29" t="s">
        <v>68</v>
      </c>
      <c r="AP1865" s="29"/>
      <c r="AQ1865" s="29"/>
      <c r="AR1865" s="29" t="s">
        <v>68</v>
      </c>
      <c r="AS1865" s="29"/>
      <c r="AT1865" s="29"/>
      <c r="AU1865" s="29" t="s">
        <v>8263</v>
      </c>
      <c r="AV1865" s="29" t="s">
        <v>8264</v>
      </c>
      <c r="AW1865" s="29">
        <v>234.76147</v>
      </c>
      <c r="AX1865" s="29" t="s">
        <v>11693</v>
      </c>
      <c r="AY1865" s="29" t="s">
        <v>11694</v>
      </c>
      <c r="AZ1865" s="3">
        <v>2184</v>
      </c>
      <c r="BA1865" s="29" t="s">
        <v>60</v>
      </c>
      <c r="BB1865" s="29">
        <v>3206</v>
      </c>
      <c r="BC1865" s="29" t="s">
        <v>60</v>
      </c>
      <c r="BD1865" s="29" t="s">
        <v>60</v>
      </c>
      <c r="BE1865" s="29" t="s">
        <v>60</v>
      </c>
      <c r="BF1865" s="31" t="str">
        <f>IFERROR(VLOOKUP(Data_Power_app[[#This Row],[PRO ODER]],'Result'!H:J,3,0),"")</f>
        <v>LAMINATION 7</v>
      </c>
      <c r="BG1865" s="13"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2252</v>
      </c>
      <c r="B1866" s="29" t="s">
        <v>12722</v>
      </c>
      <c r="C1866" s="29" t="s">
        <v>12723</v>
      </c>
      <c r="D1866" s="29" t="s">
        <v>86</v>
      </c>
      <c r="E1866" s="29" t="s">
        <v>170</v>
      </c>
      <c r="F1866" s="29" t="s">
        <v>72</v>
      </c>
      <c r="G1866" s="29">
        <v>4401</v>
      </c>
      <c r="H1866" s="4">
        <v>45822</v>
      </c>
      <c r="I1866" s="4">
        <v>45818</v>
      </c>
      <c r="J1866" s="4" t="s">
        <v>68</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45827</v>
      </c>
      <c r="AE1866" s="4">
        <v>45829</v>
      </c>
      <c r="AF1866" s="4"/>
      <c r="AG1866" s="29" t="s">
        <v>119</v>
      </c>
      <c r="AH1866" s="29" t="s">
        <v>187</v>
      </c>
      <c r="AI1866" s="29" t="s">
        <v>12700</v>
      </c>
      <c r="AJ1866" s="29" t="s">
        <v>74</v>
      </c>
      <c r="AK1866" s="29" t="s">
        <v>65</v>
      </c>
      <c r="AL1866" s="29" t="s">
        <v>188</v>
      </c>
      <c r="AM1866" s="29" t="s">
        <v>189</v>
      </c>
      <c r="AN1866" s="29">
        <v>128.34057000000001</v>
      </c>
      <c r="AO1866" s="29" t="s">
        <v>93</v>
      </c>
      <c r="AP1866" s="29" t="s">
        <v>94</v>
      </c>
      <c r="AQ1866" s="29">
        <v>128.34057000000001</v>
      </c>
      <c r="AR1866" s="29" t="s">
        <v>68</v>
      </c>
      <c r="AS1866" s="29"/>
      <c r="AT1866" s="29"/>
      <c r="AU1866" s="29" t="s">
        <v>591</v>
      </c>
      <c r="AV1866" s="29" t="s">
        <v>592</v>
      </c>
      <c r="AW1866" s="29">
        <v>238.56720999999999</v>
      </c>
      <c r="AX1866" s="29" t="s">
        <v>68</v>
      </c>
      <c r="AY1866" s="29" t="s">
        <v>68</v>
      </c>
      <c r="AZ1866" s="3" t="s">
        <v>68</v>
      </c>
      <c r="BA1866" s="29" t="s">
        <v>60</v>
      </c>
      <c r="BB1866" s="29">
        <v>4401</v>
      </c>
      <c r="BC1866" s="29" t="s">
        <v>60</v>
      </c>
      <c r="BD1866" s="29" t="s">
        <v>60</v>
      </c>
      <c r="BE1866" s="29" t="s">
        <v>60</v>
      </c>
      <c r="BF1866" s="31" t="str">
        <f>IFERROR(VLOOKUP(Data_Power_app[[#This Row],[PRO ODER]],'Result'!H:J,3,0),"")</f>
        <v>LAMINATION 2</v>
      </c>
      <c r="BG1866" s="13"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7">
        <v>2255</v>
      </c>
      <c r="B1867" s="29" t="s">
        <v>975</v>
      </c>
      <c r="C1867" s="29" t="s">
        <v>976</v>
      </c>
      <c r="D1867" s="29" t="s">
        <v>86</v>
      </c>
      <c r="E1867" s="29" t="s">
        <v>163</v>
      </c>
      <c r="F1867" s="29" t="s">
        <v>59</v>
      </c>
      <c r="G1867" s="29">
        <v>35</v>
      </c>
      <c r="H1867" s="4">
        <v>45790</v>
      </c>
      <c r="I1867" s="4">
        <v>45785</v>
      </c>
      <c r="J1867" s="4">
        <v>45791</v>
      </c>
      <c r="K1867" s="4">
        <v>45820</v>
      </c>
      <c r="L1867" s="4">
        <v>45786.324618055558</v>
      </c>
      <c r="M1867" s="4">
        <v>45821</v>
      </c>
      <c r="N1867" s="4">
        <v>45786.958749999998</v>
      </c>
      <c r="O1867" s="4" t="s">
        <v>60</v>
      </c>
      <c r="P1867" s="4" t="s">
        <v>60</v>
      </c>
      <c r="Q1867" s="4" t="s">
        <v>60</v>
      </c>
      <c r="R1867" s="4" t="s">
        <v>60</v>
      </c>
      <c r="S1867" s="4" t="s">
        <v>60</v>
      </c>
      <c r="T1867" s="4">
        <v>45822</v>
      </c>
      <c r="U1867" s="4">
        <v>45798.656111111108</v>
      </c>
      <c r="V1867" s="4">
        <v>45799.815069444441</v>
      </c>
      <c r="W1867" s="4">
        <v>45823</v>
      </c>
      <c r="X1867" s="4">
        <v>45799.875567129631</v>
      </c>
      <c r="Y1867" s="4" t="s">
        <v>77</v>
      </c>
      <c r="Z1867" s="4">
        <v>45825</v>
      </c>
      <c r="AA1867" s="4">
        <v>45801.458032407405</v>
      </c>
      <c r="AB1867" s="4">
        <v>45819</v>
      </c>
      <c r="AC1867" s="4">
        <v>45826</v>
      </c>
      <c r="AD1867" s="4">
        <v>45827</v>
      </c>
      <c r="AE1867" s="4">
        <v>45829</v>
      </c>
      <c r="AF1867" s="4"/>
      <c r="AG1867" s="29" t="s">
        <v>1107</v>
      </c>
      <c r="AH1867" s="29" t="s">
        <v>268</v>
      </c>
      <c r="AI1867" s="29" t="s">
        <v>726</v>
      </c>
      <c r="AJ1867" s="29" t="s">
        <v>194</v>
      </c>
      <c r="AK1867" s="29" t="s">
        <v>100</v>
      </c>
      <c r="AL1867" s="29" t="s">
        <v>269</v>
      </c>
      <c r="AM1867" s="29" t="s">
        <v>270</v>
      </c>
      <c r="AN1867" s="29">
        <v>1.2139500000000001</v>
      </c>
      <c r="AO1867" s="29" t="s">
        <v>68</v>
      </c>
      <c r="AP1867" s="29"/>
      <c r="AQ1867" s="29"/>
      <c r="AR1867" s="29" t="s">
        <v>68</v>
      </c>
      <c r="AS1867" s="29"/>
      <c r="AT1867" s="29"/>
      <c r="AU1867" s="29" t="s">
        <v>250</v>
      </c>
      <c r="AV1867" s="29" t="s">
        <v>251</v>
      </c>
      <c r="AW1867" s="29">
        <v>2.6548699999999998</v>
      </c>
      <c r="AX1867" s="29" t="s">
        <v>700</v>
      </c>
      <c r="AY1867" s="29" t="s">
        <v>389</v>
      </c>
      <c r="AZ1867" s="3">
        <v>35</v>
      </c>
      <c r="BA1867" s="29" t="s">
        <v>60</v>
      </c>
      <c r="BB1867" s="29">
        <v>35</v>
      </c>
      <c r="BC1867" s="29" t="s">
        <v>60</v>
      </c>
      <c r="BD1867" s="29" t="s">
        <v>60</v>
      </c>
      <c r="BE1867" s="29" t="s">
        <v>60</v>
      </c>
      <c r="BF1867" s="31" t="str">
        <f>IFERROR(VLOOKUP(Data_Power_app[[#This Row],[PRO ODER]],'Result'!H:J,3,0),"")</f>
        <v/>
      </c>
      <c r="BG1867" s="13"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7">
        <v>2256</v>
      </c>
      <c r="B1868" s="29" t="s">
        <v>977</v>
      </c>
      <c r="C1868" s="29" t="s">
        <v>978</v>
      </c>
      <c r="D1868" s="29" t="s">
        <v>86</v>
      </c>
      <c r="E1868" s="29" t="s">
        <v>163</v>
      </c>
      <c r="F1868" s="29" t="s">
        <v>59</v>
      </c>
      <c r="G1868" s="29">
        <v>46</v>
      </c>
      <c r="H1868" s="4">
        <v>45790</v>
      </c>
      <c r="I1868" s="4">
        <v>45785</v>
      </c>
      <c r="J1868" s="4">
        <v>45791</v>
      </c>
      <c r="K1868" s="4">
        <v>45820</v>
      </c>
      <c r="L1868" s="4">
        <v>45786.324652777781</v>
      </c>
      <c r="M1868" s="4">
        <v>45821</v>
      </c>
      <c r="N1868" s="4">
        <v>45786.958796296298</v>
      </c>
      <c r="O1868" s="4" t="s">
        <v>60</v>
      </c>
      <c r="P1868" s="4" t="s">
        <v>60</v>
      </c>
      <c r="Q1868" s="4" t="s">
        <v>60</v>
      </c>
      <c r="R1868" s="4" t="s">
        <v>60</v>
      </c>
      <c r="S1868" s="4" t="s">
        <v>60</v>
      </c>
      <c r="T1868" s="4">
        <v>45822</v>
      </c>
      <c r="U1868" s="4">
        <v>45799.816458333335</v>
      </c>
      <c r="V1868" s="4">
        <v>45799.820821759262</v>
      </c>
      <c r="W1868" s="4">
        <v>45823</v>
      </c>
      <c r="X1868" s="4">
        <v>45799.876273148147</v>
      </c>
      <c r="Y1868" s="4" t="s">
        <v>77</v>
      </c>
      <c r="Z1868" s="4">
        <v>45825</v>
      </c>
      <c r="AA1868" s="4">
        <v>45800.956597222219</v>
      </c>
      <c r="AB1868" s="4">
        <v>45819</v>
      </c>
      <c r="AC1868" s="4">
        <v>45826</v>
      </c>
      <c r="AD1868" s="4">
        <v>45827</v>
      </c>
      <c r="AE1868" s="4">
        <v>45829</v>
      </c>
      <c r="AF1868" s="4"/>
      <c r="AG1868" s="29" t="s">
        <v>1107</v>
      </c>
      <c r="AH1868" s="29" t="s">
        <v>268</v>
      </c>
      <c r="AI1868" s="29" t="s">
        <v>726</v>
      </c>
      <c r="AJ1868" s="29" t="s">
        <v>194</v>
      </c>
      <c r="AK1868" s="29" t="s">
        <v>100</v>
      </c>
      <c r="AL1868" s="29" t="s">
        <v>269</v>
      </c>
      <c r="AM1868" s="29" t="s">
        <v>270</v>
      </c>
      <c r="AN1868" s="29">
        <v>1.64212</v>
      </c>
      <c r="AO1868" s="29" t="s">
        <v>68</v>
      </c>
      <c r="AP1868" s="29"/>
      <c r="AQ1868" s="29"/>
      <c r="AR1868" s="29" t="s">
        <v>68</v>
      </c>
      <c r="AS1868" s="29"/>
      <c r="AT1868" s="29"/>
      <c r="AU1868" s="29" t="s">
        <v>250</v>
      </c>
      <c r="AV1868" s="29" t="s">
        <v>251</v>
      </c>
      <c r="AW1868" s="29">
        <v>3.59124</v>
      </c>
      <c r="AX1868" s="29" t="s">
        <v>700</v>
      </c>
      <c r="AY1868" s="29" t="s">
        <v>389</v>
      </c>
      <c r="AZ1868" s="3">
        <v>46</v>
      </c>
      <c r="BA1868" s="29" t="s">
        <v>60</v>
      </c>
      <c r="BB1868" s="29">
        <v>46</v>
      </c>
      <c r="BC1868" s="29" t="s">
        <v>60</v>
      </c>
      <c r="BD1868" s="29" t="s">
        <v>60</v>
      </c>
      <c r="BE1868" s="29" t="s">
        <v>60</v>
      </c>
      <c r="BF1868" s="31" t="str">
        <f>IFERROR(VLOOKUP(Data_Power_app[[#This Row],[PRO ODER]],'Result'!H:J,3,0),"")</f>
        <v/>
      </c>
      <c r="BG1868" s="13"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7">
        <v>2257</v>
      </c>
      <c r="B1869" s="29" t="s">
        <v>8265</v>
      </c>
      <c r="C1869" s="29" t="s">
        <v>7807</v>
      </c>
      <c r="D1869" s="29" t="s">
        <v>272</v>
      </c>
      <c r="E1869" s="29" t="s">
        <v>342</v>
      </c>
      <c r="F1869" s="29" t="s">
        <v>59</v>
      </c>
      <c r="G1869" s="29">
        <v>1586</v>
      </c>
      <c r="H1869" s="4">
        <v>45818</v>
      </c>
      <c r="I1869" s="4">
        <v>45815</v>
      </c>
      <c r="J1869" s="4">
        <v>45815</v>
      </c>
      <c r="K1869" s="4">
        <v>45819</v>
      </c>
      <c r="L1869" s="4">
        <v>45817.523240740738</v>
      </c>
      <c r="M1869" s="4">
        <v>45820</v>
      </c>
      <c r="N1869" s="4">
        <v>45817.538784722223</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8266</v>
      </c>
      <c r="AJ1869" s="29" t="s">
        <v>275</v>
      </c>
      <c r="AK1869" s="29" t="s">
        <v>65</v>
      </c>
      <c r="AL1869" s="29" t="s">
        <v>348</v>
      </c>
      <c r="AM1869" s="29" t="s">
        <v>349</v>
      </c>
      <c r="AN1869" s="29">
        <v>24.96191</v>
      </c>
      <c r="AO1869" s="29" t="s">
        <v>68</v>
      </c>
      <c r="AP1869" s="29"/>
      <c r="AQ1869" s="29"/>
      <c r="AR1869" s="29" t="s">
        <v>68</v>
      </c>
      <c r="AS1869" s="29"/>
      <c r="AT1869" s="29"/>
      <c r="AU1869" s="29" t="s">
        <v>711</v>
      </c>
      <c r="AV1869" s="29" t="s">
        <v>712</v>
      </c>
      <c r="AW1869" s="29">
        <v>109.16201</v>
      </c>
      <c r="AX1869" s="29" t="s">
        <v>8267</v>
      </c>
      <c r="AY1869" s="29" t="s">
        <v>8268</v>
      </c>
      <c r="AZ1869" s="3">
        <v>1586</v>
      </c>
      <c r="BA1869" s="29" t="s">
        <v>60</v>
      </c>
      <c r="BB1869" s="29">
        <v>1586</v>
      </c>
      <c r="BC1869" s="29" t="s">
        <v>60</v>
      </c>
      <c r="BD1869" s="29" t="s">
        <v>60</v>
      </c>
      <c r="BE1869" s="29" t="s">
        <v>60</v>
      </c>
      <c r="BF1869" s="31" t="str">
        <f>IFERROR(VLOOKUP(Data_Power_app[[#This Row],[PRO ODER]],'Result'!H:J,3,0),"")</f>
        <v>LAMINATION 5</v>
      </c>
      <c r="BG1869" s="13" t="str">
        <f>IFERROR(VLOOKUP(Data_Power_app[[#This Row],[PRO ODER]]&amp;"LAM",'Real Time'!A:E,4,0),"")</f>
        <v>ML-05</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7">
        <v>2258</v>
      </c>
      <c r="B1870" s="29" t="s">
        <v>8269</v>
      </c>
      <c r="C1870" s="29" t="s">
        <v>7841</v>
      </c>
      <c r="D1870" s="29" t="s">
        <v>272</v>
      </c>
      <c r="E1870" s="29" t="s">
        <v>342</v>
      </c>
      <c r="F1870" s="29" t="s">
        <v>59</v>
      </c>
      <c r="G1870" s="29">
        <v>7442</v>
      </c>
      <c r="H1870" s="4">
        <v>45818</v>
      </c>
      <c r="I1870" s="4">
        <v>45815</v>
      </c>
      <c r="J1870" s="4">
        <v>45815</v>
      </c>
      <c r="K1870" s="4">
        <v>45819</v>
      </c>
      <c r="L1870" s="4">
        <v>45818.522430555553</v>
      </c>
      <c r="M1870" s="4">
        <v>45820</v>
      </c>
      <c r="N1870" s="4"/>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88</v>
      </c>
      <c r="AH1870" s="29" t="s">
        <v>274</v>
      </c>
      <c r="AI1870" s="29" t="s">
        <v>1828</v>
      </c>
      <c r="AJ1870" s="29" t="s">
        <v>275</v>
      </c>
      <c r="AK1870" s="29" t="s">
        <v>65</v>
      </c>
      <c r="AL1870" s="29" t="s">
        <v>343</v>
      </c>
      <c r="AM1870" s="29" t="s">
        <v>344</v>
      </c>
      <c r="AN1870" s="29">
        <v>122.29219999999999</v>
      </c>
      <c r="AO1870" s="29" t="s">
        <v>68</v>
      </c>
      <c r="AP1870" s="29"/>
      <c r="AQ1870" s="29"/>
      <c r="AR1870" s="29" t="s">
        <v>68</v>
      </c>
      <c r="AS1870" s="29"/>
      <c r="AT1870" s="29"/>
      <c r="AU1870" s="29" t="s">
        <v>345</v>
      </c>
      <c r="AV1870" s="29" t="s">
        <v>346</v>
      </c>
      <c r="AW1870" s="29">
        <v>534.81667000000004</v>
      </c>
      <c r="AX1870" s="29" t="s">
        <v>1829</v>
      </c>
      <c r="AY1870" s="29" t="s">
        <v>1830</v>
      </c>
      <c r="AZ1870" s="3">
        <v>7442</v>
      </c>
      <c r="BA1870" s="29" t="s">
        <v>60</v>
      </c>
      <c r="BB1870" s="29">
        <v>7442</v>
      </c>
      <c r="BC1870" s="29" t="s">
        <v>60</v>
      </c>
      <c r="BD1870" s="29" t="s">
        <v>60</v>
      </c>
      <c r="BE1870" s="29" t="s">
        <v>60</v>
      </c>
      <c r="BF1870" s="31" t="str">
        <f>IFERROR(VLOOKUP(Data_Power_app[[#This Row],[PRO ODER]],'Result'!H:J,3,0),"")</f>
        <v>LAMINATION 5</v>
      </c>
      <c r="BG1870" s="13"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7">
        <v>2259</v>
      </c>
      <c r="B1871" s="29" t="s">
        <v>8270</v>
      </c>
      <c r="C1871" s="29" t="s">
        <v>7840</v>
      </c>
      <c r="D1871" s="29" t="s">
        <v>272</v>
      </c>
      <c r="E1871" s="29" t="s">
        <v>342</v>
      </c>
      <c r="F1871" s="29" t="s">
        <v>59</v>
      </c>
      <c r="G1871" s="29">
        <v>506</v>
      </c>
      <c r="H1871" s="4">
        <v>45818</v>
      </c>
      <c r="I1871" s="4">
        <v>45815</v>
      </c>
      <c r="J1871" s="4">
        <v>45815</v>
      </c>
      <c r="K1871" s="4">
        <v>45819</v>
      </c>
      <c r="L1871" s="4">
        <v>45815.592569444445</v>
      </c>
      <c r="M1871" s="4">
        <v>45820</v>
      </c>
      <c r="N1871" s="4">
        <v>45817.113692129627</v>
      </c>
      <c r="O1871" s="4" t="s">
        <v>60</v>
      </c>
      <c r="P1871" s="4" t="s">
        <v>60</v>
      </c>
      <c r="Q1871" s="4" t="s">
        <v>60</v>
      </c>
      <c r="R1871" s="4" t="s">
        <v>60</v>
      </c>
      <c r="S1871" s="4" t="s">
        <v>60</v>
      </c>
      <c r="T1871" s="4">
        <v>45822</v>
      </c>
      <c r="U1871" s="4">
        <v>45818.088368055556</v>
      </c>
      <c r="V1871" s="4"/>
      <c r="W1871" s="4">
        <v>45823</v>
      </c>
      <c r="X1871" s="4"/>
      <c r="Y1871" s="4" t="s">
        <v>60</v>
      </c>
      <c r="Z1871" s="4">
        <v>45825</v>
      </c>
      <c r="AA1871" s="4"/>
      <c r="AB1871" s="4" t="s">
        <v>60</v>
      </c>
      <c r="AC1871" s="4">
        <v>45826</v>
      </c>
      <c r="AD1871" s="4">
        <v>45827</v>
      </c>
      <c r="AE1871" s="4">
        <v>45829</v>
      </c>
      <c r="AF1871" s="4"/>
      <c r="AG1871" s="29" t="s">
        <v>242</v>
      </c>
      <c r="AH1871" s="29" t="s">
        <v>274</v>
      </c>
      <c r="AI1871" s="29" t="s">
        <v>8227</v>
      </c>
      <c r="AJ1871" s="29" t="s">
        <v>275</v>
      </c>
      <c r="AK1871" s="29" t="s">
        <v>100</v>
      </c>
      <c r="AL1871" s="29" t="s">
        <v>343</v>
      </c>
      <c r="AM1871" s="29" t="s">
        <v>344</v>
      </c>
      <c r="AN1871" s="29">
        <v>10.19857</v>
      </c>
      <c r="AO1871" s="29" t="s">
        <v>68</v>
      </c>
      <c r="AP1871" s="29"/>
      <c r="AQ1871" s="29"/>
      <c r="AR1871" s="29" t="s">
        <v>68</v>
      </c>
      <c r="AS1871" s="29"/>
      <c r="AT1871" s="29"/>
      <c r="AU1871" s="29" t="s">
        <v>345</v>
      </c>
      <c r="AV1871" s="29" t="s">
        <v>346</v>
      </c>
      <c r="AW1871" s="29">
        <v>44.606720000000003</v>
      </c>
      <c r="AX1871" s="29" t="s">
        <v>8228</v>
      </c>
      <c r="AY1871" s="29" t="s">
        <v>8229</v>
      </c>
      <c r="AZ1871" s="3">
        <v>506</v>
      </c>
      <c r="BA1871" s="29" t="s">
        <v>60</v>
      </c>
      <c r="BB1871" s="29">
        <v>506</v>
      </c>
      <c r="BC1871" s="29" t="s">
        <v>60</v>
      </c>
      <c r="BD1871" s="29" t="s">
        <v>60</v>
      </c>
      <c r="BE1871" s="29" t="s">
        <v>60</v>
      </c>
      <c r="BF1871" s="31" t="str">
        <f>IFERROR(VLOOKUP(Data_Power_app[[#This Row],[PRO ODER]],'Result'!H:J,3,0),"")</f>
        <v>LAMINATION 5</v>
      </c>
      <c r="BG1871" s="13"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7">
        <v>2265</v>
      </c>
      <c r="B1872" s="29" t="s">
        <v>11695</v>
      </c>
      <c r="C1872" s="29" t="s">
        <v>11696</v>
      </c>
      <c r="D1872" s="29" t="s">
        <v>86</v>
      </c>
      <c r="E1872" s="29" t="s">
        <v>170</v>
      </c>
      <c r="F1872" s="29" t="s">
        <v>59</v>
      </c>
      <c r="G1872" s="29">
        <v>6304</v>
      </c>
      <c r="H1872" s="4">
        <v>45819</v>
      </c>
      <c r="I1872" s="4">
        <v>45818</v>
      </c>
      <c r="J1872" s="4">
        <v>45818</v>
      </c>
      <c r="K1872" s="4">
        <v>45820</v>
      </c>
      <c r="L1872" s="4"/>
      <c r="M1872" s="4">
        <v>45821</v>
      </c>
      <c r="N1872" s="4"/>
      <c r="O1872" s="4" t="s">
        <v>60</v>
      </c>
      <c r="P1872" s="4" t="s">
        <v>60</v>
      </c>
      <c r="Q1872" s="4" t="s">
        <v>60</v>
      </c>
      <c r="R1872" s="4" t="s">
        <v>60</v>
      </c>
      <c r="S1872" s="4" t="s">
        <v>60</v>
      </c>
      <c r="T1872" s="4">
        <v>45822</v>
      </c>
      <c r="U1872" s="4"/>
      <c r="V1872" s="4"/>
      <c r="W1872" s="4">
        <v>45823</v>
      </c>
      <c r="X1872" s="4"/>
      <c r="Y1872" s="4" t="s">
        <v>60</v>
      </c>
      <c r="Z1872" s="4">
        <v>45825</v>
      </c>
      <c r="AA1872" s="4"/>
      <c r="AB1872" s="4" t="s">
        <v>60</v>
      </c>
      <c r="AC1872" s="4">
        <v>45826</v>
      </c>
      <c r="AD1872" s="4">
        <v>45827</v>
      </c>
      <c r="AE1872" s="4">
        <v>45829</v>
      </c>
      <c r="AF1872" s="4"/>
      <c r="AG1872" s="29" t="s">
        <v>119</v>
      </c>
      <c r="AH1872" s="29" t="s">
        <v>215</v>
      </c>
      <c r="AI1872" s="29" t="s">
        <v>558</v>
      </c>
      <c r="AJ1872" s="29" t="s">
        <v>172</v>
      </c>
      <c r="AK1872" s="29" t="s">
        <v>100</v>
      </c>
      <c r="AL1872" s="29" t="s">
        <v>173</v>
      </c>
      <c r="AM1872" s="29" t="s">
        <v>174</v>
      </c>
      <c r="AN1872" s="29">
        <v>225.08455000000001</v>
      </c>
      <c r="AO1872" s="29" t="s">
        <v>68</v>
      </c>
      <c r="AP1872" s="29"/>
      <c r="AQ1872" s="29"/>
      <c r="AR1872" s="29" t="s">
        <v>68</v>
      </c>
      <c r="AS1872" s="29"/>
      <c r="AT1872" s="29"/>
      <c r="AU1872" s="29" t="s">
        <v>250</v>
      </c>
      <c r="AV1872" s="29" t="s">
        <v>251</v>
      </c>
      <c r="AW1872" s="29">
        <v>492.23243000000002</v>
      </c>
      <c r="AX1872" s="29" t="s">
        <v>559</v>
      </c>
      <c r="AY1872" s="29" t="s">
        <v>560</v>
      </c>
      <c r="AZ1872" s="3">
        <v>4964</v>
      </c>
      <c r="BA1872" s="29" t="s">
        <v>60</v>
      </c>
      <c r="BB1872" s="29">
        <v>6304</v>
      </c>
      <c r="BC1872" s="29" t="s">
        <v>60</v>
      </c>
      <c r="BD1872" s="29" t="s">
        <v>60</v>
      </c>
      <c r="BE1872" s="29" t="s">
        <v>60</v>
      </c>
      <c r="BF1872" s="31" t="str">
        <f>IFERROR(VLOOKUP(Data_Power_app[[#This Row],[PRO ODER]],'Result'!H:J,3,0),"")</f>
        <v>LAMINATION 6</v>
      </c>
      <c r="BG1872" s="13"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2266</v>
      </c>
      <c r="B1873" s="29" t="s">
        <v>11697</v>
      </c>
      <c r="C1873" s="29" t="s">
        <v>11698</v>
      </c>
      <c r="D1873" s="29" t="s">
        <v>86</v>
      </c>
      <c r="E1873" s="29" t="s">
        <v>170</v>
      </c>
      <c r="F1873" s="29" t="s">
        <v>59</v>
      </c>
      <c r="G1873" s="29">
        <v>4424</v>
      </c>
      <c r="H1873" s="4">
        <v>45819</v>
      </c>
      <c r="I1873" s="4">
        <v>45818</v>
      </c>
      <c r="J1873" s="4">
        <v>45818</v>
      </c>
      <c r="K1873" s="4">
        <v>45820</v>
      </c>
      <c r="L1873" s="4">
        <v>45819.572465277779</v>
      </c>
      <c r="M1873" s="4">
        <v>45821</v>
      </c>
      <c r="N1873" s="4">
        <v>45819.705370370371</v>
      </c>
      <c r="O1873" s="4" t="s">
        <v>60</v>
      </c>
      <c r="P1873" s="4" t="s">
        <v>60</v>
      </c>
      <c r="Q1873" s="4" t="s">
        <v>60</v>
      </c>
      <c r="R1873" s="4" t="s">
        <v>60</v>
      </c>
      <c r="S1873" s="4" t="s">
        <v>60</v>
      </c>
      <c r="T1873" s="4">
        <v>45822</v>
      </c>
      <c r="U1873" s="4"/>
      <c r="V1873" s="4"/>
      <c r="W1873" s="4">
        <v>45823</v>
      </c>
      <c r="X1873" s="4"/>
      <c r="Y1873" s="4" t="s">
        <v>60</v>
      </c>
      <c r="Z1873" s="4">
        <v>45825</v>
      </c>
      <c r="AA1873" s="4"/>
      <c r="AB1873" s="4" t="s">
        <v>60</v>
      </c>
      <c r="AC1873" s="4">
        <v>45826</v>
      </c>
      <c r="AD1873" s="4">
        <v>45827</v>
      </c>
      <c r="AE1873" s="4">
        <v>45829</v>
      </c>
      <c r="AF1873" s="4"/>
      <c r="AG1873" s="29" t="s">
        <v>242</v>
      </c>
      <c r="AH1873" s="29" t="s">
        <v>215</v>
      </c>
      <c r="AI1873" s="29" t="s">
        <v>593</v>
      </c>
      <c r="AJ1873" s="29" t="s">
        <v>172</v>
      </c>
      <c r="AK1873" s="29" t="s">
        <v>100</v>
      </c>
      <c r="AL1873" s="29" t="s">
        <v>173</v>
      </c>
      <c r="AM1873" s="29" t="s">
        <v>174</v>
      </c>
      <c r="AN1873" s="29">
        <v>160.09245000000001</v>
      </c>
      <c r="AO1873" s="29" t="s">
        <v>68</v>
      </c>
      <c r="AP1873" s="29"/>
      <c r="AQ1873" s="29"/>
      <c r="AR1873" s="29" t="s">
        <v>68</v>
      </c>
      <c r="AS1873" s="29"/>
      <c r="AT1873" s="29"/>
      <c r="AU1873" s="29" t="s">
        <v>250</v>
      </c>
      <c r="AV1873" s="29" t="s">
        <v>251</v>
      </c>
      <c r="AW1873" s="29">
        <v>350.10169000000002</v>
      </c>
      <c r="AX1873" s="29" t="s">
        <v>11590</v>
      </c>
      <c r="AY1873" s="29" t="s">
        <v>11591</v>
      </c>
      <c r="AZ1873" s="3">
        <v>3613</v>
      </c>
      <c r="BA1873" s="29" t="s">
        <v>60</v>
      </c>
      <c r="BB1873" s="29">
        <v>4424</v>
      </c>
      <c r="BC1873" s="29" t="s">
        <v>60</v>
      </c>
      <c r="BD1873" s="29" t="s">
        <v>60</v>
      </c>
      <c r="BE1873" s="29" t="s">
        <v>60</v>
      </c>
      <c r="BF1873" s="31" t="str">
        <f>IFERROR(VLOOKUP(Data_Power_app[[#This Row],[PRO ODER]],'Result'!H:J,3,0),"")</f>
        <v>LAMINATION 6</v>
      </c>
      <c r="BG1873" s="13" t="str">
        <f>IFERROR(VLOOKUP(Data_Power_app[[#This Row],[PRO ODER]]&amp;"LAM",'Real Time'!A:E,4,0),"")</f>
        <v>ML-06</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2267</v>
      </c>
      <c r="B1874" s="29" t="s">
        <v>11699</v>
      </c>
      <c r="C1874" s="29" t="s">
        <v>11700</v>
      </c>
      <c r="D1874" s="29" t="s">
        <v>86</v>
      </c>
      <c r="E1874" s="29" t="s">
        <v>170</v>
      </c>
      <c r="F1874" s="29" t="s">
        <v>59</v>
      </c>
      <c r="G1874" s="29">
        <v>603</v>
      </c>
      <c r="H1874" s="4">
        <v>45819</v>
      </c>
      <c r="I1874" s="4">
        <v>45818</v>
      </c>
      <c r="J1874" s="4">
        <v>45818</v>
      </c>
      <c r="K1874" s="4">
        <v>45820</v>
      </c>
      <c r="L1874" s="4"/>
      <c r="M1874" s="4">
        <v>45821</v>
      </c>
      <c r="N1874" s="4"/>
      <c r="O1874" s="4" t="s">
        <v>60</v>
      </c>
      <c r="P1874" s="4" t="s">
        <v>60</v>
      </c>
      <c r="Q1874" s="4" t="s">
        <v>60</v>
      </c>
      <c r="R1874" s="4" t="s">
        <v>60</v>
      </c>
      <c r="S1874" s="4" t="s">
        <v>60</v>
      </c>
      <c r="T1874" s="4">
        <v>45822</v>
      </c>
      <c r="U1874" s="4"/>
      <c r="V1874" s="4"/>
      <c r="W1874" s="4">
        <v>45823</v>
      </c>
      <c r="X1874" s="4"/>
      <c r="Y1874" s="4" t="s">
        <v>60</v>
      </c>
      <c r="Z1874" s="4">
        <v>45825</v>
      </c>
      <c r="AA1874" s="4"/>
      <c r="AB1874" s="4" t="s">
        <v>60</v>
      </c>
      <c r="AC1874" s="4">
        <v>45826</v>
      </c>
      <c r="AD1874" s="4">
        <v>45827</v>
      </c>
      <c r="AE1874" s="4">
        <v>45829</v>
      </c>
      <c r="AF1874" s="4"/>
      <c r="AG1874" s="29" t="s">
        <v>119</v>
      </c>
      <c r="AH1874" s="29" t="s">
        <v>215</v>
      </c>
      <c r="AI1874" s="29" t="s">
        <v>423</v>
      </c>
      <c r="AJ1874" s="29" t="s">
        <v>172</v>
      </c>
      <c r="AK1874" s="29" t="s">
        <v>65</v>
      </c>
      <c r="AL1874" s="29" t="s">
        <v>173</v>
      </c>
      <c r="AM1874" s="29" t="s">
        <v>174</v>
      </c>
      <c r="AN1874" s="29">
        <v>18.633050000000001</v>
      </c>
      <c r="AO1874" s="29" t="s">
        <v>68</v>
      </c>
      <c r="AP1874" s="29"/>
      <c r="AQ1874" s="29"/>
      <c r="AR1874" s="29" t="s">
        <v>68</v>
      </c>
      <c r="AS1874" s="29"/>
      <c r="AT1874" s="29"/>
      <c r="AU1874" s="29" t="s">
        <v>296</v>
      </c>
      <c r="AV1874" s="29" t="s">
        <v>297</v>
      </c>
      <c r="AW1874" s="29">
        <v>40.750030000000002</v>
      </c>
      <c r="AX1874" s="29" t="s">
        <v>11554</v>
      </c>
      <c r="AY1874" s="29" t="s">
        <v>11555</v>
      </c>
      <c r="AZ1874" s="3">
        <v>583</v>
      </c>
      <c r="BA1874" s="29" t="s">
        <v>60</v>
      </c>
      <c r="BB1874" s="29">
        <v>603</v>
      </c>
      <c r="BC1874" s="29" t="s">
        <v>60</v>
      </c>
      <c r="BD1874" s="29" t="s">
        <v>60</v>
      </c>
      <c r="BE1874" s="29" t="s">
        <v>60</v>
      </c>
      <c r="BF1874" s="31" t="str">
        <f>IFERROR(VLOOKUP(Data_Power_app[[#This Row],[PRO ODER]],'Result'!H:J,3,0),"")</f>
        <v>LAMINATION 6</v>
      </c>
      <c r="BG1874" s="13"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2308</v>
      </c>
      <c r="B1875" s="29" t="s">
        <v>4470</v>
      </c>
      <c r="C1875" s="29" t="s">
        <v>4471</v>
      </c>
      <c r="D1875" s="29" t="s">
        <v>86</v>
      </c>
      <c r="E1875" s="29" t="s">
        <v>163</v>
      </c>
      <c r="F1875" s="29" t="s">
        <v>59</v>
      </c>
      <c r="G1875" s="29">
        <v>3473</v>
      </c>
      <c r="H1875" s="4">
        <v>45819</v>
      </c>
      <c r="I1875" s="4">
        <v>45813</v>
      </c>
      <c r="J1875" s="4">
        <v>45813</v>
      </c>
      <c r="K1875" s="4">
        <v>45820</v>
      </c>
      <c r="L1875" s="4">
        <v>45814.627465277779</v>
      </c>
      <c r="M1875" s="4">
        <v>45821</v>
      </c>
      <c r="N1875" s="4">
        <v>45814.089004629626</v>
      </c>
      <c r="O1875" s="4" t="s">
        <v>60</v>
      </c>
      <c r="P1875" s="4" t="s">
        <v>60</v>
      </c>
      <c r="Q1875" s="4" t="s">
        <v>60</v>
      </c>
      <c r="R1875" s="4" t="s">
        <v>60</v>
      </c>
      <c r="S1875" s="4" t="s">
        <v>60</v>
      </c>
      <c r="T1875" s="4">
        <v>45822</v>
      </c>
      <c r="U1875" s="4">
        <v>45815.738912037035</v>
      </c>
      <c r="V1875" s="4">
        <v>45817.099502314813</v>
      </c>
      <c r="W1875" s="4">
        <v>45823</v>
      </c>
      <c r="X1875" s="4">
        <v>45818.271956018521</v>
      </c>
      <c r="Y1875" s="4" t="s">
        <v>61</v>
      </c>
      <c r="Z1875" s="4">
        <v>45825</v>
      </c>
      <c r="AA1875" s="4">
        <v>45818.203692129631</v>
      </c>
      <c r="AB1875" s="4" t="s">
        <v>60</v>
      </c>
      <c r="AC1875" s="4">
        <v>45826</v>
      </c>
      <c r="AD1875" s="4">
        <v>45827</v>
      </c>
      <c r="AE1875" s="4">
        <v>45829</v>
      </c>
      <c r="AF1875" s="4"/>
      <c r="AG1875" s="29" t="s">
        <v>62</v>
      </c>
      <c r="AH1875" s="29" t="s">
        <v>268</v>
      </c>
      <c r="AI1875" s="29" t="s">
        <v>2663</v>
      </c>
      <c r="AJ1875" s="29" t="s">
        <v>194</v>
      </c>
      <c r="AK1875" s="29" t="s">
        <v>100</v>
      </c>
      <c r="AL1875" s="29" t="s">
        <v>269</v>
      </c>
      <c r="AM1875" s="29" t="s">
        <v>270</v>
      </c>
      <c r="AN1875" s="29">
        <v>126.79497000000001</v>
      </c>
      <c r="AO1875" s="29" t="s">
        <v>68</v>
      </c>
      <c r="AP1875" s="29"/>
      <c r="AQ1875" s="29"/>
      <c r="AR1875" s="29" t="s">
        <v>68</v>
      </c>
      <c r="AS1875" s="29"/>
      <c r="AT1875" s="29"/>
      <c r="AU1875" s="29" t="s">
        <v>774</v>
      </c>
      <c r="AV1875" s="29" t="s">
        <v>775</v>
      </c>
      <c r="AW1875" s="29">
        <v>277.29082</v>
      </c>
      <c r="AX1875" s="29" t="s">
        <v>615</v>
      </c>
      <c r="AY1875" s="29" t="s">
        <v>616</v>
      </c>
      <c r="AZ1875" s="3">
        <v>3473</v>
      </c>
      <c r="BA1875" s="29" t="s">
        <v>60</v>
      </c>
      <c r="BB1875" s="29">
        <v>3473</v>
      </c>
      <c r="BC1875" s="29" t="s">
        <v>60</v>
      </c>
      <c r="BD1875" s="29" t="s">
        <v>60</v>
      </c>
      <c r="BE1875" s="29" t="s">
        <v>60</v>
      </c>
      <c r="BF1875" s="31" t="str">
        <f>IFERROR(VLOOKUP(Data_Power_app[[#This Row],[PRO ODER]],'Result'!H:J,3,0),"")</f>
        <v>LAMINATION 6</v>
      </c>
      <c r="BG1875" s="13" t="str">
        <f>IFERROR(VLOOKUP(Data_Power_app[[#This Row],[PRO ODER]]&amp;"LAM",'Real Time'!A:E,4,0),"")</f>
        <v>ML-06</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2309</v>
      </c>
      <c r="B1876" s="29" t="s">
        <v>4472</v>
      </c>
      <c r="C1876" s="29" t="s">
        <v>4473</v>
      </c>
      <c r="D1876" s="29" t="s">
        <v>86</v>
      </c>
      <c r="E1876" s="29" t="s">
        <v>163</v>
      </c>
      <c r="F1876" s="29" t="s">
        <v>59</v>
      </c>
      <c r="G1876" s="29">
        <v>3145</v>
      </c>
      <c r="H1876" s="4">
        <v>45819</v>
      </c>
      <c r="I1876" s="4">
        <v>45813</v>
      </c>
      <c r="J1876" s="4">
        <v>45813</v>
      </c>
      <c r="K1876" s="4">
        <v>45820</v>
      </c>
      <c r="L1876" s="4">
        <v>45814.571516203701</v>
      </c>
      <c r="M1876" s="4">
        <v>45821</v>
      </c>
      <c r="N1876" s="4">
        <v>45814.994756944441</v>
      </c>
      <c r="O1876" s="4" t="s">
        <v>60</v>
      </c>
      <c r="P1876" s="4" t="s">
        <v>60</v>
      </c>
      <c r="Q1876" s="4" t="s">
        <v>60</v>
      </c>
      <c r="R1876" s="4" t="s">
        <v>60</v>
      </c>
      <c r="S1876" s="4" t="s">
        <v>60</v>
      </c>
      <c r="T1876" s="4">
        <v>45822</v>
      </c>
      <c r="U1876" s="4">
        <v>45815.30196759259</v>
      </c>
      <c r="V1876" s="4">
        <v>45817.776678240742</v>
      </c>
      <c r="W1876" s="4">
        <v>45823</v>
      </c>
      <c r="X1876" s="4">
        <v>45817.071516203701</v>
      </c>
      <c r="Y1876" s="4" t="s">
        <v>77</v>
      </c>
      <c r="Z1876" s="4">
        <v>45825</v>
      </c>
      <c r="AA1876" s="4">
        <v>45818.09375</v>
      </c>
      <c r="AB1876" s="4" t="s">
        <v>60</v>
      </c>
      <c r="AC1876" s="4">
        <v>45826</v>
      </c>
      <c r="AD1876" s="4">
        <v>45827</v>
      </c>
      <c r="AE1876" s="4">
        <v>45829</v>
      </c>
      <c r="AF1876" s="4"/>
      <c r="AG1876" s="29" t="s">
        <v>62</v>
      </c>
      <c r="AH1876" s="29" t="s">
        <v>268</v>
      </c>
      <c r="AI1876" s="29" t="s">
        <v>4474</v>
      </c>
      <c r="AJ1876" s="29" t="s">
        <v>194</v>
      </c>
      <c r="AK1876" s="29" t="s">
        <v>100</v>
      </c>
      <c r="AL1876" s="29" t="s">
        <v>269</v>
      </c>
      <c r="AM1876" s="29" t="s">
        <v>270</v>
      </c>
      <c r="AN1876" s="29">
        <v>116.61369000000001</v>
      </c>
      <c r="AO1876" s="29" t="s">
        <v>68</v>
      </c>
      <c r="AP1876" s="29"/>
      <c r="AQ1876" s="29"/>
      <c r="AR1876" s="29" t="s">
        <v>68</v>
      </c>
      <c r="AS1876" s="29"/>
      <c r="AT1876" s="29"/>
      <c r="AU1876" s="29" t="s">
        <v>231</v>
      </c>
      <c r="AV1876" s="29" t="s">
        <v>232</v>
      </c>
      <c r="AW1876" s="29">
        <v>255.02674999999999</v>
      </c>
      <c r="AX1876" s="29" t="s">
        <v>4475</v>
      </c>
      <c r="AY1876" s="29" t="s">
        <v>4476</v>
      </c>
      <c r="AZ1876" s="3">
        <v>3145</v>
      </c>
      <c r="BA1876" s="29" t="s">
        <v>60</v>
      </c>
      <c r="BB1876" s="29">
        <v>3145</v>
      </c>
      <c r="BC1876" s="29" t="s">
        <v>60</v>
      </c>
      <c r="BD1876" s="29" t="s">
        <v>60</v>
      </c>
      <c r="BE1876" s="29" t="s">
        <v>60</v>
      </c>
      <c r="BF1876" s="31" t="str">
        <f>IFERROR(VLOOKUP(Data_Power_app[[#This Row],[PRO ODER]],'Result'!H:J,3,0),"")</f>
        <v>LAMINATION 6</v>
      </c>
      <c r="BG1876" s="13" t="str">
        <f>IFERROR(VLOOKUP(Data_Power_app[[#This Row],[PRO ODER]]&amp;"LAM",'Real Time'!A:E,4,0),"")</f>
        <v>ML-06</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2311</v>
      </c>
      <c r="B1877" s="29" t="s">
        <v>4477</v>
      </c>
      <c r="C1877" s="29" t="s">
        <v>4478</v>
      </c>
      <c r="D1877" s="29" t="s">
        <v>86</v>
      </c>
      <c r="E1877" s="29" t="s">
        <v>163</v>
      </c>
      <c r="F1877" s="29" t="s">
        <v>59</v>
      </c>
      <c r="G1877" s="29">
        <v>1547</v>
      </c>
      <c r="H1877" s="4">
        <v>45819</v>
      </c>
      <c r="I1877" s="4">
        <v>45813</v>
      </c>
      <c r="J1877" s="4">
        <v>45813</v>
      </c>
      <c r="K1877" s="4">
        <v>45820</v>
      </c>
      <c r="L1877" s="4">
        <v>45814.651516203703</v>
      </c>
      <c r="M1877" s="4">
        <v>45821</v>
      </c>
      <c r="N1877" s="4">
        <v>45814.141770833332</v>
      </c>
      <c r="O1877" s="4" t="s">
        <v>60</v>
      </c>
      <c r="P1877" s="4" t="s">
        <v>60</v>
      </c>
      <c r="Q1877" s="4" t="s">
        <v>60</v>
      </c>
      <c r="R1877" s="4" t="s">
        <v>60</v>
      </c>
      <c r="S1877" s="4" t="s">
        <v>60</v>
      </c>
      <c r="T1877" s="4">
        <v>45822</v>
      </c>
      <c r="U1877" s="4">
        <v>45815.302997685183</v>
      </c>
      <c r="V1877" s="4">
        <v>45817.756064814814</v>
      </c>
      <c r="W1877" s="4">
        <v>45823</v>
      </c>
      <c r="X1877" s="4">
        <v>45818.693993055553</v>
      </c>
      <c r="Y1877" s="4" t="s">
        <v>77</v>
      </c>
      <c r="Z1877" s="4">
        <v>45825</v>
      </c>
      <c r="AA1877" s="4">
        <v>45818.694363425922</v>
      </c>
      <c r="AB1877" s="4" t="s">
        <v>60</v>
      </c>
      <c r="AC1877" s="4">
        <v>45826</v>
      </c>
      <c r="AD1877" s="4">
        <v>45827</v>
      </c>
      <c r="AE1877" s="4">
        <v>45829</v>
      </c>
      <c r="AF1877" s="4"/>
      <c r="AG1877" s="29" t="s">
        <v>62</v>
      </c>
      <c r="AH1877" s="29" t="s">
        <v>268</v>
      </c>
      <c r="AI1877" s="29" t="s">
        <v>3931</v>
      </c>
      <c r="AJ1877" s="29" t="s">
        <v>194</v>
      </c>
      <c r="AK1877" s="29" t="s">
        <v>100</v>
      </c>
      <c r="AL1877" s="29" t="s">
        <v>269</v>
      </c>
      <c r="AM1877" s="29" t="s">
        <v>270</v>
      </c>
      <c r="AN1877" s="29">
        <v>56.353439999999999</v>
      </c>
      <c r="AO1877" s="29" t="s">
        <v>68</v>
      </c>
      <c r="AP1877" s="29"/>
      <c r="AQ1877" s="29"/>
      <c r="AR1877" s="29" t="s">
        <v>68</v>
      </c>
      <c r="AS1877" s="29"/>
      <c r="AT1877" s="29"/>
      <c r="AU1877" s="29" t="s">
        <v>3932</v>
      </c>
      <c r="AV1877" s="29" t="s">
        <v>3933</v>
      </c>
      <c r="AW1877" s="29">
        <v>123.24245999999999</v>
      </c>
      <c r="AX1877" s="29" t="s">
        <v>700</v>
      </c>
      <c r="AY1877" s="29" t="s">
        <v>389</v>
      </c>
      <c r="AZ1877" s="3">
        <v>1547</v>
      </c>
      <c r="BA1877" s="29" t="s">
        <v>60</v>
      </c>
      <c r="BB1877" s="29">
        <v>1547</v>
      </c>
      <c r="BC1877" s="29" t="s">
        <v>60</v>
      </c>
      <c r="BD1877" s="29" t="s">
        <v>60</v>
      </c>
      <c r="BE1877" s="29" t="s">
        <v>60</v>
      </c>
      <c r="BF1877" s="31" t="str">
        <f>IFERROR(VLOOKUP(Data_Power_app[[#This Row],[PRO ODER]],'Result'!H:J,3,0),"")</f>
        <v>LAMINATION 6</v>
      </c>
      <c r="BG1877" s="13" t="str">
        <f>IFERROR(VLOOKUP(Data_Power_app[[#This Row],[PRO ODER]]&amp;"LAM",'Real Time'!A:E,4,0),"")</f>
        <v>ML-06</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27">
        <v>2315</v>
      </c>
      <c r="B1878" s="29" t="s">
        <v>4479</v>
      </c>
      <c r="C1878" s="29" t="s">
        <v>4480</v>
      </c>
      <c r="D1878" s="29" t="s">
        <v>86</v>
      </c>
      <c r="E1878" s="29" t="s">
        <v>163</v>
      </c>
      <c r="F1878" s="29" t="s">
        <v>59</v>
      </c>
      <c r="G1878" s="29">
        <v>126</v>
      </c>
      <c r="H1878" s="4">
        <v>45819</v>
      </c>
      <c r="I1878" s="4">
        <v>45813</v>
      </c>
      <c r="J1878" s="4">
        <v>45813</v>
      </c>
      <c r="K1878" s="4">
        <v>45820</v>
      </c>
      <c r="L1878" s="4">
        <v>45814.301793981482</v>
      </c>
      <c r="M1878" s="4">
        <v>45821</v>
      </c>
      <c r="N1878" s="4">
        <v>45814.846990740742</v>
      </c>
      <c r="O1878" s="4" t="s">
        <v>60</v>
      </c>
      <c r="P1878" s="4" t="s">
        <v>60</v>
      </c>
      <c r="Q1878" s="4" t="s">
        <v>60</v>
      </c>
      <c r="R1878" s="4" t="s">
        <v>60</v>
      </c>
      <c r="S1878" s="4" t="s">
        <v>60</v>
      </c>
      <c r="T1878" s="4">
        <v>45822</v>
      </c>
      <c r="U1878" s="4">
        <v>45819.695092592592</v>
      </c>
      <c r="V1878" s="4"/>
      <c r="W1878" s="4">
        <v>45823</v>
      </c>
      <c r="X1878" s="4"/>
      <c r="Y1878" s="4" t="s">
        <v>60</v>
      </c>
      <c r="Z1878" s="4">
        <v>45825</v>
      </c>
      <c r="AA1878" s="4"/>
      <c r="AB1878" s="4" t="s">
        <v>60</v>
      </c>
      <c r="AC1878" s="4">
        <v>45826</v>
      </c>
      <c r="AD1878" s="4">
        <v>45827</v>
      </c>
      <c r="AE1878" s="4">
        <v>45829</v>
      </c>
      <c r="AF1878" s="4"/>
      <c r="AG1878" s="29" t="s">
        <v>242</v>
      </c>
      <c r="AH1878" s="29" t="s">
        <v>438</v>
      </c>
      <c r="AI1878" s="29" t="s">
        <v>4467</v>
      </c>
      <c r="AJ1878" s="29" t="s">
        <v>172</v>
      </c>
      <c r="AK1878" s="29" t="s">
        <v>100</v>
      </c>
      <c r="AL1878" s="29" t="s">
        <v>439</v>
      </c>
      <c r="AM1878" s="29" t="s">
        <v>440</v>
      </c>
      <c r="AN1878" s="29">
        <v>4.391</v>
      </c>
      <c r="AO1878" s="29" t="s">
        <v>68</v>
      </c>
      <c r="AP1878" s="29"/>
      <c r="AQ1878" s="29"/>
      <c r="AR1878" s="29" t="s">
        <v>68</v>
      </c>
      <c r="AS1878" s="29"/>
      <c r="AT1878" s="29"/>
      <c r="AU1878" s="29" t="s">
        <v>250</v>
      </c>
      <c r="AV1878" s="29" t="s">
        <v>251</v>
      </c>
      <c r="AW1878" s="29">
        <v>9.6026600000000002</v>
      </c>
      <c r="AX1878" s="29" t="s">
        <v>4468</v>
      </c>
      <c r="AY1878" s="29" t="s">
        <v>4469</v>
      </c>
      <c r="AZ1878" s="3">
        <v>126</v>
      </c>
      <c r="BA1878" s="29" t="s">
        <v>60</v>
      </c>
      <c r="BB1878" s="29">
        <v>126</v>
      </c>
      <c r="BC1878" s="29" t="s">
        <v>60</v>
      </c>
      <c r="BD1878" s="29" t="s">
        <v>60</v>
      </c>
      <c r="BE1878" s="29" t="s">
        <v>60</v>
      </c>
      <c r="BF1878" s="31" t="str">
        <f>IFERROR(VLOOKUP(Data_Power_app[[#This Row],[PRO ODER]],'Result'!H:J,3,0),"")</f>
        <v>LAMINATION 5</v>
      </c>
      <c r="BG1878" s="13" t="str">
        <f>IFERROR(VLOOKUP(Data_Power_app[[#This Row],[PRO ODER]]&amp;"LAM",'Real Time'!A:E,4,0),"")</f>
        <v>ML-04</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7">
        <v>2318</v>
      </c>
      <c r="B1879" s="29" t="s">
        <v>8271</v>
      </c>
      <c r="C1879" s="29" t="s">
        <v>7825</v>
      </c>
      <c r="D1879" s="29" t="s">
        <v>272</v>
      </c>
      <c r="E1879" s="29" t="s">
        <v>490</v>
      </c>
      <c r="F1879" s="29" t="s">
        <v>59</v>
      </c>
      <c r="G1879" s="29">
        <v>602</v>
      </c>
      <c r="H1879" s="4">
        <v>45818</v>
      </c>
      <c r="I1879" s="4">
        <v>45815</v>
      </c>
      <c r="J1879" s="4">
        <v>45815</v>
      </c>
      <c r="K1879" s="4">
        <v>45819</v>
      </c>
      <c r="L1879" s="4">
        <v>45817.143935185188</v>
      </c>
      <c r="M1879" s="4">
        <v>45820</v>
      </c>
      <c r="N1879" s="4">
        <v>45818.133263888885</v>
      </c>
      <c r="O1879" s="4" t="s">
        <v>60</v>
      </c>
      <c r="P1879" s="4" t="s">
        <v>60</v>
      </c>
      <c r="Q1879" s="4" t="s">
        <v>60</v>
      </c>
      <c r="R1879" s="4" t="s">
        <v>60</v>
      </c>
      <c r="S1879" s="4" t="s">
        <v>60</v>
      </c>
      <c r="T1879" s="4">
        <v>45822</v>
      </c>
      <c r="U1879" s="4">
        <v>45819.400381944448</v>
      </c>
      <c r="V1879" s="4"/>
      <c r="W1879" s="4">
        <v>45823</v>
      </c>
      <c r="X1879" s="4"/>
      <c r="Y1879" s="4" t="s">
        <v>60</v>
      </c>
      <c r="Z1879" s="4">
        <v>45825</v>
      </c>
      <c r="AA1879" s="4"/>
      <c r="AB1879" s="4" t="s">
        <v>60</v>
      </c>
      <c r="AC1879" s="4">
        <v>45826</v>
      </c>
      <c r="AD1879" s="4">
        <v>45827</v>
      </c>
      <c r="AE1879" s="4">
        <v>45829</v>
      </c>
      <c r="AF1879" s="4"/>
      <c r="AG1879" s="29" t="s">
        <v>242</v>
      </c>
      <c r="AH1879" s="29" t="s">
        <v>274</v>
      </c>
      <c r="AI1879" s="29" t="s">
        <v>3513</v>
      </c>
      <c r="AJ1879" s="29" t="s">
        <v>275</v>
      </c>
      <c r="AK1879" s="29" t="s">
        <v>65</v>
      </c>
      <c r="AL1879" s="29" t="s">
        <v>348</v>
      </c>
      <c r="AM1879" s="29" t="s">
        <v>349</v>
      </c>
      <c r="AN1879" s="29">
        <v>9.9153599999999997</v>
      </c>
      <c r="AO1879" s="29" t="s">
        <v>68</v>
      </c>
      <c r="AP1879" s="29"/>
      <c r="AQ1879" s="29"/>
      <c r="AR1879" s="29" t="s">
        <v>68</v>
      </c>
      <c r="AS1879" s="29"/>
      <c r="AT1879" s="29"/>
      <c r="AU1879" s="29" t="s">
        <v>350</v>
      </c>
      <c r="AV1879" s="29" t="s">
        <v>351</v>
      </c>
      <c r="AW1879" s="29">
        <v>43.362670000000001</v>
      </c>
      <c r="AX1879" s="29" t="s">
        <v>855</v>
      </c>
      <c r="AY1879" s="29" t="s">
        <v>353</v>
      </c>
      <c r="AZ1879" s="3">
        <v>602</v>
      </c>
      <c r="BA1879" s="29" t="s">
        <v>60</v>
      </c>
      <c r="BB1879" s="29">
        <v>602</v>
      </c>
      <c r="BC1879" s="29" t="s">
        <v>60</v>
      </c>
      <c r="BD1879" s="29" t="s">
        <v>60</v>
      </c>
      <c r="BE1879" s="29" t="s">
        <v>60</v>
      </c>
      <c r="BF1879" s="31" t="str">
        <f>IFERROR(VLOOKUP(Data_Power_app[[#This Row],[PRO ODER]],'Result'!H:J,3,0),"")</f>
        <v>LAMINATION 5</v>
      </c>
      <c r="BG1879" s="13" t="str">
        <f>IFERROR(VLOOKUP(Data_Power_app[[#This Row],[PRO ODER]]&amp;"LAM",'Real Time'!A:E,4,0),"")</f>
        <v>ML-07</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2319</v>
      </c>
      <c r="B1880" s="29" t="s">
        <v>8272</v>
      </c>
      <c r="C1880" s="29" t="s">
        <v>7826</v>
      </c>
      <c r="D1880" s="29" t="s">
        <v>272</v>
      </c>
      <c r="E1880" s="29" t="s">
        <v>490</v>
      </c>
      <c r="F1880" s="29" t="s">
        <v>59</v>
      </c>
      <c r="G1880" s="29">
        <v>602</v>
      </c>
      <c r="H1880" s="4">
        <v>45818</v>
      </c>
      <c r="I1880" s="4">
        <v>45815</v>
      </c>
      <c r="J1880" s="4">
        <v>45815</v>
      </c>
      <c r="K1880" s="4">
        <v>45819</v>
      </c>
      <c r="L1880" s="4">
        <v>45817.14403935185</v>
      </c>
      <c r="M1880" s="4">
        <v>45820</v>
      </c>
      <c r="N1880" s="4">
        <v>45818.1330787037</v>
      </c>
      <c r="O1880" s="4" t="s">
        <v>60</v>
      </c>
      <c r="P1880" s="4" t="s">
        <v>60</v>
      </c>
      <c r="Q1880" s="4" t="s">
        <v>60</v>
      </c>
      <c r="R1880" s="4" t="s">
        <v>60</v>
      </c>
      <c r="S1880" s="4" t="s">
        <v>60</v>
      </c>
      <c r="T1880" s="4">
        <v>45822</v>
      </c>
      <c r="U1880" s="4"/>
      <c r="V1880" s="4"/>
      <c r="W1880" s="4">
        <v>45823</v>
      </c>
      <c r="X1880" s="4"/>
      <c r="Y1880" s="4" t="s">
        <v>60</v>
      </c>
      <c r="Z1880" s="4">
        <v>45825</v>
      </c>
      <c r="AA1880" s="4"/>
      <c r="AB1880" s="4" t="s">
        <v>60</v>
      </c>
      <c r="AC1880" s="4">
        <v>45826</v>
      </c>
      <c r="AD1880" s="4">
        <v>45827</v>
      </c>
      <c r="AE1880" s="4">
        <v>45829</v>
      </c>
      <c r="AF1880" s="4"/>
      <c r="AG1880" s="29" t="s">
        <v>242</v>
      </c>
      <c r="AH1880" s="29" t="s">
        <v>274</v>
      </c>
      <c r="AI1880" s="29" t="s">
        <v>3513</v>
      </c>
      <c r="AJ1880" s="29" t="s">
        <v>275</v>
      </c>
      <c r="AK1880" s="29" t="s">
        <v>65</v>
      </c>
      <c r="AL1880" s="29" t="s">
        <v>348</v>
      </c>
      <c r="AM1880" s="29" t="s">
        <v>349</v>
      </c>
      <c r="AN1880" s="29">
        <v>9.9153599999999997</v>
      </c>
      <c r="AO1880" s="29" t="s">
        <v>68</v>
      </c>
      <c r="AP1880" s="29"/>
      <c r="AQ1880" s="29"/>
      <c r="AR1880" s="29" t="s">
        <v>68</v>
      </c>
      <c r="AS1880" s="29"/>
      <c r="AT1880" s="29"/>
      <c r="AU1880" s="29" t="s">
        <v>350</v>
      </c>
      <c r="AV1880" s="29" t="s">
        <v>351</v>
      </c>
      <c r="AW1880" s="29">
        <v>43.362670000000001</v>
      </c>
      <c r="AX1880" s="29" t="s">
        <v>855</v>
      </c>
      <c r="AY1880" s="29" t="s">
        <v>353</v>
      </c>
      <c r="AZ1880" s="3">
        <v>602</v>
      </c>
      <c r="BA1880" s="29" t="s">
        <v>60</v>
      </c>
      <c r="BB1880" s="29">
        <v>602</v>
      </c>
      <c r="BC1880" s="29" t="s">
        <v>60</v>
      </c>
      <c r="BD1880" s="29" t="s">
        <v>60</v>
      </c>
      <c r="BE1880" s="29" t="s">
        <v>60</v>
      </c>
      <c r="BF1880" s="31" t="str">
        <f>IFERROR(VLOOKUP(Data_Power_app[[#This Row],[PRO ODER]],'Result'!H:J,3,0),"")</f>
        <v>LAMINATION 5</v>
      </c>
      <c r="BG1880" s="13" t="str">
        <f>IFERROR(VLOOKUP(Data_Power_app[[#This Row],[PRO ODER]]&amp;"LAM",'Real Time'!A:E,4,0),"")</f>
        <v>ML-07</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2320</v>
      </c>
      <c r="B1881" s="29" t="s">
        <v>8273</v>
      </c>
      <c r="C1881" s="29" t="s">
        <v>7827</v>
      </c>
      <c r="D1881" s="29" t="s">
        <v>272</v>
      </c>
      <c r="E1881" s="29" t="s">
        <v>490</v>
      </c>
      <c r="F1881" s="29" t="s">
        <v>59</v>
      </c>
      <c r="G1881" s="29">
        <v>1178</v>
      </c>
      <c r="H1881" s="4">
        <v>45818</v>
      </c>
      <c r="I1881" s="4">
        <v>45815</v>
      </c>
      <c r="J1881" s="4">
        <v>45815</v>
      </c>
      <c r="K1881" s="4">
        <v>45819</v>
      </c>
      <c r="L1881" s="4">
        <v>45817.144085648149</v>
      </c>
      <c r="M1881" s="4">
        <v>45820</v>
      </c>
      <c r="N1881" s="4">
        <v>45818.133310185185</v>
      </c>
      <c r="O1881" s="4" t="s">
        <v>60</v>
      </c>
      <c r="P1881" s="4" t="s">
        <v>60</v>
      </c>
      <c r="Q1881" s="4" t="s">
        <v>60</v>
      </c>
      <c r="R1881" s="4" t="s">
        <v>60</v>
      </c>
      <c r="S1881" s="4" t="s">
        <v>60</v>
      </c>
      <c r="T1881" s="4">
        <v>45822</v>
      </c>
      <c r="U1881" s="4">
        <v>45819.40042824074</v>
      </c>
      <c r="V1881" s="4"/>
      <c r="W1881" s="4">
        <v>45823</v>
      </c>
      <c r="X1881" s="4"/>
      <c r="Y1881" s="4" t="s">
        <v>60</v>
      </c>
      <c r="Z1881" s="4">
        <v>45825</v>
      </c>
      <c r="AA1881" s="4"/>
      <c r="AB1881" s="4" t="s">
        <v>60</v>
      </c>
      <c r="AC1881" s="4">
        <v>45826</v>
      </c>
      <c r="AD1881" s="4">
        <v>45827</v>
      </c>
      <c r="AE1881" s="4">
        <v>45829</v>
      </c>
      <c r="AF1881" s="4"/>
      <c r="AG1881" s="29" t="s">
        <v>242</v>
      </c>
      <c r="AH1881" s="29" t="s">
        <v>274</v>
      </c>
      <c r="AI1881" s="29" t="s">
        <v>3513</v>
      </c>
      <c r="AJ1881" s="29" t="s">
        <v>275</v>
      </c>
      <c r="AK1881" s="29" t="s">
        <v>65</v>
      </c>
      <c r="AL1881" s="29" t="s">
        <v>348</v>
      </c>
      <c r="AM1881" s="29" t="s">
        <v>349</v>
      </c>
      <c r="AN1881" s="29">
        <v>19.343340000000001</v>
      </c>
      <c r="AO1881" s="29" t="s">
        <v>68</v>
      </c>
      <c r="AP1881" s="29"/>
      <c r="AQ1881" s="29"/>
      <c r="AR1881" s="29" t="s">
        <v>68</v>
      </c>
      <c r="AS1881" s="29"/>
      <c r="AT1881" s="29"/>
      <c r="AU1881" s="29" t="s">
        <v>350</v>
      </c>
      <c r="AV1881" s="29" t="s">
        <v>351</v>
      </c>
      <c r="AW1881" s="29">
        <v>84.593699999999998</v>
      </c>
      <c r="AX1881" s="29" t="s">
        <v>855</v>
      </c>
      <c r="AY1881" s="29" t="s">
        <v>353</v>
      </c>
      <c r="AZ1881" s="3">
        <v>1178</v>
      </c>
      <c r="BA1881" s="29" t="s">
        <v>60</v>
      </c>
      <c r="BB1881" s="29">
        <v>1178</v>
      </c>
      <c r="BC1881" s="29" t="s">
        <v>60</v>
      </c>
      <c r="BD1881" s="29" t="s">
        <v>60</v>
      </c>
      <c r="BE1881" s="29" t="s">
        <v>60</v>
      </c>
      <c r="BF1881" s="31" t="str">
        <f>IFERROR(VLOOKUP(Data_Power_app[[#This Row],[PRO ODER]],'Result'!H:J,3,0),"")</f>
        <v>LAMINATION 5</v>
      </c>
      <c r="BG1881" s="13" t="str">
        <f>IFERROR(VLOOKUP(Data_Power_app[[#This Row],[PRO ODER]]&amp;"LAM",'Real Time'!A:E,4,0),"")</f>
        <v>ML-07</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2321</v>
      </c>
      <c r="B1882" s="29" t="s">
        <v>8274</v>
      </c>
      <c r="C1882" s="29" t="s">
        <v>7828</v>
      </c>
      <c r="D1882" s="29" t="s">
        <v>272</v>
      </c>
      <c r="E1882" s="29" t="s">
        <v>490</v>
      </c>
      <c r="F1882" s="29" t="s">
        <v>59</v>
      </c>
      <c r="G1882" s="29">
        <v>110</v>
      </c>
      <c r="H1882" s="4">
        <v>45818</v>
      </c>
      <c r="I1882" s="4">
        <v>45815</v>
      </c>
      <c r="J1882" s="4">
        <v>45815</v>
      </c>
      <c r="K1882" s="4">
        <v>45819</v>
      </c>
      <c r="L1882" s="4">
        <v>45817.144178240742</v>
      </c>
      <c r="M1882" s="4">
        <v>45820</v>
      </c>
      <c r="N1882" s="4">
        <v>45818.132951388892</v>
      </c>
      <c r="O1882" s="4" t="s">
        <v>60</v>
      </c>
      <c r="P1882" s="4" t="s">
        <v>60</v>
      </c>
      <c r="Q1882" s="4" t="s">
        <v>60</v>
      </c>
      <c r="R1882" s="4" t="s">
        <v>60</v>
      </c>
      <c r="S1882" s="4" t="s">
        <v>60</v>
      </c>
      <c r="T1882" s="4">
        <v>45822</v>
      </c>
      <c r="U1882" s="4"/>
      <c r="V1882" s="4"/>
      <c r="W1882" s="4">
        <v>45823</v>
      </c>
      <c r="X1882" s="4"/>
      <c r="Y1882" s="4" t="s">
        <v>60</v>
      </c>
      <c r="Z1882" s="4">
        <v>45825</v>
      </c>
      <c r="AA1882" s="4"/>
      <c r="AB1882" s="4" t="s">
        <v>60</v>
      </c>
      <c r="AC1882" s="4">
        <v>45826</v>
      </c>
      <c r="AD1882" s="4">
        <v>45827</v>
      </c>
      <c r="AE1882" s="4">
        <v>45829</v>
      </c>
      <c r="AF1882" s="4"/>
      <c r="AG1882" s="29" t="s">
        <v>242</v>
      </c>
      <c r="AH1882" s="29" t="s">
        <v>274</v>
      </c>
      <c r="AI1882" s="29" t="s">
        <v>492</v>
      </c>
      <c r="AJ1882" s="29" t="s">
        <v>275</v>
      </c>
      <c r="AK1882" s="29" t="s">
        <v>100</v>
      </c>
      <c r="AL1882" s="29" t="s">
        <v>348</v>
      </c>
      <c r="AM1882" s="29" t="s">
        <v>349</v>
      </c>
      <c r="AN1882" s="29">
        <v>2.37243</v>
      </c>
      <c r="AO1882" s="29" t="s">
        <v>68</v>
      </c>
      <c r="AP1882" s="29"/>
      <c r="AQ1882" s="29"/>
      <c r="AR1882" s="29" t="s">
        <v>68</v>
      </c>
      <c r="AS1882" s="29"/>
      <c r="AT1882" s="29"/>
      <c r="AU1882" s="29" t="s">
        <v>350</v>
      </c>
      <c r="AV1882" s="29" t="s">
        <v>351</v>
      </c>
      <c r="AW1882" s="29">
        <v>10.377179999999999</v>
      </c>
      <c r="AX1882" s="29" t="s">
        <v>493</v>
      </c>
      <c r="AY1882" s="29" t="s">
        <v>494</v>
      </c>
      <c r="AZ1882" s="3">
        <v>110</v>
      </c>
      <c r="BA1882" s="29" t="s">
        <v>60</v>
      </c>
      <c r="BB1882" s="29">
        <v>110</v>
      </c>
      <c r="BC1882" s="29" t="s">
        <v>60</v>
      </c>
      <c r="BD1882" s="29" t="s">
        <v>60</v>
      </c>
      <c r="BE1882" s="29" t="s">
        <v>60</v>
      </c>
      <c r="BF1882" s="31" t="str">
        <f>IFERROR(VLOOKUP(Data_Power_app[[#This Row],[PRO ODER]],'Result'!H:J,3,0),"")</f>
        <v>LAMINATION 5</v>
      </c>
      <c r="BG1882" s="13" t="str">
        <f>IFERROR(VLOOKUP(Data_Power_app[[#This Row],[PRO ODER]]&amp;"LAM",'Real Time'!A:E,4,0),"")</f>
        <v>ML-07</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2322</v>
      </c>
      <c r="B1883" s="29" t="s">
        <v>8275</v>
      </c>
      <c r="C1883" s="29" t="s">
        <v>7829</v>
      </c>
      <c r="D1883" s="29" t="s">
        <v>272</v>
      </c>
      <c r="E1883" s="29" t="s">
        <v>490</v>
      </c>
      <c r="F1883" s="29" t="s">
        <v>59</v>
      </c>
      <c r="G1883" s="29">
        <v>398</v>
      </c>
      <c r="H1883" s="4">
        <v>45818</v>
      </c>
      <c r="I1883" s="4">
        <v>45815</v>
      </c>
      <c r="J1883" s="4">
        <v>45815</v>
      </c>
      <c r="K1883" s="4">
        <v>45819</v>
      </c>
      <c r="L1883" s="4">
        <v>45817.144224537034</v>
      </c>
      <c r="M1883" s="4">
        <v>45820</v>
      </c>
      <c r="N1883" s="4">
        <v>45818.132974537039</v>
      </c>
      <c r="O1883" s="4" t="s">
        <v>60</v>
      </c>
      <c r="P1883" s="4" t="s">
        <v>60</v>
      </c>
      <c r="Q1883" s="4" t="s">
        <v>60</v>
      </c>
      <c r="R1883" s="4" t="s">
        <v>60</v>
      </c>
      <c r="S1883" s="4" t="s">
        <v>60</v>
      </c>
      <c r="T1883" s="4">
        <v>45822</v>
      </c>
      <c r="U1883" s="4"/>
      <c r="V1883" s="4"/>
      <c r="W1883" s="4">
        <v>45823</v>
      </c>
      <c r="X1883" s="4"/>
      <c r="Y1883" s="4" t="s">
        <v>60</v>
      </c>
      <c r="Z1883" s="4">
        <v>45825</v>
      </c>
      <c r="AA1883" s="4"/>
      <c r="AB1883" s="4" t="s">
        <v>60</v>
      </c>
      <c r="AC1883" s="4">
        <v>45826</v>
      </c>
      <c r="AD1883" s="4">
        <v>45827</v>
      </c>
      <c r="AE1883" s="4">
        <v>45829</v>
      </c>
      <c r="AF1883" s="4"/>
      <c r="AG1883" s="29" t="s">
        <v>242</v>
      </c>
      <c r="AH1883" s="29" t="s">
        <v>274</v>
      </c>
      <c r="AI1883" s="29" t="s">
        <v>492</v>
      </c>
      <c r="AJ1883" s="29" t="s">
        <v>275</v>
      </c>
      <c r="AK1883" s="29" t="s">
        <v>100</v>
      </c>
      <c r="AL1883" s="29" t="s">
        <v>348</v>
      </c>
      <c r="AM1883" s="29" t="s">
        <v>349</v>
      </c>
      <c r="AN1883" s="29">
        <v>7.7194099999999999</v>
      </c>
      <c r="AO1883" s="29" t="s">
        <v>68</v>
      </c>
      <c r="AP1883" s="29"/>
      <c r="AQ1883" s="29"/>
      <c r="AR1883" s="29" t="s">
        <v>68</v>
      </c>
      <c r="AS1883" s="29"/>
      <c r="AT1883" s="29"/>
      <c r="AU1883" s="29" t="s">
        <v>350</v>
      </c>
      <c r="AV1883" s="29" t="s">
        <v>351</v>
      </c>
      <c r="AW1883" s="29">
        <v>33.762749999999997</v>
      </c>
      <c r="AX1883" s="29" t="s">
        <v>493</v>
      </c>
      <c r="AY1883" s="29" t="s">
        <v>494</v>
      </c>
      <c r="AZ1883" s="3">
        <v>398</v>
      </c>
      <c r="BA1883" s="29" t="s">
        <v>60</v>
      </c>
      <c r="BB1883" s="29">
        <v>398</v>
      </c>
      <c r="BC1883" s="29" t="s">
        <v>60</v>
      </c>
      <c r="BD1883" s="29" t="s">
        <v>60</v>
      </c>
      <c r="BE1883" s="29" t="s">
        <v>60</v>
      </c>
      <c r="BF1883" s="31" t="str">
        <f>IFERROR(VLOOKUP(Data_Power_app[[#This Row],[PRO ODER]],'Result'!H:J,3,0),"")</f>
        <v>LAMINATION 5</v>
      </c>
      <c r="BG1883" s="13" t="str">
        <f>IFERROR(VLOOKUP(Data_Power_app[[#This Row],[PRO ODER]]&amp;"LAM",'Real Time'!A:E,4,0),"")</f>
        <v>ML-07</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2323</v>
      </c>
      <c r="B1884" s="29" t="s">
        <v>8276</v>
      </c>
      <c r="C1884" s="29" t="s">
        <v>7830</v>
      </c>
      <c r="D1884" s="29" t="s">
        <v>272</v>
      </c>
      <c r="E1884" s="29" t="s">
        <v>490</v>
      </c>
      <c r="F1884" s="29" t="s">
        <v>59</v>
      </c>
      <c r="G1884" s="29">
        <v>1001</v>
      </c>
      <c r="H1884" s="4">
        <v>45818</v>
      </c>
      <c r="I1884" s="4">
        <v>45815</v>
      </c>
      <c r="J1884" s="4">
        <v>45815</v>
      </c>
      <c r="K1884" s="4">
        <v>45819</v>
      </c>
      <c r="L1884" s="4">
        <v>45817.144236111111</v>
      </c>
      <c r="M1884" s="4">
        <v>45820</v>
      </c>
      <c r="N1884" s="4">
        <v>45818.133159722223</v>
      </c>
      <c r="O1884" s="4" t="s">
        <v>60</v>
      </c>
      <c r="P1884" s="4" t="s">
        <v>60</v>
      </c>
      <c r="Q1884" s="4" t="s">
        <v>60</v>
      </c>
      <c r="R1884" s="4" t="s">
        <v>60</v>
      </c>
      <c r="S1884" s="4" t="s">
        <v>60</v>
      </c>
      <c r="T1884" s="4">
        <v>45822</v>
      </c>
      <c r="U1884" s="4">
        <v>45819.400243055556</v>
      </c>
      <c r="V1884" s="4"/>
      <c r="W1884" s="4">
        <v>45823</v>
      </c>
      <c r="X1884" s="4"/>
      <c r="Y1884" s="4" t="s">
        <v>60</v>
      </c>
      <c r="Z1884" s="4">
        <v>45825</v>
      </c>
      <c r="AA1884" s="4"/>
      <c r="AB1884" s="4" t="s">
        <v>60</v>
      </c>
      <c r="AC1884" s="4">
        <v>45826</v>
      </c>
      <c r="AD1884" s="4">
        <v>45827</v>
      </c>
      <c r="AE1884" s="4">
        <v>45829</v>
      </c>
      <c r="AF1884" s="4"/>
      <c r="AG1884" s="29" t="s">
        <v>242</v>
      </c>
      <c r="AH1884" s="29" t="s">
        <v>274</v>
      </c>
      <c r="AI1884" s="29" t="s">
        <v>492</v>
      </c>
      <c r="AJ1884" s="29" t="s">
        <v>275</v>
      </c>
      <c r="AK1884" s="29" t="s">
        <v>100</v>
      </c>
      <c r="AL1884" s="29" t="s">
        <v>348</v>
      </c>
      <c r="AM1884" s="29" t="s">
        <v>349</v>
      </c>
      <c r="AN1884" s="29">
        <v>19.91131</v>
      </c>
      <c r="AO1884" s="29" t="s">
        <v>68</v>
      </c>
      <c r="AP1884" s="29"/>
      <c r="AQ1884" s="29"/>
      <c r="AR1884" s="29" t="s">
        <v>68</v>
      </c>
      <c r="AS1884" s="29"/>
      <c r="AT1884" s="29"/>
      <c r="AU1884" s="29" t="s">
        <v>350</v>
      </c>
      <c r="AV1884" s="29" t="s">
        <v>351</v>
      </c>
      <c r="AW1884" s="29">
        <v>87.088430000000002</v>
      </c>
      <c r="AX1884" s="29" t="s">
        <v>493</v>
      </c>
      <c r="AY1884" s="29" t="s">
        <v>494</v>
      </c>
      <c r="AZ1884" s="3">
        <v>1001</v>
      </c>
      <c r="BA1884" s="29" t="s">
        <v>60</v>
      </c>
      <c r="BB1884" s="29">
        <v>1001</v>
      </c>
      <c r="BC1884" s="29" t="s">
        <v>60</v>
      </c>
      <c r="BD1884" s="29" t="s">
        <v>60</v>
      </c>
      <c r="BE1884" s="29" t="s">
        <v>60</v>
      </c>
      <c r="BF1884" s="31" t="str">
        <f>IFERROR(VLOOKUP(Data_Power_app[[#This Row],[PRO ODER]],'Result'!H:J,3,0),"")</f>
        <v>LAMINATION 5</v>
      </c>
      <c r="BG1884" s="13" t="str">
        <f>IFERROR(VLOOKUP(Data_Power_app[[#This Row],[PRO ODER]]&amp;"LAM",'Real Time'!A:E,4,0),"")</f>
        <v>ML-07</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2324</v>
      </c>
      <c r="B1885" s="29" t="s">
        <v>8277</v>
      </c>
      <c r="C1885" s="29" t="s">
        <v>7831</v>
      </c>
      <c r="D1885" s="29" t="s">
        <v>272</v>
      </c>
      <c r="E1885" s="29" t="s">
        <v>490</v>
      </c>
      <c r="F1885" s="29" t="s">
        <v>59</v>
      </c>
      <c r="G1885" s="29">
        <v>1982</v>
      </c>
      <c r="H1885" s="4">
        <v>45818</v>
      </c>
      <c r="I1885" s="4">
        <v>45815</v>
      </c>
      <c r="J1885" s="4">
        <v>45815</v>
      </c>
      <c r="K1885" s="4">
        <v>45819</v>
      </c>
      <c r="L1885" s="4">
        <v>45817.144282407404</v>
      </c>
      <c r="M1885" s="4">
        <v>45820</v>
      </c>
      <c r="N1885" s="4">
        <v>45818.133125</v>
      </c>
      <c r="O1885" s="4" t="s">
        <v>60</v>
      </c>
      <c r="P1885" s="4" t="s">
        <v>60</v>
      </c>
      <c r="Q1885" s="4" t="s">
        <v>60</v>
      </c>
      <c r="R1885" s="4" t="s">
        <v>60</v>
      </c>
      <c r="S1885" s="4" t="s">
        <v>60</v>
      </c>
      <c r="T1885" s="4">
        <v>45822</v>
      </c>
      <c r="U1885" s="4"/>
      <c r="V1885" s="4"/>
      <c r="W1885" s="4">
        <v>45823</v>
      </c>
      <c r="X1885" s="4"/>
      <c r="Y1885" s="4" t="s">
        <v>60</v>
      </c>
      <c r="Z1885" s="4">
        <v>45825</v>
      </c>
      <c r="AA1885" s="4"/>
      <c r="AB1885" s="4" t="s">
        <v>60</v>
      </c>
      <c r="AC1885" s="4">
        <v>45826</v>
      </c>
      <c r="AD1885" s="4">
        <v>45827</v>
      </c>
      <c r="AE1885" s="4">
        <v>45829</v>
      </c>
      <c r="AF1885" s="4"/>
      <c r="AG1885" s="29" t="s">
        <v>242</v>
      </c>
      <c r="AH1885" s="29" t="s">
        <v>274</v>
      </c>
      <c r="AI1885" s="29" t="s">
        <v>492</v>
      </c>
      <c r="AJ1885" s="29" t="s">
        <v>275</v>
      </c>
      <c r="AK1885" s="29" t="s">
        <v>100</v>
      </c>
      <c r="AL1885" s="29" t="s">
        <v>348</v>
      </c>
      <c r="AM1885" s="29" t="s">
        <v>349</v>
      </c>
      <c r="AN1885" s="29">
        <v>38.142429999999997</v>
      </c>
      <c r="AO1885" s="29" t="s">
        <v>68</v>
      </c>
      <c r="AP1885" s="29"/>
      <c r="AQ1885" s="29"/>
      <c r="AR1885" s="29" t="s">
        <v>68</v>
      </c>
      <c r="AS1885" s="29"/>
      <c r="AT1885" s="29"/>
      <c r="AU1885" s="29" t="s">
        <v>350</v>
      </c>
      <c r="AV1885" s="29" t="s">
        <v>351</v>
      </c>
      <c r="AW1885" s="29">
        <v>166.82514</v>
      </c>
      <c r="AX1885" s="29" t="s">
        <v>493</v>
      </c>
      <c r="AY1885" s="29" t="s">
        <v>494</v>
      </c>
      <c r="AZ1885" s="3">
        <v>1982</v>
      </c>
      <c r="BA1885" s="29" t="s">
        <v>60</v>
      </c>
      <c r="BB1885" s="29">
        <v>1982</v>
      </c>
      <c r="BC1885" s="29" t="s">
        <v>60</v>
      </c>
      <c r="BD1885" s="29" t="s">
        <v>60</v>
      </c>
      <c r="BE1885" s="29" t="s">
        <v>60</v>
      </c>
      <c r="BF1885" s="31" t="str">
        <f>IFERROR(VLOOKUP(Data_Power_app[[#This Row],[PRO ODER]],'Result'!H:J,3,0),"")</f>
        <v>LAMINATION 5</v>
      </c>
      <c r="BG1885" s="13" t="str">
        <f>IFERROR(VLOOKUP(Data_Power_app[[#This Row],[PRO ODER]]&amp;"LAM",'Real Time'!A:E,4,0),"")</f>
        <v>ML-07</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7">
        <v>2325</v>
      </c>
      <c r="B1886" s="29" t="s">
        <v>8278</v>
      </c>
      <c r="C1886" s="29" t="s">
        <v>7832</v>
      </c>
      <c r="D1886" s="29" t="s">
        <v>272</v>
      </c>
      <c r="E1886" s="29" t="s">
        <v>490</v>
      </c>
      <c r="F1886" s="29" t="s">
        <v>59</v>
      </c>
      <c r="G1886" s="29">
        <v>243</v>
      </c>
      <c r="H1886" s="4">
        <v>45818</v>
      </c>
      <c r="I1886" s="4">
        <v>45815</v>
      </c>
      <c r="J1886" s="4">
        <v>45815</v>
      </c>
      <c r="K1886" s="4">
        <v>45819</v>
      </c>
      <c r="L1886" s="4">
        <v>45817.144328703704</v>
      </c>
      <c r="M1886" s="4">
        <v>45820</v>
      </c>
      <c r="N1886" s="4">
        <v>45818.133009259262</v>
      </c>
      <c r="O1886" s="4" t="s">
        <v>60</v>
      </c>
      <c r="P1886" s="4" t="s">
        <v>60</v>
      </c>
      <c r="Q1886" s="4" t="s">
        <v>60</v>
      </c>
      <c r="R1886" s="4" t="s">
        <v>60</v>
      </c>
      <c r="S1886" s="4" t="s">
        <v>60</v>
      </c>
      <c r="T1886" s="4">
        <v>45822</v>
      </c>
      <c r="U1886" s="4"/>
      <c r="V1886" s="4"/>
      <c r="W1886" s="4">
        <v>45823</v>
      </c>
      <c r="X1886" s="4"/>
      <c r="Y1886" s="4" t="s">
        <v>60</v>
      </c>
      <c r="Z1886" s="4">
        <v>45825</v>
      </c>
      <c r="AA1886" s="4"/>
      <c r="AB1886" s="4" t="s">
        <v>60</v>
      </c>
      <c r="AC1886" s="4">
        <v>45826</v>
      </c>
      <c r="AD1886" s="4">
        <v>45827</v>
      </c>
      <c r="AE1886" s="4">
        <v>45829</v>
      </c>
      <c r="AF1886" s="4"/>
      <c r="AG1886" s="29" t="s">
        <v>242</v>
      </c>
      <c r="AH1886" s="29" t="s">
        <v>274</v>
      </c>
      <c r="AI1886" s="29" t="s">
        <v>492</v>
      </c>
      <c r="AJ1886" s="29" t="s">
        <v>275</v>
      </c>
      <c r="AK1886" s="29" t="s">
        <v>100</v>
      </c>
      <c r="AL1886" s="29" t="s">
        <v>348</v>
      </c>
      <c r="AM1886" s="29" t="s">
        <v>349</v>
      </c>
      <c r="AN1886" s="29">
        <v>4.7110399999999997</v>
      </c>
      <c r="AO1886" s="29" t="s">
        <v>68</v>
      </c>
      <c r="AP1886" s="29"/>
      <c r="AQ1886" s="29"/>
      <c r="AR1886" s="29" t="s">
        <v>68</v>
      </c>
      <c r="AS1886" s="29"/>
      <c r="AT1886" s="29"/>
      <c r="AU1886" s="29" t="s">
        <v>350</v>
      </c>
      <c r="AV1886" s="29" t="s">
        <v>351</v>
      </c>
      <c r="AW1886" s="29">
        <v>20.604330000000001</v>
      </c>
      <c r="AX1886" s="29" t="s">
        <v>493</v>
      </c>
      <c r="AY1886" s="29" t="s">
        <v>494</v>
      </c>
      <c r="AZ1886" s="3">
        <v>243</v>
      </c>
      <c r="BA1886" s="29" t="s">
        <v>60</v>
      </c>
      <c r="BB1886" s="29">
        <v>243</v>
      </c>
      <c r="BC1886" s="29" t="s">
        <v>60</v>
      </c>
      <c r="BD1886" s="29" t="s">
        <v>60</v>
      </c>
      <c r="BE1886" s="29" t="s">
        <v>60</v>
      </c>
      <c r="BF1886" s="31" t="str">
        <f>IFERROR(VLOOKUP(Data_Power_app[[#This Row],[PRO ODER]],'Result'!H:J,3,0),"")</f>
        <v>LAMINATION 5</v>
      </c>
      <c r="BG1886" s="13" t="str">
        <f>IFERROR(VLOOKUP(Data_Power_app[[#This Row],[PRO ODER]]&amp;"LAM",'Real Time'!A:E,4,0),"")</f>
        <v>ML-07</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7">
        <v>2326</v>
      </c>
      <c r="B1887" s="29" t="s">
        <v>8279</v>
      </c>
      <c r="C1887" s="29" t="s">
        <v>7833</v>
      </c>
      <c r="D1887" s="29" t="s">
        <v>272</v>
      </c>
      <c r="E1887" s="29" t="s">
        <v>490</v>
      </c>
      <c r="F1887" s="29" t="s">
        <v>59</v>
      </c>
      <c r="G1887" s="29">
        <v>1112</v>
      </c>
      <c r="H1887" s="4">
        <v>45818</v>
      </c>
      <c r="I1887" s="4">
        <v>45815</v>
      </c>
      <c r="J1887" s="4">
        <v>45815</v>
      </c>
      <c r="K1887" s="4">
        <v>45819</v>
      </c>
      <c r="L1887" s="4">
        <v>45817.239907407406</v>
      </c>
      <c r="M1887" s="4">
        <v>45820</v>
      </c>
      <c r="N1887" s="4"/>
      <c r="O1887" s="4" t="s">
        <v>60</v>
      </c>
      <c r="P1887" s="4" t="s">
        <v>60</v>
      </c>
      <c r="Q1887" s="4" t="s">
        <v>60</v>
      </c>
      <c r="R1887" s="4" t="s">
        <v>60</v>
      </c>
      <c r="S1887" s="4" t="s">
        <v>60</v>
      </c>
      <c r="T1887" s="4">
        <v>45822</v>
      </c>
      <c r="U1887" s="4"/>
      <c r="V1887" s="4"/>
      <c r="W1887" s="4">
        <v>45823</v>
      </c>
      <c r="X1887" s="4"/>
      <c r="Y1887" s="4" t="s">
        <v>60</v>
      </c>
      <c r="Z1887" s="4">
        <v>45825</v>
      </c>
      <c r="AA1887" s="4"/>
      <c r="AB1887" s="4" t="s">
        <v>60</v>
      </c>
      <c r="AC1887" s="4">
        <v>45826</v>
      </c>
      <c r="AD1887" s="4">
        <v>45827</v>
      </c>
      <c r="AE1887" s="4">
        <v>45829</v>
      </c>
      <c r="AF1887" s="4"/>
      <c r="AG1887" s="29" t="s">
        <v>88</v>
      </c>
      <c r="AH1887" s="29" t="s">
        <v>274</v>
      </c>
      <c r="AI1887" s="29" t="s">
        <v>492</v>
      </c>
      <c r="AJ1887" s="29" t="s">
        <v>275</v>
      </c>
      <c r="AK1887" s="29" t="s">
        <v>100</v>
      </c>
      <c r="AL1887" s="29" t="s">
        <v>348</v>
      </c>
      <c r="AM1887" s="29" t="s">
        <v>349</v>
      </c>
      <c r="AN1887" s="29">
        <v>21.257960000000001</v>
      </c>
      <c r="AO1887" s="29" t="s">
        <v>68</v>
      </c>
      <c r="AP1887" s="29"/>
      <c r="AQ1887" s="29"/>
      <c r="AR1887" s="29" t="s">
        <v>68</v>
      </c>
      <c r="AS1887" s="29"/>
      <c r="AT1887" s="29"/>
      <c r="AU1887" s="29" t="s">
        <v>350</v>
      </c>
      <c r="AV1887" s="29" t="s">
        <v>351</v>
      </c>
      <c r="AW1887" s="29">
        <v>92.976759999999999</v>
      </c>
      <c r="AX1887" s="29" t="s">
        <v>493</v>
      </c>
      <c r="AY1887" s="29" t="s">
        <v>494</v>
      </c>
      <c r="AZ1887" s="3">
        <v>1112</v>
      </c>
      <c r="BA1887" s="29" t="s">
        <v>60</v>
      </c>
      <c r="BB1887" s="29">
        <v>1112</v>
      </c>
      <c r="BC1887" s="29" t="s">
        <v>60</v>
      </c>
      <c r="BD1887" s="29" t="s">
        <v>60</v>
      </c>
      <c r="BE1887" s="29" t="s">
        <v>60</v>
      </c>
      <c r="BF1887" s="31" t="str">
        <f>IFERROR(VLOOKUP(Data_Power_app[[#This Row],[PRO ODER]],'Result'!H:J,3,0),"")</f>
        <v>LAMINATION 5</v>
      </c>
      <c r="BG1887" s="13" t="str">
        <f>IFERROR(VLOOKUP(Data_Power_app[[#This Row],[PRO ODER]]&amp;"LAM",'Real Time'!A:E,4,0),"")</f>
        <v>ML-07</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7">
        <v>2327</v>
      </c>
      <c r="B1888" s="29" t="s">
        <v>8280</v>
      </c>
      <c r="C1888" s="29" t="s">
        <v>7834</v>
      </c>
      <c r="D1888" s="29" t="s">
        <v>272</v>
      </c>
      <c r="E1888" s="29" t="s">
        <v>490</v>
      </c>
      <c r="F1888" s="29" t="s">
        <v>59</v>
      </c>
      <c r="G1888" s="29">
        <v>62</v>
      </c>
      <c r="H1888" s="4">
        <v>45818</v>
      </c>
      <c r="I1888" s="4">
        <v>45815</v>
      </c>
      <c r="J1888" s="4">
        <v>45815</v>
      </c>
      <c r="K1888" s="4">
        <v>45819</v>
      </c>
      <c r="L1888" s="4">
        <v>45817.239594907405</v>
      </c>
      <c r="M1888" s="4">
        <v>45820</v>
      </c>
      <c r="N1888" s="4">
        <v>45818.133217592593</v>
      </c>
      <c r="O1888" s="4" t="s">
        <v>60</v>
      </c>
      <c r="P1888" s="4" t="s">
        <v>60</v>
      </c>
      <c r="Q1888" s="4" t="s">
        <v>60</v>
      </c>
      <c r="R1888" s="4" t="s">
        <v>60</v>
      </c>
      <c r="S1888" s="4" t="s">
        <v>60</v>
      </c>
      <c r="T1888" s="4">
        <v>45822</v>
      </c>
      <c r="U1888" s="4"/>
      <c r="V1888" s="4"/>
      <c r="W1888" s="4">
        <v>45823</v>
      </c>
      <c r="X1888" s="4"/>
      <c r="Y1888" s="4" t="s">
        <v>60</v>
      </c>
      <c r="Z1888" s="4">
        <v>45825</v>
      </c>
      <c r="AA1888" s="4"/>
      <c r="AB1888" s="4" t="s">
        <v>60</v>
      </c>
      <c r="AC1888" s="4">
        <v>45826</v>
      </c>
      <c r="AD1888" s="4">
        <v>45827</v>
      </c>
      <c r="AE1888" s="4">
        <v>45829</v>
      </c>
      <c r="AF1888" s="4"/>
      <c r="AG1888" s="29" t="s">
        <v>242</v>
      </c>
      <c r="AH1888" s="29" t="s">
        <v>274</v>
      </c>
      <c r="AI1888" s="29" t="s">
        <v>492</v>
      </c>
      <c r="AJ1888" s="29" t="s">
        <v>275</v>
      </c>
      <c r="AK1888" s="29" t="s">
        <v>100</v>
      </c>
      <c r="AL1888" s="29" t="s">
        <v>348</v>
      </c>
      <c r="AM1888" s="29" t="s">
        <v>349</v>
      </c>
      <c r="AN1888" s="29">
        <v>1.51545</v>
      </c>
      <c r="AO1888" s="29" t="s">
        <v>68</v>
      </c>
      <c r="AP1888" s="29"/>
      <c r="AQ1888" s="29"/>
      <c r="AR1888" s="29" t="s">
        <v>68</v>
      </c>
      <c r="AS1888" s="29"/>
      <c r="AT1888" s="29"/>
      <c r="AU1888" s="29" t="s">
        <v>350</v>
      </c>
      <c r="AV1888" s="29" t="s">
        <v>351</v>
      </c>
      <c r="AW1888" s="29">
        <v>6.6285100000000003</v>
      </c>
      <c r="AX1888" s="29" t="s">
        <v>493</v>
      </c>
      <c r="AY1888" s="29" t="s">
        <v>494</v>
      </c>
      <c r="AZ1888" s="3">
        <v>62</v>
      </c>
      <c r="BA1888" s="29" t="s">
        <v>60</v>
      </c>
      <c r="BB1888" s="29">
        <v>62</v>
      </c>
      <c r="BC1888" s="29" t="s">
        <v>60</v>
      </c>
      <c r="BD1888" s="29" t="s">
        <v>60</v>
      </c>
      <c r="BE1888" s="29" t="s">
        <v>60</v>
      </c>
      <c r="BF1888" s="31" t="str">
        <f>IFERROR(VLOOKUP(Data_Power_app[[#This Row],[PRO ODER]],'Result'!H:J,3,0),"")</f>
        <v>LAMINATION 5</v>
      </c>
      <c r="BG1888" s="13"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7">
        <v>2328</v>
      </c>
      <c r="B1889" s="29" t="s">
        <v>8281</v>
      </c>
      <c r="C1889" s="29" t="s">
        <v>7835</v>
      </c>
      <c r="D1889" s="29" t="s">
        <v>272</v>
      </c>
      <c r="E1889" s="29" t="s">
        <v>490</v>
      </c>
      <c r="F1889" s="29" t="s">
        <v>59</v>
      </c>
      <c r="G1889" s="29">
        <v>1406</v>
      </c>
      <c r="H1889" s="4">
        <v>45818</v>
      </c>
      <c r="I1889" s="4">
        <v>45815</v>
      </c>
      <c r="J1889" s="4">
        <v>45815</v>
      </c>
      <c r="K1889" s="4">
        <v>45819</v>
      </c>
      <c r="L1889" s="4">
        <v>45817.239444444444</v>
      </c>
      <c r="M1889" s="4">
        <v>45820</v>
      </c>
      <c r="N1889" s="4">
        <v>45818.133344907408</v>
      </c>
      <c r="O1889" s="4" t="s">
        <v>60</v>
      </c>
      <c r="P1889" s="4" t="s">
        <v>60</v>
      </c>
      <c r="Q1889" s="4" t="s">
        <v>60</v>
      </c>
      <c r="R1889" s="4" t="s">
        <v>60</v>
      </c>
      <c r="S1889" s="4" t="s">
        <v>60</v>
      </c>
      <c r="T1889" s="4">
        <v>45822</v>
      </c>
      <c r="U1889" s="4">
        <v>45819.40047453704</v>
      </c>
      <c r="V1889" s="4"/>
      <c r="W1889" s="4">
        <v>45823</v>
      </c>
      <c r="X1889" s="4"/>
      <c r="Y1889" s="4" t="s">
        <v>60</v>
      </c>
      <c r="Z1889" s="4">
        <v>45825</v>
      </c>
      <c r="AA1889" s="4"/>
      <c r="AB1889" s="4" t="s">
        <v>60</v>
      </c>
      <c r="AC1889" s="4">
        <v>45826</v>
      </c>
      <c r="AD1889" s="4">
        <v>45827</v>
      </c>
      <c r="AE1889" s="4">
        <v>45829</v>
      </c>
      <c r="AF1889" s="4"/>
      <c r="AG1889" s="29" t="s">
        <v>242</v>
      </c>
      <c r="AH1889" s="29" t="s">
        <v>274</v>
      </c>
      <c r="AI1889" s="29" t="s">
        <v>3513</v>
      </c>
      <c r="AJ1889" s="29" t="s">
        <v>275</v>
      </c>
      <c r="AK1889" s="29" t="s">
        <v>65</v>
      </c>
      <c r="AL1889" s="29" t="s">
        <v>348</v>
      </c>
      <c r="AM1889" s="29" t="s">
        <v>349</v>
      </c>
      <c r="AN1889" s="29">
        <v>23.13907</v>
      </c>
      <c r="AO1889" s="29" t="s">
        <v>68</v>
      </c>
      <c r="AP1889" s="29"/>
      <c r="AQ1889" s="29"/>
      <c r="AR1889" s="29" t="s">
        <v>68</v>
      </c>
      <c r="AS1889" s="29"/>
      <c r="AT1889" s="29"/>
      <c r="AU1889" s="29" t="s">
        <v>350</v>
      </c>
      <c r="AV1889" s="29" t="s">
        <v>351</v>
      </c>
      <c r="AW1889" s="29">
        <v>101.19373</v>
      </c>
      <c r="AX1889" s="29" t="s">
        <v>855</v>
      </c>
      <c r="AY1889" s="29" t="s">
        <v>353</v>
      </c>
      <c r="AZ1889" s="3">
        <v>1406</v>
      </c>
      <c r="BA1889" s="29" t="s">
        <v>60</v>
      </c>
      <c r="BB1889" s="29">
        <v>1406</v>
      </c>
      <c r="BC1889" s="29" t="s">
        <v>60</v>
      </c>
      <c r="BD1889" s="29" t="s">
        <v>60</v>
      </c>
      <c r="BE1889" s="29" t="s">
        <v>60</v>
      </c>
      <c r="BF1889" s="31" t="str">
        <f>IFERROR(VLOOKUP(Data_Power_app[[#This Row],[PRO ODER]],'Result'!H:J,3,0),"")</f>
        <v>LAMINATION 5</v>
      </c>
      <c r="BG1889" s="13" t="str">
        <f>IFERROR(VLOOKUP(Data_Power_app[[#This Row],[PRO ODER]]&amp;"LAM",'Real Time'!A:E,4,0),"")</f>
        <v>ML-07</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7">
        <v>2329</v>
      </c>
      <c r="B1890" s="29" t="s">
        <v>8282</v>
      </c>
      <c r="C1890" s="29" t="s">
        <v>7836</v>
      </c>
      <c r="D1890" s="29" t="s">
        <v>272</v>
      </c>
      <c r="E1890" s="29" t="s">
        <v>490</v>
      </c>
      <c r="F1890" s="29" t="s">
        <v>59</v>
      </c>
      <c r="G1890" s="29">
        <v>1358</v>
      </c>
      <c r="H1890" s="4">
        <v>45818</v>
      </c>
      <c r="I1890" s="4">
        <v>45815</v>
      </c>
      <c r="J1890" s="4">
        <v>45815</v>
      </c>
      <c r="K1890" s="4">
        <v>45819</v>
      </c>
      <c r="L1890" s="4">
        <v>45817.239282407405</v>
      </c>
      <c r="M1890" s="4">
        <v>45820</v>
      </c>
      <c r="N1890" s="4">
        <v>45818.133402777778</v>
      </c>
      <c r="O1890" s="4" t="s">
        <v>60</v>
      </c>
      <c r="P1890" s="4" t="s">
        <v>60</v>
      </c>
      <c r="Q1890" s="4" t="s">
        <v>60</v>
      </c>
      <c r="R1890" s="4" t="s">
        <v>60</v>
      </c>
      <c r="S1890" s="4" t="s">
        <v>60</v>
      </c>
      <c r="T1890" s="4">
        <v>45822</v>
      </c>
      <c r="U1890" s="4">
        <v>45819.400520833333</v>
      </c>
      <c r="V1890" s="4"/>
      <c r="W1890" s="4">
        <v>45823</v>
      </c>
      <c r="X1890" s="4"/>
      <c r="Y1890" s="4" t="s">
        <v>60</v>
      </c>
      <c r="Z1890" s="4">
        <v>45825</v>
      </c>
      <c r="AA1890" s="4"/>
      <c r="AB1890" s="4" t="s">
        <v>60</v>
      </c>
      <c r="AC1890" s="4">
        <v>45826</v>
      </c>
      <c r="AD1890" s="4">
        <v>45827</v>
      </c>
      <c r="AE1890" s="4">
        <v>45829</v>
      </c>
      <c r="AF1890" s="4"/>
      <c r="AG1890" s="29" t="s">
        <v>242</v>
      </c>
      <c r="AH1890" s="29" t="s">
        <v>274</v>
      </c>
      <c r="AI1890" s="29" t="s">
        <v>3513</v>
      </c>
      <c r="AJ1890" s="29" t="s">
        <v>275</v>
      </c>
      <c r="AK1890" s="29" t="s">
        <v>65</v>
      </c>
      <c r="AL1890" s="29" t="s">
        <v>348</v>
      </c>
      <c r="AM1890" s="29" t="s">
        <v>349</v>
      </c>
      <c r="AN1890" s="29">
        <v>22.31324</v>
      </c>
      <c r="AO1890" s="29" t="s">
        <v>68</v>
      </c>
      <c r="AP1890" s="29"/>
      <c r="AQ1890" s="29"/>
      <c r="AR1890" s="29" t="s">
        <v>68</v>
      </c>
      <c r="AS1890" s="29"/>
      <c r="AT1890" s="29"/>
      <c r="AU1890" s="29" t="s">
        <v>350</v>
      </c>
      <c r="AV1890" s="29" t="s">
        <v>351</v>
      </c>
      <c r="AW1890" s="29">
        <v>97.58193</v>
      </c>
      <c r="AX1890" s="29" t="s">
        <v>855</v>
      </c>
      <c r="AY1890" s="29" t="s">
        <v>353</v>
      </c>
      <c r="AZ1890" s="3">
        <v>1358</v>
      </c>
      <c r="BA1890" s="29" t="s">
        <v>60</v>
      </c>
      <c r="BB1890" s="29">
        <v>1358</v>
      </c>
      <c r="BC1890" s="29" t="s">
        <v>60</v>
      </c>
      <c r="BD1890" s="29" t="s">
        <v>60</v>
      </c>
      <c r="BE1890" s="29" t="s">
        <v>60</v>
      </c>
      <c r="BF1890" s="31" t="str">
        <f>IFERROR(VLOOKUP(Data_Power_app[[#This Row],[PRO ODER]],'Result'!H:J,3,0),"")</f>
        <v>LAMINATION 5</v>
      </c>
      <c r="BG1890" s="13" t="str">
        <f>IFERROR(VLOOKUP(Data_Power_app[[#This Row],[PRO ODER]]&amp;"LAM",'Real Time'!A:E,4,0),"")</f>
        <v>ML-07</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7">
        <v>2330</v>
      </c>
      <c r="B1891" s="29" t="s">
        <v>8283</v>
      </c>
      <c r="C1891" s="29" t="s">
        <v>7837</v>
      </c>
      <c r="D1891" s="29" t="s">
        <v>272</v>
      </c>
      <c r="E1891" s="29" t="s">
        <v>490</v>
      </c>
      <c r="F1891" s="29" t="s">
        <v>59</v>
      </c>
      <c r="G1891" s="29">
        <v>1820</v>
      </c>
      <c r="H1891" s="4">
        <v>45818</v>
      </c>
      <c r="I1891" s="4">
        <v>45815</v>
      </c>
      <c r="J1891" s="4">
        <v>45815</v>
      </c>
      <c r="K1891" s="4">
        <v>45819</v>
      </c>
      <c r="L1891" s="4">
        <v>45817.239085648151</v>
      </c>
      <c r="M1891" s="4">
        <v>45820</v>
      </c>
      <c r="N1891" s="4">
        <v>45818.779363425929</v>
      </c>
      <c r="O1891" s="4" t="s">
        <v>60</v>
      </c>
      <c r="P1891" s="4" t="s">
        <v>60</v>
      </c>
      <c r="Q1891" s="4" t="s">
        <v>60</v>
      </c>
      <c r="R1891" s="4" t="s">
        <v>60</v>
      </c>
      <c r="S1891" s="4" t="s">
        <v>60</v>
      </c>
      <c r="T1891" s="4">
        <v>45822</v>
      </c>
      <c r="U1891" s="4"/>
      <c r="V1891" s="4"/>
      <c r="W1891" s="4">
        <v>45823</v>
      </c>
      <c r="X1891" s="4"/>
      <c r="Y1891" s="4" t="s">
        <v>60</v>
      </c>
      <c r="Z1891" s="4">
        <v>45825</v>
      </c>
      <c r="AA1891" s="4"/>
      <c r="AB1891" s="4" t="s">
        <v>60</v>
      </c>
      <c r="AC1891" s="4">
        <v>45826</v>
      </c>
      <c r="AD1891" s="4">
        <v>45827</v>
      </c>
      <c r="AE1891" s="4">
        <v>45829</v>
      </c>
      <c r="AF1891" s="4"/>
      <c r="AG1891" s="29" t="s">
        <v>242</v>
      </c>
      <c r="AH1891" s="29" t="s">
        <v>274</v>
      </c>
      <c r="AI1891" s="29" t="s">
        <v>492</v>
      </c>
      <c r="AJ1891" s="29" t="s">
        <v>275</v>
      </c>
      <c r="AK1891" s="29" t="s">
        <v>100</v>
      </c>
      <c r="AL1891" s="29" t="s">
        <v>348</v>
      </c>
      <c r="AM1891" s="29" t="s">
        <v>349</v>
      </c>
      <c r="AN1891" s="29">
        <v>34.787990000000001</v>
      </c>
      <c r="AO1891" s="29" t="s">
        <v>68</v>
      </c>
      <c r="AP1891" s="29"/>
      <c r="AQ1891" s="29"/>
      <c r="AR1891" s="29" t="s">
        <v>68</v>
      </c>
      <c r="AS1891" s="29"/>
      <c r="AT1891" s="29"/>
      <c r="AU1891" s="29" t="s">
        <v>350</v>
      </c>
      <c r="AV1891" s="29" t="s">
        <v>351</v>
      </c>
      <c r="AW1891" s="29">
        <v>152.15353999999999</v>
      </c>
      <c r="AX1891" s="29" t="s">
        <v>493</v>
      </c>
      <c r="AY1891" s="29" t="s">
        <v>494</v>
      </c>
      <c r="AZ1891" s="3">
        <v>1820</v>
      </c>
      <c r="BA1891" s="29" t="s">
        <v>60</v>
      </c>
      <c r="BB1891" s="29">
        <v>1820</v>
      </c>
      <c r="BC1891" s="29" t="s">
        <v>60</v>
      </c>
      <c r="BD1891" s="29" t="s">
        <v>60</v>
      </c>
      <c r="BE1891" s="29" t="s">
        <v>60</v>
      </c>
      <c r="BF1891" s="31" t="str">
        <f>IFERROR(VLOOKUP(Data_Power_app[[#This Row],[PRO ODER]],'Result'!H:J,3,0),"")</f>
        <v>LAMINATION 5</v>
      </c>
      <c r="BG1891" s="13" t="str">
        <f>IFERROR(VLOOKUP(Data_Power_app[[#This Row],[PRO ODER]]&amp;"LAM",'Real Time'!A:E,4,0),"")</f>
        <v>ML-07</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7">
        <v>2331</v>
      </c>
      <c r="B1892" s="29" t="s">
        <v>8284</v>
      </c>
      <c r="C1892" s="29" t="s">
        <v>7838</v>
      </c>
      <c r="D1892" s="29" t="s">
        <v>272</v>
      </c>
      <c r="E1892" s="29" t="s">
        <v>490</v>
      </c>
      <c r="F1892" s="29" t="s">
        <v>59</v>
      </c>
      <c r="G1892" s="29">
        <v>1706</v>
      </c>
      <c r="H1892" s="4">
        <v>45818</v>
      </c>
      <c r="I1892" s="4">
        <v>45815</v>
      </c>
      <c r="J1892" s="4">
        <v>45817</v>
      </c>
      <c r="K1892" s="4">
        <v>45819</v>
      </c>
      <c r="L1892" s="4">
        <v>45818.287546296298</v>
      </c>
      <c r="M1892" s="4">
        <v>45820</v>
      </c>
      <c r="N1892" s="4">
        <v>45818.779456018521</v>
      </c>
      <c r="O1892" s="4" t="s">
        <v>60</v>
      </c>
      <c r="P1892" s="4" t="s">
        <v>60</v>
      </c>
      <c r="Q1892" s="4" t="s">
        <v>60</v>
      </c>
      <c r="R1892" s="4" t="s">
        <v>60</v>
      </c>
      <c r="S1892" s="4" t="s">
        <v>60</v>
      </c>
      <c r="T1892" s="4">
        <v>45822</v>
      </c>
      <c r="U1892" s="4"/>
      <c r="V1892" s="4"/>
      <c r="W1892" s="4">
        <v>45823</v>
      </c>
      <c r="X1892" s="4"/>
      <c r="Y1892" s="4" t="s">
        <v>60</v>
      </c>
      <c r="Z1892" s="4">
        <v>45825</v>
      </c>
      <c r="AA1892" s="4"/>
      <c r="AB1892" s="4" t="s">
        <v>60</v>
      </c>
      <c r="AC1892" s="4">
        <v>45826</v>
      </c>
      <c r="AD1892" s="4">
        <v>45827</v>
      </c>
      <c r="AE1892" s="4">
        <v>45829</v>
      </c>
      <c r="AF1892" s="4"/>
      <c r="AG1892" s="29" t="s">
        <v>242</v>
      </c>
      <c r="AH1892" s="29" t="s">
        <v>274</v>
      </c>
      <c r="AI1892" s="29" t="s">
        <v>492</v>
      </c>
      <c r="AJ1892" s="29" t="s">
        <v>275</v>
      </c>
      <c r="AK1892" s="29" t="s">
        <v>100</v>
      </c>
      <c r="AL1892" s="29" t="s">
        <v>348</v>
      </c>
      <c r="AM1892" s="29" t="s">
        <v>349</v>
      </c>
      <c r="AN1892" s="29">
        <v>32.238280000000003</v>
      </c>
      <c r="AO1892" s="29" t="s">
        <v>68</v>
      </c>
      <c r="AP1892" s="29"/>
      <c r="AQ1892" s="29"/>
      <c r="AR1892" s="29" t="s">
        <v>68</v>
      </c>
      <c r="AS1892" s="29"/>
      <c r="AT1892" s="29"/>
      <c r="AU1892" s="29" t="s">
        <v>350</v>
      </c>
      <c r="AV1892" s="29" t="s">
        <v>351</v>
      </c>
      <c r="AW1892" s="29">
        <v>140.99941000000001</v>
      </c>
      <c r="AX1892" s="29" t="s">
        <v>493</v>
      </c>
      <c r="AY1892" s="29" t="s">
        <v>494</v>
      </c>
      <c r="AZ1892" s="3">
        <v>1706</v>
      </c>
      <c r="BA1892" s="29" t="s">
        <v>60</v>
      </c>
      <c r="BB1892" s="29">
        <v>1706</v>
      </c>
      <c r="BC1892" s="29" t="s">
        <v>60</v>
      </c>
      <c r="BD1892" s="29" t="s">
        <v>60</v>
      </c>
      <c r="BE1892" s="29" t="s">
        <v>60</v>
      </c>
      <c r="BF1892" s="31" t="str">
        <f>IFERROR(VLOOKUP(Data_Power_app[[#This Row],[PRO ODER]],'Result'!H:J,3,0),"")</f>
        <v>LAMINATION 5</v>
      </c>
      <c r="BG1892" s="13" t="str">
        <f>IFERROR(VLOOKUP(Data_Power_app[[#This Row],[PRO ODER]]&amp;"LAM",'Real Time'!A:E,4,0),"")</f>
        <v>ML-07</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7">
        <v>2332</v>
      </c>
      <c r="B1893" s="29" t="s">
        <v>8285</v>
      </c>
      <c r="C1893" s="29" t="s">
        <v>7839</v>
      </c>
      <c r="D1893" s="29" t="s">
        <v>272</v>
      </c>
      <c r="E1893" s="29" t="s">
        <v>490</v>
      </c>
      <c r="F1893" s="29" t="s">
        <v>59</v>
      </c>
      <c r="G1893" s="29">
        <v>1581</v>
      </c>
      <c r="H1893" s="4">
        <v>45818</v>
      </c>
      <c r="I1893" s="4">
        <v>45815</v>
      </c>
      <c r="J1893" s="4">
        <v>45817</v>
      </c>
      <c r="K1893" s="4">
        <v>45819</v>
      </c>
      <c r="L1893" s="4">
        <v>45818.287581018521</v>
      </c>
      <c r="M1893" s="4">
        <v>45820</v>
      </c>
      <c r="N1893" s="4">
        <v>45818.77957175926</v>
      </c>
      <c r="O1893" s="4" t="s">
        <v>60</v>
      </c>
      <c r="P1893" s="4" t="s">
        <v>60</v>
      </c>
      <c r="Q1893" s="4" t="s">
        <v>60</v>
      </c>
      <c r="R1893" s="4" t="s">
        <v>60</v>
      </c>
      <c r="S1893" s="4" t="s">
        <v>60</v>
      </c>
      <c r="T1893" s="4">
        <v>45822</v>
      </c>
      <c r="U1893" s="4"/>
      <c r="V1893" s="4"/>
      <c r="W1893" s="4">
        <v>45823</v>
      </c>
      <c r="X1893" s="4"/>
      <c r="Y1893" s="4" t="s">
        <v>60</v>
      </c>
      <c r="Z1893" s="4">
        <v>45825</v>
      </c>
      <c r="AA1893" s="4"/>
      <c r="AB1893" s="4" t="s">
        <v>60</v>
      </c>
      <c r="AC1893" s="4">
        <v>45826</v>
      </c>
      <c r="AD1893" s="4">
        <v>45827</v>
      </c>
      <c r="AE1893" s="4">
        <v>45829</v>
      </c>
      <c r="AF1893" s="4"/>
      <c r="AG1893" s="29" t="s">
        <v>242</v>
      </c>
      <c r="AH1893" s="29" t="s">
        <v>274</v>
      </c>
      <c r="AI1893" s="29" t="s">
        <v>492</v>
      </c>
      <c r="AJ1893" s="29" t="s">
        <v>275</v>
      </c>
      <c r="AK1893" s="29" t="s">
        <v>100</v>
      </c>
      <c r="AL1893" s="29" t="s">
        <v>348</v>
      </c>
      <c r="AM1893" s="29" t="s">
        <v>349</v>
      </c>
      <c r="AN1893" s="29">
        <v>29.89331</v>
      </c>
      <c r="AO1893" s="29" t="s">
        <v>68</v>
      </c>
      <c r="AP1893" s="29"/>
      <c r="AQ1893" s="29"/>
      <c r="AR1893" s="29" t="s">
        <v>68</v>
      </c>
      <c r="AS1893" s="29"/>
      <c r="AT1893" s="29"/>
      <c r="AU1893" s="29" t="s">
        <v>350</v>
      </c>
      <c r="AV1893" s="29" t="s">
        <v>351</v>
      </c>
      <c r="AW1893" s="29">
        <v>130.74267</v>
      </c>
      <c r="AX1893" s="29" t="s">
        <v>493</v>
      </c>
      <c r="AY1893" s="29" t="s">
        <v>494</v>
      </c>
      <c r="AZ1893" s="3">
        <v>1581</v>
      </c>
      <c r="BA1893" s="29" t="s">
        <v>60</v>
      </c>
      <c r="BB1893" s="29">
        <v>1581</v>
      </c>
      <c r="BC1893" s="29" t="s">
        <v>60</v>
      </c>
      <c r="BD1893" s="29" t="s">
        <v>60</v>
      </c>
      <c r="BE1893" s="29" t="s">
        <v>60</v>
      </c>
      <c r="BF1893" s="31" t="str">
        <f>IFERROR(VLOOKUP(Data_Power_app[[#This Row],[PRO ODER]],'Result'!H:J,3,0),"")</f>
        <v>LAMINATION 5</v>
      </c>
      <c r="BG1893" s="13" t="str">
        <f>IFERROR(VLOOKUP(Data_Power_app[[#This Row],[PRO ODER]]&amp;"LAM",'Real Time'!A:E,4,0),"")</f>
        <v>ML-07</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7">
        <v>2334</v>
      </c>
      <c r="B1894" s="29" t="s">
        <v>837</v>
      </c>
      <c r="C1894" s="29" t="s">
        <v>838</v>
      </c>
      <c r="D1894" s="29" t="s">
        <v>86</v>
      </c>
      <c r="E1894" s="29" t="s">
        <v>201</v>
      </c>
      <c r="F1894" s="29" t="s">
        <v>72</v>
      </c>
      <c r="G1894" s="29">
        <v>1815</v>
      </c>
      <c r="H1894" s="4">
        <v>45822</v>
      </c>
      <c r="I1894" s="4">
        <v>45791</v>
      </c>
      <c r="J1894" s="4">
        <v>45792</v>
      </c>
      <c r="K1894" s="4">
        <v>45823</v>
      </c>
      <c r="L1894" s="4">
        <v>45792.82167824074</v>
      </c>
      <c r="M1894" s="4" t="s">
        <v>60</v>
      </c>
      <c r="N1894" s="4"/>
      <c r="O1894" s="4" t="s">
        <v>60</v>
      </c>
      <c r="P1894" s="4" t="s">
        <v>60</v>
      </c>
      <c r="Q1894" s="4" t="s">
        <v>60</v>
      </c>
      <c r="R1894" s="4" t="s">
        <v>60</v>
      </c>
      <c r="S1894" s="4" t="s">
        <v>60</v>
      </c>
      <c r="T1894" s="4" t="s">
        <v>60</v>
      </c>
      <c r="U1894" s="4"/>
      <c r="V1894" s="4"/>
      <c r="W1894" s="4"/>
      <c r="X1894" s="4">
        <v>45797.608969907407</v>
      </c>
      <c r="Y1894" s="4" t="s">
        <v>125</v>
      </c>
      <c r="Z1894" s="4" t="s">
        <v>60</v>
      </c>
      <c r="AA1894" s="4">
        <v>45797.71912037037</v>
      </c>
      <c r="AB1894" s="4">
        <v>45819</v>
      </c>
      <c r="AC1894" s="4" t="s">
        <v>60</v>
      </c>
      <c r="AD1894" s="4">
        <v>45828</v>
      </c>
      <c r="AE1894" s="4">
        <v>45829</v>
      </c>
      <c r="AF1894" s="4"/>
      <c r="AG1894" s="29" t="s">
        <v>1107</v>
      </c>
      <c r="AH1894" s="29" t="s">
        <v>247</v>
      </c>
      <c r="AI1894" s="29" t="s">
        <v>482</v>
      </c>
      <c r="AJ1894" s="29" t="s">
        <v>74</v>
      </c>
      <c r="AK1894" s="29" t="s">
        <v>65</v>
      </c>
      <c r="AL1894" s="29" t="s">
        <v>248</v>
      </c>
      <c r="AM1894" s="29" t="s">
        <v>249</v>
      </c>
      <c r="AN1894" s="29">
        <v>35.601939999999999</v>
      </c>
      <c r="AO1894" s="29" t="s">
        <v>68</v>
      </c>
      <c r="AP1894" s="29"/>
      <c r="AQ1894" s="29"/>
      <c r="AR1894" s="29" t="s">
        <v>68</v>
      </c>
      <c r="AS1894" s="29"/>
      <c r="AT1894" s="29"/>
      <c r="AU1894" s="29" t="s">
        <v>250</v>
      </c>
      <c r="AV1894" s="29" t="s">
        <v>251</v>
      </c>
      <c r="AW1894" s="29">
        <v>77.844229999999996</v>
      </c>
      <c r="AX1894" s="29" t="s">
        <v>480</v>
      </c>
      <c r="AY1894" s="29" t="s">
        <v>481</v>
      </c>
      <c r="AZ1894" s="3">
        <v>1815</v>
      </c>
      <c r="BA1894" s="29" t="s">
        <v>213</v>
      </c>
      <c r="BB1894" s="29">
        <v>1815</v>
      </c>
      <c r="BC1894" s="29" t="s">
        <v>60</v>
      </c>
      <c r="BD1894" s="29" t="s">
        <v>60</v>
      </c>
      <c r="BE1894" s="29" t="s">
        <v>241</v>
      </c>
      <c r="BF1894" s="31" t="str">
        <f>IFERROR(VLOOKUP(Data_Power_app[[#This Row],[PRO ODER]],'Result'!H:J,3,0),"")</f>
        <v/>
      </c>
      <c r="BG1894" s="13" t="str">
        <f>IFERROR(VLOOKUP(Data_Power_app[[#This Row],[PRO ODER]]&amp;"LAM",'Real Time'!A:E,4,0),"")</f>
        <v>ML-03</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2335</v>
      </c>
      <c r="B1895" s="29" t="s">
        <v>10399</v>
      </c>
      <c r="C1895" s="29" t="s">
        <v>10400</v>
      </c>
      <c r="D1895" s="29" t="s">
        <v>86</v>
      </c>
      <c r="E1895" s="29" t="s">
        <v>163</v>
      </c>
      <c r="F1895" s="29" t="s">
        <v>59</v>
      </c>
      <c r="G1895" s="29">
        <v>2660</v>
      </c>
      <c r="H1895" s="4">
        <v>45820</v>
      </c>
      <c r="I1895" s="4">
        <v>45817</v>
      </c>
      <c r="J1895" s="4" t="s">
        <v>60</v>
      </c>
      <c r="K1895" s="4">
        <v>45821</v>
      </c>
      <c r="L1895" s="4">
        <v>45818.545219907406</v>
      </c>
      <c r="M1895" s="4">
        <v>45822</v>
      </c>
      <c r="N1895" s="4">
        <v>45818.765879629631</v>
      </c>
      <c r="O1895" s="4" t="s">
        <v>60</v>
      </c>
      <c r="P1895" s="4" t="s">
        <v>60</v>
      </c>
      <c r="Q1895" s="4" t="s">
        <v>60</v>
      </c>
      <c r="R1895" s="4" t="s">
        <v>60</v>
      </c>
      <c r="S1895" s="4" t="s">
        <v>60</v>
      </c>
      <c r="T1895" s="4">
        <v>45824</v>
      </c>
      <c r="U1895" s="4">
        <v>45818.801215277781</v>
      </c>
      <c r="V1895" s="4">
        <v>45819.503634259258</v>
      </c>
      <c r="W1895" s="4">
        <v>45825</v>
      </c>
      <c r="X1895" s="4">
        <v>45819.537951388891</v>
      </c>
      <c r="Y1895" s="4" t="s">
        <v>77</v>
      </c>
      <c r="Z1895" s="4">
        <v>45826</v>
      </c>
      <c r="AA1895" s="4"/>
      <c r="AB1895" s="4" t="s">
        <v>60</v>
      </c>
      <c r="AC1895" s="4">
        <v>45827</v>
      </c>
      <c r="AD1895" s="4">
        <v>45828</v>
      </c>
      <c r="AE1895" s="4">
        <v>45829</v>
      </c>
      <c r="AF1895" s="4"/>
      <c r="AG1895" s="29" t="s">
        <v>97</v>
      </c>
      <c r="AH1895" s="29" t="s">
        <v>183</v>
      </c>
      <c r="AI1895" s="29" t="s">
        <v>10401</v>
      </c>
      <c r="AJ1895" s="29" t="s">
        <v>184</v>
      </c>
      <c r="AK1895" s="29" t="s">
        <v>100</v>
      </c>
      <c r="AL1895" s="29" t="s">
        <v>166</v>
      </c>
      <c r="AM1895" s="29" t="s">
        <v>167</v>
      </c>
      <c r="AN1895" s="29">
        <v>99.180419999999998</v>
      </c>
      <c r="AO1895" s="29" t="s">
        <v>68</v>
      </c>
      <c r="AP1895" s="29"/>
      <c r="AQ1895" s="29"/>
      <c r="AR1895" s="29" t="s">
        <v>68</v>
      </c>
      <c r="AS1895" s="29"/>
      <c r="AT1895" s="29"/>
      <c r="AU1895" s="29" t="s">
        <v>8117</v>
      </c>
      <c r="AV1895" s="29" t="s">
        <v>8118</v>
      </c>
      <c r="AW1895" s="29">
        <v>216.92228</v>
      </c>
      <c r="AX1895" s="29" t="s">
        <v>12262</v>
      </c>
      <c r="AY1895" s="29" t="s">
        <v>12263</v>
      </c>
      <c r="AZ1895" s="3">
        <v>2139</v>
      </c>
      <c r="BA1895" s="29" t="s">
        <v>60</v>
      </c>
      <c r="BB1895" s="29">
        <v>2660</v>
      </c>
      <c r="BC1895" s="29" t="s">
        <v>60</v>
      </c>
      <c r="BD1895" s="29" t="s">
        <v>60</v>
      </c>
      <c r="BE1895" s="29" t="s">
        <v>60</v>
      </c>
      <c r="BF1895" s="31" t="str">
        <f>IFERROR(VLOOKUP(Data_Power_app[[#This Row],[PRO ODER]],'Result'!H:J,3,0),"")</f>
        <v>LAMINATION 6</v>
      </c>
      <c r="BG1895" s="13"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7">
        <v>2340</v>
      </c>
      <c r="B1896" s="29" t="s">
        <v>7537</v>
      </c>
      <c r="C1896" s="29" t="s">
        <v>7538</v>
      </c>
      <c r="D1896" s="29" t="s">
        <v>86</v>
      </c>
      <c r="E1896" s="29" t="s">
        <v>163</v>
      </c>
      <c r="F1896" s="29" t="s">
        <v>72</v>
      </c>
      <c r="G1896" s="29">
        <v>229</v>
      </c>
      <c r="H1896" s="4">
        <v>45821</v>
      </c>
      <c r="I1896" s="4">
        <v>45814</v>
      </c>
      <c r="J1896" s="4">
        <v>45815</v>
      </c>
      <c r="K1896" s="4">
        <v>45822</v>
      </c>
      <c r="L1896" s="4">
        <v>45814.190636574072</v>
      </c>
      <c r="M1896" s="4" t="s">
        <v>60</v>
      </c>
      <c r="N1896" s="4"/>
      <c r="O1896" s="4" t="s">
        <v>60</v>
      </c>
      <c r="P1896" s="4" t="s">
        <v>60</v>
      </c>
      <c r="Q1896" s="4" t="s">
        <v>60</v>
      </c>
      <c r="R1896" s="4" t="s">
        <v>60</v>
      </c>
      <c r="S1896" s="4" t="s">
        <v>60</v>
      </c>
      <c r="T1896" s="4" t="s">
        <v>60</v>
      </c>
      <c r="U1896" s="4"/>
      <c r="V1896" s="4"/>
      <c r="W1896" s="4"/>
      <c r="X1896" s="4">
        <v>45818.65216435185</v>
      </c>
      <c r="Y1896" s="4" t="s">
        <v>73</v>
      </c>
      <c r="Z1896" s="4" t="s">
        <v>60</v>
      </c>
      <c r="AA1896" s="4">
        <v>45818.653958333336</v>
      </c>
      <c r="AB1896" s="4" t="s">
        <v>60</v>
      </c>
      <c r="AC1896" s="4" t="s">
        <v>60</v>
      </c>
      <c r="AD1896" s="4">
        <v>45828</v>
      </c>
      <c r="AE1896" s="4">
        <v>45829</v>
      </c>
      <c r="AF1896" s="4">
        <v>45819</v>
      </c>
      <c r="AG1896" s="29" t="s">
        <v>1106</v>
      </c>
      <c r="AH1896" s="29" t="s">
        <v>525</v>
      </c>
      <c r="AI1896" s="29" t="s">
        <v>7539</v>
      </c>
      <c r="AJ1896" s="29" t="s">
        <v>74</v>
      </c>
      <c r="AK1896" s="29" t="s">
        <v>65</v>
      </c>
      <c r="AL1896" s="29" t="s">
        <v>161</v>
      </c>
      <c r="AM1896" s="29" t="s">
        <v>162</v>
      </c>
      <c r="AN1896" s="29">
        <v>5.2068099999999999</v>
      </c>
      <c r="AO1896" s="29" t="s">
        <v>68</v>
      </c>
      <c r="AP1896" s="29"/>
      <c r="AQ1896" s="29"/>
      <c r="AR1896" s="29" t="s">
        <v>68</v>
      </c>
      <c r="AS1896" s="29"/>
      <c r="AT1896" s="29"/>
      <c r="AU1896" s="29" t="s">
        <v>250</v>
      </c>
      <c r="AV1896" s="29" t="s">
        <v>251</v>
      </c>
      <c r="AW1896" s="29">
        <v>11.38551</v>
      </c>
      <c r="AX1896" s="29" t="s">
        <v>211</v>
      </c>
      <c r="AY1896" s="29" t="s">
        <v>212</v>
      </c>
      <c r="AZ1896" s="3">
        <v>229</v>
      </c>
      <c r="BA1896" s="29" t="s">
        <v>213</v>
      </c>
      <c r="BB1896" s="29">
        <v>229</v>
      </c>
      <c r="BC1896" s="29" t="s">
        <v>60</v>
      </c>
      <c r="BD1896" s="29" t="s">
        <v>60</v>
      </c>
      <c r="BE1896" s="29" t="s">
        <v>725</v>
      </c>
      <c r="BF1896" s="31" t="str">
        <f>IFERROR(VLOOKUP(Data_Power_app[[#This Row],[PRO ODER]],'Result'!H:J,3,0),"")</f>
        <v/>
      </c>
      <c r="BG1896" s="13" t="str">
        <f>IFERROR(VLOOKUP(Data_Power_app[[#This Row],[PRO ODER]]&amp;"LAM",'Real Time'!A:E,4,0),"")</f>
        <v>ML-03</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7">
        <v>2374</v>
      </c>
      <c r="B1897" s="29" t="s">
        <v>5654</v>
      </c>
      <c r="C1897" s="29" t="s">
        <v>5655</v>
      </c>
      <c r="D1897" s="29" t="s">
        <v>86</v>
      </c>
      <c r="E1897" s="29" t="s">
        <v>325</v>
      </c>
      <c r="F1897" s="29" t="s">
        <v>72</v>
      </c>
      <c r="G1897" s="29">
        <v>874</v>
      </c>
      <c r="H1897" s="4">
        <v>45821</v>
      </c>
      <c r="I1897" s="4">
        <v>45812</v>
      </c>
      <c r="J1897" s="4">
        <v>45812</v>
      </c>
      <c r="K1897" s="4">
        <v>45822</v>
      </c>
      <c r="L1897" s="4">
        <v>45813.632627314815</v>
      </c>
      <c r="M1897" s="4" t="s">
        <v>60</v>
      </c>
      <c r="N1897" s="4"/>
      <c r="O1897" s="4" t="s">
        <v>60</v>
      </c>
      <c r="P1897" s="4" t="s">
        <v>60</v>
      </c>
      <c r="Q1897" s="4" t="s">
        <v>60</v>
      </c>
      <c r="R1897" s="4" t="s">
        <v>60</v>
      </c>
      <c r="S1897" s="4" t="s">
        <v>60</v>
      </c>
      <c r="T1897" s="4" t="s">
        <v>60</v>
      </c>
      <c r="U1897" s="4"/>
      <c r="V1897" s="4"/>
      <c r="W1897" s="4"/>
      <c r="X1897" s="4">
        <v>45814.12704861111</v>
      </c>
      <c r="Y1897" s="4" t="s">
        <v>73</v>
      </c>
      <c r="Z1897" s="4" t="s">
        <v>60</v>
      </c>
      <c r="AA1897" s="4">
        <v>45814.127928240741</v>
      </c>
      <c r="AB1897" s="4" t="s">
        <v>60</v>
      </c>
      <c r="AC1897" s="4" t="s">
        <v>60</v>
      </c>
      <c r="AD1897" s="4">
        <v>45828</v>
      </c>
      <c r="AE1897" s="4">
        <v>45829</v>
      </c>
      <c r="AF1897" s="4">
        <v>45819</v>
      </c>
      <c r="AG1897" s="29" t="s">
        <v>1106</v>
      </c>
      <c r="AH1897" s="29" t="s">
        <v>247</v>
      </c>
      <c r="AI1897" s="29" t="s">
        <v>2412</v>
      </c>
      <c r="AJ1897" s="29" t="s">
        <v>74</v>
      </c>
      <c r="AK1897" s="29" t="s">
        <v>100</v>
      </c>
      <c r="AL1897" s="29" t="s">
        <v>248</v>
      </c>
      <c r="AM1897" s="29" t="s">
        <v>249</v>
      </c>
      <c r="AN1897" s="29">
        <v>18.31992</v>
      </c>
      <c r="AO1897" s="29" t="s">
        <v>68</v>
      </c>
      <c r="AP1897" s="29"/>
      <c r="AQ1897" s="29"/>
      <c r="AR1897" s="29" t="s">
        <v>68</v>
      </c>
      <c r="AS1897" s="29"/>
      <c r="AT1897" s="29"/>
      <c r="AU1897" s="29" t="s">
        <v>2413</v>
      </c>
      <c r="AV1897" s="29" t="s">
        <v>2414</v>
      </c>
      <c r="AW1897" s="29">
        <v>40.060169999999999</v>
      </c>
      <c r="AX1897" s="29" t="s">
        <v>328</v>
      </c>
      <c r="AY1897" s="29" t="s">
        <v>329</v>
      </c>
      <c r="AZ1897" s="3">
        <v>874</v>
      </c>
      <c r="BA1897" s="29" t="s">
        <v>213</v>
      </c>
      <c r="BB1897" s="29">
        <v>874</v>
      </c>
      <c r="BC1897" s="29" t="s">
        <v>60</v>
      </c>
      <c r="BD1897" s="29" t="s">
        <v>60</v>
      </c>
      <c r="BE1897" s="29" t="s">
        <v>241</v>
      </c>
      <c r="BF1897" s="31" t="str">
        <f>IFERROR(VLOOKUP(Data_Power_app[[#This Row],[PRO ODER]],'Result'!H:J,3,0),"")</f>
        <v>LAMINATION 4</v>
      </c>
      <c r="BG1897" s="13"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7">
        <v>2408</v>
      </c>
      <c r="B1898" s="29" t="s">
        <v>12058</v>
      </c>
      <c r="C1898" s="29" t="s">
        <v>12059</v>
      </c>
      <c r="D1898" s="29" t="s">
        <v>272</v>
      </c>
      <c r="E1898" s="29" t="s">
        <v>347</v>
      </c>
      <c r="F1898" s="29" t="s">
        <v>59</v>
      </c>
      <c r="G1898" s="29">
        <v>621</v>
      </c>
      <c r="H1898" s="4">
        <v>45819</v>
      </c>
      <c r="I1898" s="4">
        <v>45818</v>
      </c>
      <c r="J1898" s="4">
        <v>45818</v>
      </c>
      <c r="K1898" s="4">
        <v>45821</v>
      </c>
      <c r="L1898" s="4">
        <v>45819.323379629626</v>
      </c>
      <c r="M1898" s="4">
        <v>45822</v>
      </c>
      <c r="N1898" s="4"/>
      <c r="O1898" s="4" t="s">
        <v>60</v>
      </c>
      <c r="P1898" s="4" t="s">
        <v>60</v>
      </c>
      <c r="Q1898" s="4" t="s">
        <v>60</v>
      </c>
      <c r="R1898" s="4" t="s">
        <v>60</v>
      </c>
      <c r="S1898" s="4" t="s">
        <v>60</v>
      </c>
      <c r="T1898" s="4">
        <v>45824</v>
      </c>
      <c r="U1898" s="4"/>
      <c r="V1898" s="4"/>
      <c r="W1898" s="4">
        <v>45825</v>
      </c>
      <c r="X1898" s="4"/>
      <c r="Y1898" s="4" t="s">
        <v>60</v>
      </c>
      <c r="Z1898" s="4">
        <v>45826</v>
      </c>
      <c r="AA1898" s="4"/>
      <c r="AB1898" s="4" t="s">
        <v>60</v>
      </c>
      <c r="AC1898" s="4">
        <v>45827</v>
      </c>
      <c r="AD1898" s="4">
        <v>45828</v>
      </c>
      <c r="AE1898" s="4">
        <v>45829</v>
      </c>
      <c r="AF1898" s="4"/>
      <c r="AG1898" s="29" t="s">
        <v>88</v>
      </c>
      <c r="AH1898" s="29" t="s">
        <v>274</v>
      </c>
      <c r="AI1898" s="29" t="s">
        <v>450</v>
      </c>
      <c r="AJ1898" s="29" t="s">
        <v>275</v>
      </c>
      <c r="AK1898" s="29" t="s">
        <v>65</v>
      </c>
      <c r="AL1898" s="29" t="s">
        <v>343</v>
      </c>
      <c r="AM1898" s="29" t="s">
        <v>344</v>
      </c>
      <c r="AN1898" s="29">
        <v>10.0022</v>
      </c>
      <c r="AO1898" s="29" t="s">
        <v>68</v>
      </c>
      <c r="AP1898" s="29"/>
      <c r="AQ1898" s="29"/>
      <c r="AR1898" s="29" t="s">
        <v>68</v>
      </c>
      <c r="AS1898" s="29"/>
      <c r="AT1898" s="29"/>
      <c r="AU1898" s="29" t="s">
        <v>345</v>
      </c>
      <c r="AV1898" s="29" t="s">
        <v>346</v>
      </c>
      <c r="AW1898" s="29">
        <v>43.741779999999999</v>
      </c>
      <c r="AX1898" s="29" t="s">
        <v>451</v>
      </c>
      <c r="AY1898" s="29" t="s">
        <v>452</v>
      </c>
      <c r="AZ1898" s="3">
        <v>621</v>
      </c>
      <c r="BA1898" s="29" t="s">
        <v>60</v>
      </c>
      <c r="BB1898" s="29">
        <v>621</v>
      </c>
      <c r="BC1898" s="29" t="s">
        <v>60</v>
      </c>
      <c r="BD1898" s="29" t="s">
        <v>60</v>
      </c>
      <c r="BE1898" s="29" t="s">
        <v>60</v>
      </c>
      <c r="BF1898" s="31" t="str">
        <f>IFERROR(VLOOKUP(Data_Power_app[[#This Row],[PRO ODER]],'Result'!H:J,3,0),"")</f>
        <v>LAMINATION 4</v>
      </c>
      <c r="BG1898" s="13"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7">
        <v>2409</v>
      </c>
      <c r="B1899" s="29" t="s">
        <v>9987</v>
      </c>
      <c r="C1899" s="29" t="s">
        <v>9988</v>
      </c>
      <c r="D1899" s="29" t="s">
        <v>272</v>
      </c>
      <c r="E1899" s="29" t="s">
        <v>347</v>
      </c>
      <c r="F1899" s="29" t="s">
        <v>59</v>
      </c>
      <c r="G1899" s="29">
        <v>117</v>
      </c>
      <c r="H1899" s="4">
        <v>45818</v>
      </c>
      <c r="I1899" s="4">
        <v>45817</v>
      </c>
      <c r="J1899" s="4">
        <v>45817</v>
      </c>
      <c r="K1899" s="4">
        <v>45819</v>
      </c>
      <c r="L1899" s="4">
        <v>45818.400324074071</v>
      </c>
      <c r="M1899" s="4">
        <v>45820</v>
      </c>
      <c r="N1899" s="4"/>
      <c r="O1899" s="4" t="s">
        <v>60</v>
      </c>
      <c r="P1899" s="4" t="s">
        <v>60</v>
      </c>
      <c r="Q1899" s="4" t="s">
        <v>60</v>
      </c>
      <c r="R1899" s="4" t="s">
        <v>60</v>
      </c>
      <c r="S1899" s="4" t="s">
        <v>60</v>
      </c>
      <c r="T1899" s="4">
        <v>45824</v>
      </c>
      <c r="U1899" s="4"/>
      <c r="V1899" s="4"/>
      <c r="W1899" s="4">
        <v>45825</v>
      </c>
      <c r="X1899" s="4"/>
      <c r="Y1899" s="4" t="s">
        <v>60</v>
      </c>
      <c r="Z1899" s="4">
        <v>45826</v>
      </c>
      <c r="AA1899" s="4"/>
      <c r="AB1899" s="4" t="s">
        <v>60</v>
      </c>
      <c r="AC1899" s="4">
        <v>45827</v>
      </c>
      <c r="AD1899" s="4">
        <v>45828</v>
      </c>
      <c r="AE1899" s="4">
        <v>45829</v>
      </c>
      <c r="AF1899" s="4"/>
      <c r="AG1899" s="29" t="s">
        <v>88</v>
      </c>
      <c r="AH1899" s="29" t="s">
        <v>274</v>
      </c>
      <c r="AI1899" s="29" t="s">
        <v>692</v>
      </c>
      <c r="AJ1899" s="29" t="s">
        <v>275</v>
      </c>
      <c r="AK1899" s="29" t="s">
        <v>65</v>
      </c>
      <c r="AL1899" s="29" t="s">
        <v>343</v>
      </c>
      <c r="AM1899" s="29" t="s">
        <v>344</v>
      </c>
      <c r="AN1899" s="29">
        <v>1.7935399999999999</v>
      </c>
      <c r="AO1899" s="29" t="s">
        <v>68</v>
      </c>
      <c r="AP1899" s="29"/>
      <c r="AQ1899" s="29"/>
      <c r="AR1899" s="29" t="s">
        <v>68</v>
      </c>
      <c r="AS1899" s="29"/>
      <c r="AT1899" s="29"/>
      <c r="AU1899" s="29" t="s">
        <v>345</v>
      </c>
      <c r="AV1899" s="29" t="s">
        <v>346</v>
      </c>
      <c r="AW1899" s="29">
        <v>7.8433900000000003</v>
      </c>
      <c r="AX1899" s="29" t="s">
        <v>594</v>
      </c>
      <c r="AY1899" s="29" t="s">
        <v>595</v>
      </c>
      <c r="AZ1899" s="3">
        <v>117</v>
      </c>
      <c r="BA1899" s="29" t="s">
        <v>60</v>
      </c>
      <c r="BB1899" s="29">
        <v>117</v>
      </c>
      <c r="BC1899" s="29" t="s">
        <v>60</v>
      </c>
      <c r="BD1899" s="29" t="s">
        <v>60</v>
      </c>
      <c r="BE1899" s="29" t="s">
        <v>60</v>
      </c>
      <c r="BF1899" s="31" t="str">
        <f>IFERROR(VLOOKUP(Data_Power_app[[#This Row],[PRO ODER]],'Result'!H:J,3,0),"")</f>
        <v>LAMINATION 7</v>
      </c>
      <c r="BG1899" s="13"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0" spans="1:60" x14ac:dyDescent="0.25">
      <c r="A1900" s="27">
        <v>2410</v>
      </c>
      <c r="B1900" s="29" t="s">
        <v>9989</v>
      </c>
      <c r="C1900" s="29" t="s">
        <v>9990</v>
      </c>
      <c r="D1900" s="29" t="s">
        <v>272</v>
      </c>
      <c r="E1900" s="29" t="s">
        <v>347</v>
      </c>
      <c r="F1900" s="29" t="s">
        <v>59</v>
      </c>
      <c r="G1900" s="29">
        <v>207</v>
      </c>
      <c r="H1900" s="4">
        <v>45818</v>
      </c>
      <c r="I1900" s="4">
        <v>45817</v>
      </c>
      <c r="J1900" s="4">
        <v>45817</v>
      </c>
      <c r="K1900" s="4">
        <v>45819</v>
      </c>
      <c r="L1900" s="4">
        <v>45818.400370370371</v>
      </c>
      <c r="M1900" s="4">
        <v>45820</v>
      </c>
      <c r="N1900" s="4"/>
      <c r="O1900" s="4" t="s">
        <v>60</v>
      </c>
      <c r="P1900" s="4" t="s">
        <v>60</v>
      </c>
      <c r="Q1900" s="4" t="s">
        <v>60</v>
      </c>
      <c r="R1900" s="4" t="s">
        <v>60</v>
      </c>
      <c r="S1900" s="4" t="s">
        <v>60</v>
      </c>
      <c r="T1900" s="4">
        <v>45824</v>
      </c>
      <c r="U1900" s="4"/>
      <c r="V1900" s="4"/>
      <c r="W1900" s="4">
        <v>45825</v>
      </c>
      <c r="X1900" s="4"/>
      <c r="Y1900" s="4" t="s">
        <v>60</v>
      </c>
      <c r="Z1900" s="4">
        <v>45826</v>
      </c>
      <c r="AA1900" s="4"/>
      <c r="AB1900" s="4" t="s">
        <v>60</v>
      </c>
      <c r="AC1900" s="4">
        <v>45827</v>
      </c>
      <c r="AD1900" s="4">
        <v>45828</v>
      </c>
      <c r="AE1900" s="4">
        <v>45829</v>
      </c>
      <c r="AF1900" s="4"/>
      <c r="AG1900" s="29" t="s">
        <v>88</v>
      </c>
      <c r="AH1900" s="29" t="s">
        <v>274</v>
      </c>
      <c r="AI1900" s="29" t="s">
        <v>692</v>
      </c>
      <c r="AJ1900" s="29" t="s">
        <v>275</v>
      </c>
      <c r="AK1900" s="29" t="s">
        <v>65</v>
      </c>
      <c r="AL1900" s="29" t="s">
        <v>343</v>
      </c>
      <c r="AM1900" s="29" t="s">
        <v>344</v>
      </c>
      <c r="AN1900" s="29">
        <v>3.0171899999999998</v>
      </c>
      <c r="AO1900" s="29" t="s">
        <v>68</v>
      </c>
      <c r="AP1900" s="29"/>
      <c r="AQ1900" s="29"/>
      <c r="AR1900" s="29" t="s">
        <v>68</v>
      </c>
      <c r="AS1900" s="29"/>
      <c r="AT1900" s="29"/>
      <c r="AU1900" s="29" t="s">
        <v>345</v>
      </c>
      <c r="AV1900" s="29" t="s">
        <v>346</v>
      </c>
      <c r="AW1900" s="29">
        <v>13.194140000000001</v>
      </c>
      <c r="AX1900" s="29" t="s">
        <v>594</v>
      </c>
      <c r="AY1900" s="29" t="s">
        <v>595</v>
      </c>
      <c r="AZ1900" s="3">
        <v>207</v>
      </c>
      <c r="BA1900" s="29" t="s">
        <v>60</v>
      </c>
      <c r="BB1900" s="29">
        <v>207</v>
      </c>
      <c r="BC1900" s="29" t="s">
        <v>60</v>
      </c>
      <c r="BD1900" s="29" t="s">
        <v>60</v>
      </c>
      <c r="BE1900" s="29" t="s">
        <v>60</v>
      </c>
      <c r="BF1900" s="31" t="str">
        <f>IFERROR(VLOOKUP(Data_Power_app[[#This Row],[PRO ODER]],'Result'!H:J,3,0),"")</f>
        <v>LAMINATION 7</v>
      </c>
      <c r="BG1900" s="13"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7">
        <v>2411</v>
      </c>
      <c r="B1901" s="29" t="s">
        <v>9991</v>
      </c>
      <c r="C1901" s="29" t="s">
        <v>9992</v>
      </c>
      <c r="D1901" s="29" t="s">
        <v>272</v>
      </c>
      <c r="E1901" s="29" t="s">
        <v>347</v>
      </c>
      <c r="F1901" s="29" t="s">
        <v>59</v>
      </c>
      <c r="G1901" s="29">
        <v>831</v>
      </c>
      <c r="H1901" s="4">
        <v>45818</v>
      </c>
      <c r="I1901" s="4">
        <v>45817</v>
      </c>
      <c r="J1901" s="4">
        <v>45817</v>
      </c>
      <c r="K1901" s="4">
        <v>45819</v>
      </c>
      <c r="L1901" s="4">
        <v>45818.40042824074</v>
      </c>
      <c r="M1901" s="4">
        <v>45820</v>
      </c>
      <c r="N1901" s="4"/>
      <c r="O1901" s="4" t="s">
        <v>60</v>
      </c>
      <c r="P1901" s="4" t="s">
        <v>60</v>
      </c>
      <c r="Q1901" s="4" t="s">
        <v>60</v>
      </c>
      <c r="R1901" s="4" t="s">
        <v>60</v>
      </c>
      <c r="S1901" s="4" t="s">
        <v>60</v>
      </c>
      <c r="T1901" s="4">
        <v>45824</v>
      </c>
      <c r="U1901" s="4"/>
      <c r="V1901" s="4"/>
      <c r="W1901" s="4">
        <v>45825</v>
      </c>
      <c r="X1901" s="4"/>
      <c r="Y1901" s="4" t="s">
        <v>60</v>
      </c>
      <c r="Z1901" s="4">
        <v>45826</v>
      </c>
      <c r="AA1901" s="4"/>
      <c r="AB1901" s="4" t="s">
        <v>60</v>
      </c>
      <c r="AC1901" s="4">
        <v>45827</v>
      </c>
      <c r="AD1901" s="4">
        <v>45828</v>
      </c>
      <c r="AE1901" s="4">
        <v>45829</v>
      </c>
      <c r="AF1901" s="4"/>
      <c r="AG1901" s="29" t="s">
        <v>88</v>
      </c>
      <c r="AH1901" s="29" t="s">
        <v>274</v>
      </c>
      <c r="AI1901" s="29" t="s">
        <v>692</v>
      </c>
      <c r="AJ1901" s="29" t="s">
        <v>275</v>
      </c>
      <c r="AK1901" s="29" t="s">
        <v>65</v>
      </c>
      <c r="AL1901" s="29" t="s">
        <v>343</v>
      </c>
      <c r="AM1901" s="29" t="s">
        <v>344</v>
      </c>
      <c r="AN1901" s="29">
        <v>12.384880000000001</v>
      </c>
      <c r="AO1901" s="29" t="s">
        <v>68</v>
      </c>
      <c r="AP1901" s="29"/>
      <c r="AQ1901" s="29"/>
      <c r="AR1901" s="29" t="s">
        <v>68</v>
      </c>
      <c r="AS1901" s="29"/>
      <c r="AT1901" s="29"/>
      <c r="AU1901" s="29" t="s">
        <v>345</v>
      </c>
      <c r="AV1901" s="29" t="s">
        <v>346</v>
      </c>
      <c r="AW1901" s="29">
        <v>54.159489999999998</v>
      </c>
      <c r="AX1901" s="29" t="s">
        <v>594</v>
      </c>
      <c r="AY1901" s="29" t="s">
        <v>595</v>
      </c>
      <c r="AZ1901" s="3">
        <v>831</v>
      </c>
      <c r="BA1901" s="29" t="s">
        <v>60</v>
      </c>
      <c r="BB1901" s="29">
        <v>831</v>
      </c>
      <c r="BC1901" s="29" t="s">
        <v>60</v>
      </c>
      <c r="BD1901" s="29" t="s">
        <v>60</v>
      </c>
      <c r="BE1901" s="29" t="s">
        <v>60</v>
      </c>
      <c r="BF1901" s="31" t="str">
        <f>IFERROR(VLOOKUP(Data_Power_app[[#This Row],[PRO ODER]],'Result'!H:J,3,0),"")</f>
        <v>LAMINATION 7</v>
      </c>
      <c r="BG1901" s="13" t="str">
        <f>IFERROR(VLOOKUP(Data_Power_app[[#This Row],[PRO ODER]]&amp;"LAM",'Real Time'!A:E,4,0),"")</f>
        <v>ML-05</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2" spans="1:60" x14ac:dyDescent="0.25">
      <c r="A1902" s="27">
        <v>2412</v>
      </c>
      <c r="B1902" s="29" t="s">
        <v>9993</v>
      </c>
      <c r="C1902" s="29" t="s">
        <v>9994</v>
      </c>
      <c r="D1902" s="29" t="s">
        <v>272</v>
      </c>
      <c r="E1902" s="29" t="s">
        <v>347</v>
      </c>
      <c r="F1902" s="29" t="s">
        <v>59</v>
      </c>
      <c r="G1902" s="29">
        <v>962</v>
      </c>
      <c r="H1902" s="4">
        <v>45818</v>
      </c>
      <c r="I1902" s="4">
        <v>45817</v>
      </c>
      <c r="J1902" s="4">
        <v>45817</v>
      </c>
      <c r="K1902" s="4">
        <v>45819</v>
      </c>
      <c r="L1902" s="4">
        <v>45818.400462962964</v>
      </c>
      <c r="M1902" s="4">
        <v>45820</v>
      </c>
      <c r="N1902" s="4"/>
      <c r="O1902" s="4" t="s">
        <v>60</v>
      </c>
      <c r="P1902" s="4" t="s">
        <v>60</v>
      </c>
      <c r="Q1902" s="4" t="s">
        <v>60</v>
      </c>
      <c r="R1902" s="4" t="s">
        <v>60</v>
      </c>
      <c r="S1902" s="4" t="s">
        <v>60</v>
      </c>
      <c r="T1902" s="4">
        <v>45824</v>
      </c>
      <c r="U1902" s="4"/>
      <c r="V1902" s="4"/>
      <c r="W1902" s="4">
        <v>45825</v>
      </c>
      <c r="X1902" s="4"/>
      <c r="Y1902" s="4" t="s">
        <v>60</v>
      </c>
      <c r="Z1902" s="4">
        <v>45826</v>
      </c>
      <c r="AA1902" s="4"/>
      <c r="AB1902" s="4" t="s">
        <v>60</v>
      </c>
      <c r="AC1902" s="4">
        <v>45827</v>
      </c>
      <c r="AD1902" s="4">
        <v>45828</v>
      </c>
      <c r="AE1902" s="4">
        <v>45829</v>
      </c>
      <c r="AF1902" s="4"/>
      <c r="AG1902" s="29" t="s">
        <v>88</v>
      </c>
      <c r="AH1902" s="29" t="s">
        <v>274</v>
      </c>
      <c r="AI1902" s="29" t="s">
        <v>692</v>
      </c>
      <c r="AJ1902" s="29" t="s">
        <v>275</v>
      </c>
      <c r="AK1902" s="29" t="s">
        <v>65</v>
      </c>
      <c r="AL1902" s="29" t="s">
        <v>343</v>
      </c>
      <c r="AM1902" s="29" t="s">
        <v>344</v>
      </c>
      <c r="AN1902" s="29">
        <v>14.04134</v>
      </c>
      <c r="AO1902" s="29" t="s">
        <v>68</v>
      </c>
      <c r="AP1902" s="29"/>
      <c r="AQ1902" s="29"/>
      <c r="AR1902" s="29" t="s">
        <v>68</v>
      </c>
      <c r="AS1902" s="29"/>
      <c r="AT1902" s="29"/>
      <c r="AU1902" s="29" t="s">
        <v>345</v>
      </c>
      <c r="AV1902" s="29" t="s">
        <v>346</v>
      </c>
      <c r="AW1902" s="29">
        <v>61.402630000000002</v>
      </c>
      <c r="AX1902" s="29" t="s">
        <v>594</v>
      </c>
      <c r="AY1902" s="29" t="s">
        <v>595</v>
      </c>
      <c r="AZ1902" s="3">
        <v>962</v>
      </c>
      <c r="BA1902" s="29" t="s">
        <v>60</v>
      </c>
      <c r="BB1902" s="29">
        <v>962</v>
      </c>
      <c r="BC1902" s="29" t="s">
        <v>60</v>
      </c>
      <c r="BD1902" s="29" t="s">
        <v>60</v>
      </c>
      <c r="BE1902" s="29" t="s">
        <v>60</v>
      </c>
      <c r="BF1902" s="31" t="str">
        <f>IFERROR(VLOOKUP(Data_Power_app[[#This Row],[PRO ODER]],'Result'!H:J,3,0),"")</f>
        <v>LAMINATION 7</v>
      </c>
      <c r="BG1902" s="13" t="str">
        <f>IFERROR(VLOOKUP(Data_Power_app[[#This Row],[PRO ODER]]&amp;"LAM",'Real Time'!A:E,4,0),"")</f>
        <v>ML-05</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3" spans="1:60" x14ac:dyDescent="0.25">
      <c r="A1903" s="27">
        <v>2413</v>
      </c>
      <c r="B1903" s="29" t="s">
        <v>9995</v>
      </c>
      <c r="C1903" s="29" t="s">
        <v>9996</v>
      </c>
      <c r="D1903" s="29" t="s">
        <v>272</v>
      </c>
      <c r="E1903" s="29" t="s">
        <v>347</v>
      </c>
      <c r="F1903" s="29" t="s">
        <v>59</v>
      </c>
      <c r="G1903" s="29">
        <v>244</v>
      </c>
      <c r="H1903" s="4">
        <v>45818</v>
      </c>
      <c r="I1903" s="4">
        <v>45817</v>
      </c>
      <c r="J1903" s="4">
        <v>45817</v>
      </c>
      <c r="K1903" s="4">
        <v>45819</v>
      </c>
      <c r="L1903" s="4">
        <v>45818.400497685187</v>
      </c>
      <c r="M1903" s="4">
        <v>45820</v>
      </c>
      <c r="N1903" s="4"/>
      <c r="O1903" s="4" t="s">
        <v>60</v>
      </c>
      <c r="P1903" s="4" t="s">
        <v>60</v>
      </c>
      <c r="Q1903" s="4" t="s">
        <v>60</v>
      </c>
      <c r="R1903" s="4" t="s">
        <v>60</v>
      </c>
      <c r="S1903" s="4" t="s">
        <v>60</v>
      </c>
      <c r="T1903" s="4">
        <v>45824</v>
      </c>
      <c r="U1903" s="4"/>
      <c r="V1903" s="4"/>
      <c r="W1903" s="4">
        <v>45825</v>
      </c>
      <c r="X1903" s="4"/>
      <c r="Y1903" s="4" t="s">
        <v>60</v>
      </c>
      <c r="Z1903" s="4">
        <v>45826</v>
      </c>
      <c r="AA1903" s="4"/>
      <c r="AB1903" s="4" t="s">
        <v>60</v>
      </c>
      <c r="AC1903" s="4">
        <v>45827</v>
      </c>
      <c r="AD1903" s="4">
        <v>45828</v>
      </c>
      <c r="AE1903" s="4">
        <v>45829</v>
      </c>
      <c r="AF1903" s="4"/>
      <c r="AG1903" s="29" t="s">
        <v>88</v>
      </c>
      <c r="AH1903" s="29" t="s">
        <v>274</v>
      </c>
      <c r="AI1903" s="29" t="s">
        <v>692</v>
      </c>
      <c r="AJ1903" s="29" t="s">
        <v>275</v>
      </c>
      <c r="AK1903" s="29" t="s">
        <v>65</v>
      </c>
      <c r="AL1903" s="29" t="s">
        <v>343</v>
      </c>
      <c r="AM1903" s="29" t="s">
        <v>344</v>
      </c>
      <c r="AN1903" s="29">
        <v>3.9369999999999998</v>
      </c>
      <c r="AO1903" s="29" t="s">
        <v>68</v>
      </c>
      <c r="AP1903" s="29"/>
      <c r="AQ1903" s="29"/>
      <c r="AR1903" s="29" t="s">
        <v>68</v>
      </c>
      <c r="AS1903" s="29"/>
      <c r="AT1903" s="29"/>
      <c r="AU1903" s="29" t="s">
        <v>345</v>
      </c>
      <c r="AV1903" s="29" t="s">
        <v>346</v>
      </c>
      <c r="AW1903" s="29">
        <v>17.217459999999999</v>
      </c>
      <c r="AX1903" s="29" t="s">
        <v>594</v>
      </c>
      <c r="AY1903" s="29" t="s">
        <v>595</v>
      </c>
      <c r="AZ1903" s="3">
        <v>244</v>
      </c>
      <c r="BA1903" s="29" t="s">
        <v>60</v>
      </c>
      <c r="BB1903" s="29">
        <v>244</v>
      </c>
      <c r="BC1903" s="29" t="s">
        <v>60</v>
      </c>
      <c r="BD1903" s="29" t="s">
        <v>60</v>
      </c>
      <c r="BE1903" s="29" t="s">
        <v>60</v>
      </c>
      <c r="BF1903" s="31" t="str">
        <f>IFERROR(VLOOKUP(Data_Power_app[[#This Row],[PRO ODER]],'Result'!H:J,3,0),"")</f>
        <v>LAMINATION 7</v>
      </c>
      <c r="BG1903" s="13" t="str">
        <f>IFERROR(VLOOKUP(Data_Power_app[[#This Row],[PRO ODER]]&amp;"LAM",'Real Time'!A:E,4,0),"")</f>
        <v>ML-05</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4" spans="1:60" x14ac:dyDescent="0.25">
      <c r="A1904" s="27">
        <v>2414</v>
      </c>
      <c r="B1904" s="29" t="s">
        <v>9997</v>
      </c>
      <c r="C1904" s="29" t="s">
        <v>9998</v>
      </c>
      <c r="D1904" s="29" t="s">
        <v>272</v>
      </c>
      <c r="E1904" s="29" t="s">
        <v>347</v>
      </c>
      <c r="F1904" s="29" t="s">
        <v>59</v>
      </c>
      <c r="G1904" s="29">
        <v>243</v>
      </c>
      <c r="H1904" s="4">
        <v>45818</v>
      </c>
      <c r="I1904" s="4">
        <v>45817</v>
      </c>
      <c r="J1904" s="4">
        <v>45817</v>
      </c>
      <c r="K1904" s="4">
        <v>45819</v>
      </c>
      <c r="L1904" s="4">
        <v>45818.400555555556</v>
      </c>
      <c r="M1904" s="4">
        <v>45820</v>
      </c>
      <c r="N1904" s="4"/>
      <c r="O1904" s="4" t="s">
        <v>60</v>
      </c>
      <c r="P1904" s="4" t="s">
        <v>60</v>
      </c>
      <c r="Q1904" s="4" t="s">
        <v>60</v>
      </c>
      <c r="R1904" s="4" t="s">
        <v>60</v>
      </c>
      <c r="S1904" s="4" t="s">
        <v>60</v>
      </c>
      <c r="T1904" s="4">
        <v>45824</v>
      </c>
      <c r="U1904" s="4"/>
      <c r="V1904" s="4"/>
      <c r="W1904" s="4">
        <v>45825</v>
      </c>
      <c r="X1904" s="4"/>
      <c r="Y1904" s="4" t="s">
        <v>60</v>
      </c>
      <c r="Z1904" s="4">
        <v>45826</v>
      </c>
      <c r="AA1904" s="4"/>
      <c r="AB1904" s="4" t="s">
        <v>60</v>
      </c>
      <c r="AC1904" s="4">
        <v>45827</v>
      </c>
      <c r="AD1904" s="4">
        <v>45828</v>
      </c>
      <c r="AE1904" s="4">
        <v>45829</v>
      </c>
      <c r="AF1904" s="4"/>
      <c r="AG1904" s="29" t="s">
        <v>88</v>
      </c>
      <c r="AH1904" s="29" t="s">
        <v>274</v>
      </c>
      <c r="AI1904" s="29" t="s">
        <v>692</v>
      </c>
      <c r="AJ1904" s="29" t="s">
        <v>275</v>
      </c>
      <c r="AK1904" s="29" t="s">
        <v>65</v>
      </c>
      <c r="AL1904" s="29" t="s">
        <v>343</v>
      </c>
      <c r="AM1904" s="29" t="s">
        <v>344</v>
      </c>
      <c r="AN1904" s="29">
        <v>3.7296100000000001</v>
      </c>
      <c r="AO1904" s="29" t="s">
        <v>68</v>
      </c>
      <c r="AP1904" s="29"/>
      <c r="AQ1904" s="29"/>
      <c r="AR1904" s="29" t="s">
        <v>68</v>
      </c>
      <c r="AS1904" s="29"/>
      <c r="AT1904" s="29"/>
      <c r="AU1904" s="29" t="s">
        <v>345</v>
      </c>
      <c r="AV1904" s="29" t="s">
        <v>346</v>
      </c>
      <c r="AW1904" s="29">
        <v>16.309989999999999</v>
      </c>
      <c r="AX1904" s="29" t="s">
        <v>594</v>
      </c>
      <c r="AY1904" s="29" t="s">
        <v>595</v>
      </c>
      <c r="AZ1904" s="3">
        <v>243</v>
      </c>
      <c r="BA1904" s="29" t="s">
        <v>60</v>
      </c>
      <c r="BB1904" s="29">
        <v>243</v>
      </c>
      <c r="BC1904" s="29" t="s">
        <v>60</v>
      </c>
      <c r="BD1904" s="29" t="s">
        <v>60</v>
      </c>
      <c r="BE1904" s="29" t="s">
        <v>60</v>
      </c>
      <c r="BF1904" s="31" t="str">
        <f>IFERROR(VLOOKUP(Data_Power_app[[#This Row],[PRO ODER]],'Result'!H:J,3,0),"")</f>
        <v>LAMINATION 7</v>
      </c>
      <c r="BG1904" s="13"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5" spans="1:60" x14ac:dyDescent="0.25">
      <c r="A1905" s="27">
        <v>2415</v>
      </c>
      <c r="B1905" s="29" t="s">
        <v>9999</v>
      </c>
      <c r="C1905" s="29" t="s">
        <v>10000</v>
      </c>
      <c r="D1905" s="29" t="s">
        <v>272</v>
      </c>
      <c r="E1905" s="29" t="s">
        <v>347</v>
      </c>
      <c r="F1905" s="29" t="s">
        <v>59</v>
      </c>
      <c r="G1905" s="29">
        <v>147</v>
      </c>
      <c r="H1905" s="4">
        <v>45818</v>
      </c>
      <c r="I1905" s="4">
        <v>45817</v>
      </c>
      <c r="J1905" s="4">
        <v>45817</v>
      </c>
      <c r="K1905" s="4">
        <v>45819</v>
      </c>
      <c r="L1905" s="4">
        <v>45818.400601851848</v>
      </c>
      <c r="M1905" s="4">
        <v>45820</v>
      </c>
      <c r="N1905" s="4"/>
      <c r="O1905" s="4" t="s">
        <v>60</v>
      </c>
      <c r="P1905" s="4" t="s">
        <v>60</v>
      </c>
      <c r="Q1905" s="4" t="s">
        <v>60</v>
      </c>
      <c r="R1905" s="4" t="s">
        <v>60</v>
      </c>
      <c r="S1905" s="4" t="s">
        <v>60</v>
      </c>
      <c r="T1905" s="4">
        <v>45824</v>
      </c>
      <c r="U1905" s="4"/>
      <c r="V1905" s="4"/>
      <c r="W1905" s="4">
        <v>45825</v>
      </c>
      <c r="X1905" s="4"/>
      <c r="Y1905" s="4" t="s">
        <v>60</v>
      </c>
      <c r="Z1905" s="4">
        <v>45826</v>
      </c>
      <c r="AA1905" s="4"/>
      <c r="AB1905" s="4" t="s">
        <v>60</v>
      </c>
      <c r="AC1905" s="4">
        <v>45827</v>
      </c>
      <c r="AD1905" s="4">
        <v>45828</v>
      </c>
      <c r="AE1905" s="4">
        <v>45829</v>
      </c>
      <c r="AF1905" s="4"/>
      <c r="AG1905" s="29" t="s">
        <v>88</v>
      </c>
      <c r="AH1905" s="29" t="s">
        <v>274</v>
      </c>
      <c r="AI1905" s="29" t="s">
        <v>692</v>
      </c>
      <c r="AJ1905" s="29" t="s">
        <v>275</v>
      </c>
      <c r="AK1905" s="29" t="s">
        <v>65</v>
      </c>
      <c r="AL1905" s="29" t="s">
        <v>343</v>
      </c>
      <c r="AM1905" s="29" t="s">
        <v>344</v>
      </c>
      <c r="AN1905" s="29">
        <v>2.2634500000000002</v>
      </c>
      <c r="AO1905" s="29" t="s">
        <v>68</v>
      </c>
      <c r="AP1905" s="29"/>
      <c r="AQ1905" s="29"/>
      <c r="AR1905" s="29" t="s">
        <v>68</v>
      </c>
      <c r="AS1905" s="29"/>
      <c r="AT1905" s="29"/>
      <c r="AU1905" s="29" t="s">
        <v>345</v>
      </c>
      <c r="AV1905" s="29" t="s">
        <v>346</v>
      </c>
      <c r="AW1905" s="29">
        <v>9.8983799999999995</v>
      </c>
      <c r="AX1905" s="29" t="s">
        <v>594</v>
      </c>
      <c r="AY1905" s="29" t="s">
        <v>595</v>
      </c>
      <c r="AZ1905" s="3">
        <v>147</v>
      </c>
      <c r="BA1905" s="29" t="s">
        <v>60</v>
      </c>
      <c r="BB1905" s="29">
        <v>147</v>
      </c>
      <c r="BC1905" s="29" t="s">
        <v>60</v>
      </c>
      <c r="BD1905" s="29" t="s">
        <v>60</v>
      </c>
      <c r="BE1905" s="29" t="s">
        <v>60</v>
      </c>
      <c r="BF1905" s="31" t="str">
        <f>IFERROR(VLOOKUP(Data_Power_app[[#This Row],[PRO ODER]],'Result'!H:J,3,0),"")</f>
        <v>LAMINATION 7</v>
      </c>
      <c r="BG1905" s="13" t="str">
        <f>IFERROR(VLOOKUP(Data_Power_app[[#This Row],[PRO ODER]]&amp;"LAM",'Real Time'!A:E,4,0),"")</f>
        <v>ML-05</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6" spans="1:60" x14ac:dyDescent="0.25">
      <c r="A1906" s="27">
        <v>2446</v>
      </c>
      <c r="B1906" s="29" t="s">
        <v>10001</v>
      </c>
      <c r="C1906" s="29" t="s">
        <v>10002</v>
      </c>
      <c r="D1906" s="29" t="s">
        <v>272</v>
      </c>
      <c r="E1906" s="29" t="s">
        <v>347</v>
      </c>
      <c r="F1906" s="29" t="s">
        <v>59</v>
      </c>
      <c r="G1906" s="29">
        <v>1479</v>
      </c>
      <c r="H1906" s="4">
        <v>45818</v>
      </c>
      <c r="I1906" s="4">
        <v>45817</v>
      </c>
      <c r="J1906" s="4">
        <v>45817</v>
      </c>
      <c r="K1906" s="4">
        <v>45819</v>
      </c>
      <c r="L1906" s="4">
        <v>45818.400671296295</v>
      </c>
      <c r="M1906" s="4">
        <v>45820</v>
      </c>
      <c r="N1906" s="4"/>
      <c r="O1906" s="4" t="s">
        <v>60</v>
      </c>
      <c r="P1906" s="4" t="s">
        <v>60</v>
      </c>
      <c r="Q1906" s="4" t="s">
        <v>60</v>
      </c>
      <c r="R1906" s="4" t="s">
        <v>60</v>
      </c>
      <c r="S1906" s="4" t="s">
        <v>60</v>
      </c>
      <c r="T1906" s="4">
        <v>45824</v>
      </c>
      <c r="U1906" s="4"/>
      <c r="V1906" s="4"/>
      <c r="W1906" s="4">
        <v>45825</v>
      </c>
      <c r="X1906" s="4"/>
      <c r="Y1906" s="4" t="s">
        <v>60</v>
      </c>
      <c r="Z1906" s="4">
        <v>45826</v>
      </c>
      <c r="AA1906" s="4"/>
      <c r="AB1906" s="4" t="s">
        <v>60</v>
      </c>
      <c r="AC1906" s="4">
        <v>45827</v>
      </c>
      <c r="AD1906" s="4">
        <v>45828</v>
      </c>
      <c r="AE1906" s="4">
        <v>45829</v>
      </c>
      <c r="AF1906" s="4"/>
      <c r="AG1906" s="29" t="s">
        <v>88</v>
      </c>
      <c r="AH1906" s="29" t="s">
        <v>274</v>
      </c>
      <c r="AI1906" s="29" t="s">
        <v>450</v>
      </c>
      <c r="AJ1906" s="29" t="s">
        <v>275</v>
      </c>
      <c r="AK1906" s="29" t="s">
        <v>65</v>
      </c>
      <c r="AL1906" s="29" t="s">
        <v>343</v>
      </c>
      <c r="AM1906" s="29" t="s">
        <v>344</v>
      </c>
      <c r="AN1906" s="29">
        <v>23.886810000000001</v>
      </c>
      <c r="AO1906" s="29" t="s">
        <v>68</v>
      </c>
      <c r="AP1906" s="29"/>
      <c r="AQ1906" s="29"/>
      <c r="AR1906" s="29" t="s">
        <v>68</v>
      </c>
      <c r="AS1906" s="29"/>
      <c r="AT1906" s="29"/>
      <c r="AU1906" s="29" t="s">
        <v>345</v>
      </c>
      <c r="AV1906" s="29" t="s">
        <v>346</v>
      </c>
      <c r="AW1906" s="29">
        <v>104.46253</v>
      </c>
      <c r="AX1906" s="29" t="s">
        <v>451</v>
      </c>
      <c r="AY1906" s="29" t="s">
        <v>452</v>
      </c>
      <c r="AZ1906" s="3">
        <v>1479</v>
      </c>
      <c r="BA1906" s="29" t="s">
        <v>60</v>
      </c>
      <c r="BB1906" s="29">
        <v>1479</v>
      </c>
      <c r="BC1906" s="29" t="s">
        <v>60</v>
      </c>
      <c r="BD1906" s="29" t="s">
        <v>60</v>
      </c>
      <c r="BE1906" s="29" t="s">
        <v>60</v>
      </c>
      <c r="BF1906" s="31" t="str">
        <f>IFERROR(VLOOKUP(Data_Power_app[[#This Row],[PRO ODER]],'Result'!H:J,3,0),"")</f>
        <v>LAMINATION 7</v>
      </c>
      <c r="BG1906" s="13"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7" spans="1:60" x14ac:dyDescent="0.25">
      <c r="A1907" s="27">
        <v>2463</v>
      </c>
      <c r="B1907" s="29" t="s">
        <v>12724</v>
      </c>
      <c r="C1907" s="29" t="s">
        <v>12725</v>
      </c>
      <c r="D1907" s="29" t="s">
        <v>86</v>
      </c>
      <c r="E1907" s="29" t="s">
        <v>170</v>
      </c>
      <c r="F1907" s="29" t="s">
        <v>72</v>
      </c>
      <c r="G1907" s="29">
        <v>3944</v>
      </c>
      <c r="H1907" s="4">
        <v>45818</v>
      </c>
      <c r="I1907" s="4">
        <v>45818</v>
      </c>
      <c r="J1907" s="4" t="s">
        <v>243</v>
      </c>
      <c r="K1907" s="4">
        <v>45819</v>
      </c>
      <c r="L1907" s="4"/>
      <c r="M1907" s="4">
        <v>45819</v>
      </c>
      <c r="N1907" s="4"/>
      <c r="O1907" s="4" t="s">
        <v>60</v>
      </c>
      <c r="P1907" s="4" t="s">
        <v>60</v>
      </c>
      <c r="Q1907" s="4" t="s">
        <v>60</v>
      </c>
      <c r="R1907" s="4" t="s">
        <v>60</v>
      </c>
      <c r="S1907" s="4" t="s">
        <v>60</v>
      </c>
      <c r="T1907" s="4" t="s">
        <v>60</v>
      </c>
      <c r="U1907" s="4"/>
      <c r="V1907" s="4"/>
      <c r="W1907" s="4">
        <v>45825</v>
      </c>
      <c r="X1907" s="4"/>
      <c r="Y1907" s="4" t="s">
        <v>60</v>
      </c>
      <c r="Z1907" s="4" t="s">
        <v>60</v>
      </c>
      <c r="AA1907" s="4"/>
      <c r="AB1907" s="4" t="s">
        <v>60</v>
      </c>
      <c r="AC1907" s="4">
        <v>45827</v>
      </c>
      <c r="AD1907" s="4">
        <v>45828</v>
      </c>
      <c r="AE1907" s="4">
        <v>45829</v>
      </c>
      <c r="AF1907" s="4"/>
      <c r="AG1907" s="29" t="s">
        <v>119</v>
      </c>
      <c r="AH1907" s="29" t="s">
        <v>898</v>
      </c>
      <c r="AI1907" s="29" t="s">
        <v>899</v>
      </c>
      <c r="AJ1907" s="29" t="s">
        <v>74</v>
      </c>
      <c r="AK1907" s="29" t="s">
        <v>100</v>
      </c>
      <c r="AL1907" s="29" t="s">
        <v>188</v>
      </c>
      <c r="AM1907" s="29" t="s">
        <v>189</v>
      </c>
      <c r="AN1907" s="29">
        <v>145.75649999999999</v>
      </c>
      <c r="AO1907" s="29" t="s">
        <v>93</v>
      </c>
      <c r="AP1907" s="29" t="s">
        <v>94</v>
      </c>
      <c r="AQ1907" s="29">
        <v>145.75649999999999</v>
      </c>
      <c r="AR1907" s="29" t="s">
        <v>68</v>
      </c>
      <c r="AS1907" s="29"/>
      <c r="AT1907" s="29"/>
      <c r="AU1907" s="29" t="s">
        <v>900</v>
      </c>
      <c r="AV1907" s="29" t="s">
        <v>901</v>
      </c>
      <c r="AW1907" s="29">
        <v>273.53771999999998</v>
      </c>
      <c r="AX1907" s="29" t="s">
        <v>243</v>
      </c>
      <c r="AY1907" s="29" t="s">
        <v>243</v>
      </c>
      <c r="AZ1907" s="3" t="s">
        <v>243</v>
      </c>
      <c r="BA1907" s="29" t="s">
        <v>60</v>
      </c>
      <c r="BB1907" s="29">
        <v>3944</v>
      </c>
      <c r="BC1907" s="29" t="s">
        <v>244</v>
      </c>
      <c r="BD1907" s="29" t="s">
        <v>1114</v>
      </c>
      <c r="BE1907" s="29" t="s">
        <v>60</v>
      </c>
      <c r="BF1907" s="31" t="str">
        <f>IFERROR(VLOOKUP(Data_Power_app[[#This Row],[PRO ODER]],'Result'!H:J,3,0),"")</f>
        <v>LAMINATION 2</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2491</v>
      </c>
      <c r="B1908" s="29" t="s">
        <v>5656</v>
      </c>
      <c r="C1908" s="29" t="s">
        <v>5657</v>
      </c>
      <c r="D1908" s="29" t="s">
        <v>86</v>
      </c>
      <c r="E1908" s="29" t="s">
        <v>325</v>
      </c>
      <c r="F1908" s="29" t="s">
        <v>72</v>
      </c>
      <c r="G1908" s="29">
        <v>1637</v>
      </c>
      <c r="H1908" s="4">
        <v>45821</v>
      </c>
      <c r="I1908" s="4">
        <v>45812</v>
      </c>
      <c r="J1908" s="4">
        <v>45812</v>
      </c>
      <c r="K1908" s="4">
        <v>45822</v>
      </c>
      <c r="L1908" s="4">
        <v>45813.483530092592</v>
      </c>
      <c r="M1908" s="4" t="s">
        <v>60</v>
      </c>
      <c r="N1908" s="4"/>
      <c r="O1908" s="4" t="s">
        <v>60</v>
      </c>
      <c r="P1908" s="4" t="s">
        <v>60</v>
      </c>
      <c r="Q1908" s="4" t="s">
        <v>60</v>
      </c>
      <c r="R1908" s="4" t="s">
        <v>60</v>
      </c>
      <c r="S1908" s="4" t="s">
        <v>60</v>
      </c>
      <c r="T1908" s="4" t="s">
        <v>60</v>
      </c>
      <c r="U1908" s="4"/>
      <c r="V1908" s="4"/>
      <c r="W1908" s="4"/>
      <c r="X1908" s="4">
        <v>45814.351365740738</v>
      </c>
      <c r="Y1908" s="4" t="s">
        <v>73</v>
      </c>
      <c r="Z1908" s="4" t="s">
        <v>60</v>
      </c>
      <c r="AA1908" s="4">
        <v>45814.702407407407</v>
      </c>
      <c r="AB1908" s="4" t="s">
        <v>60</v>
      </c>
      <c r="AC1908" s="4" t="s">
        <v>60</v>
      </c>
      <c r="AD1908" s="4">
        <v>45828</v>
      </c>
      <c r="AE1908" s="4">
        <v>45829</v>
      </c>
      <c r="AF1908" s="4">
        <v>45819</v>
      </c>
      <c r="AG1908" s="29" t="s">
        <v>1106</v>
      </c>
      <c r="AH1908" s="29" t="s">
        <v>644</v>
      </c>
      <c r="AI1908" s="29" t="s">
        <v>1796</v>
      </c>
      <c r="AJ1908" s="29" t="s">
        <v>74</v>
      </c>
      <c r="AK1908" s="29" t="s">
        <v>100</v>
      </c>
      <c r="AL1908" s="29" t="s">
        <v>321</v>
      </c>
      <c r="AM1908" s="29" t="s">
        <v>322</v>
      </c>
      <c r="AN1908" s="29">
        <v>34.73301</v>
      </c>
      <c r="AO1908" s="29" t="s">
        <v>68</v>
      </c>
      <c r="AP1908" s="29"/>
      <c r="AQ1908" s="29"/>
      <c r="AR1908" s="29" t="s">
        <v>68</v>
      </c>
      <c r="AS1908" s="29"/>
      <c r="AT1908" s="29"/>
      <c r="AU1908" s="29" t="s">
        <v>1359</v>
      </c>
      <c r="AV1908" s="29" t="s">
        <v>1360</v>
      </c>
      <c r="AW1908" s="29">
        <v>75.963179999999994</v>
      </c>
      <c r="AX1908" s="29" t="s">
        <v>1361</v>
      </c>
      <c r="AY1908" s="29" t="s">
        <v>1362</v>
      </c>
      <c r="AZ1908" s="3">
        <v>1637</v>
      </c>
      <c r="BA1908" s="29" t="s">
        <v>213</v>
      </c>
      <c r="BB1908" s="29">
        <v>1637</v>
      </c>
      <c r="BC1908" s="29" t="s">
        <v>60</v>
      </c>
      <c r="BD1908" s="29" t="s">
        <v>60</v>
      </c>
      <c r="BE1908" s="29" t="s">
        <v>645</v>
      </c>
      <c r="BF1908" s="31" t="str">
        <f>IFERROR(VLOOKUP(Data_Power_app[[#This Row],[PRO ODER]],'Result'!H:J,3,0),"")</f>
        <v>LAMINATION 3</v>
      </c>
      <c r="BG1908" s="13"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7">
        <v>2494</v>
      </c>
      <c r="B1909" s="29" t="s">
        <v>14377</v>
      </c>
      <c r="C1909" s="29" t="s">
        <v>14378</v>
      </c>
      <c r="D1909" s="29" t="s">
        <v>57</v>
      </c>
      <c r="E1909" s="29" t="s">
        <v>58</v>
      </c>
      <c r="F1909" s="29" t="s">
        <v>59</v>
      </c>
      <c r="G1909" s="29">
        <v>257</v>
      </c>
      <c r="H1909" s="4">
        <v>45822</v>
      </c>
      <c r="I1909" s="4">
        <v>45819</v>
      </c>
      <c r="J1909" s="4">
        <v>45819</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63</v>
      </c>
      <c r="AI1909" s="29" t="s">
        <v>14379</v>
      </c>
      <c r="AJ1909" s="29" t="s">
        <v>64</v>
      </c>
      <c r="AK1909" s="29" t="s">
        <v>65</v>
      </c>
      <c r="AL1909" s="29" t="s">
        <v>66</v>
      </c>
      <c r="AM1909" s="29" t="s">
        <v>67</v>
      </c>
      <c r="AN1909" s="29">
        <v>7.6935900000000004</v>
      </c>
      <c r="AO1909" s="29" t="s">
        <v>68</v>
      </c>
      <c r="AP1909" s="29"/>
      <c r="AQ1909" s="29"/>
      <c r="AR1909" s="29" t="s">
        <v>68</v>
      </c>
      <c r="AS1909" s="29"/>
      <c r="AT1909" s="29"/>
      <c r="AU1909" s="29" t="s">
        <v>134</v>
      </c>
      <c r="AV1909" s="29" t="s">
        <v>135</v>
      </c>
      <c r="AW1909" s="29">
        <v>16.827490000000001</v>
      </c>
      <c r="AX1909" s="29" t="s">
        <v>69</v>
      </c>
      <c r="AY1909" s="29" t="s">
        <v>70</v>
      </c>
      <c r="AZ1909" s="3">
        <v>257</v>
      </c>
      <c r="BA1909" s="29" t="s">
        <v>60</v>
      </c>
      <c r="BB1909" s="29">
        <v>257</v>
      </c>
      <c r="BC1909" s="29" t="s">
        <v>60</v>
      </c>
      <c r="BD1909" s="29" t="s">
        <v>60</v>
      </c>
      <c r="BE1909" s="29" t="s">
        <v>60</v>
      </c>
      <c r="BF1909" s="31" t="str">
        <f>IFERROR(VLOOKUP(Data_Power_app[[#This Row],[PRO ODER]],'Result'!H:J,3,0),"")</f>
        <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2495</v>
      </c>
      <c r="B1910" s="29" t="s">
        <v>14380</v>
      </c>
      <c r="C1910" s="29" t="s">
        <v>14381</v>
      </c>
      <c r="D1910" s="29" t="s">
        <v>57</v>
      </c>
      <c r="E1910" s="29" t="s">
        <v>58</v>
      </c>
      <c r="F1910" s="29" t="s">
        <v>59</v>
      </c>
      <c r="G1910" s="29">
        <v>121</v>
      </c>
      <c r="H1910" s="4">
        <v>45822</v>
      </c>
      <c r="I1910" s="4">
        <v>45819</v>
      </c>
      <c r="J1910" s="4">
        <v>45819</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63</v>
      </c>
      <c r="AI1910" s="29" t="s">
        <v>14379</v>
      </c>
      <c r="AJ1910" s="29" t="s">
        <v>64</v>
      </c>
      <c r="AK1910" s="29" t="s">
        <v>65</v>
      </c>
      <c r="AL1910" s="29" t="s">
        <v>66</v>
      </c>
      <c r="AM1910" s="29" t="s">
        <v>67</v>
      </c>
      <c r="AN1910" s="29">
        <v>3.6443500000000002</v>
      </c>
      <c r="AO1910" s="29" t="s">
        <v>68</v>
      </c>
      <c r="AP1910" s="29"/>
      <c r="AQ1910" s="29"/>
      <c r="AR1910" s="29" t="s">
        <v>68</v>
      </c>
      <c r="AS1910" s="29"/>
      <c r="AT1910" s="29"/>
      <c r="AU1910" s="29" t="s">
        <v>134</v>
      </c>
      <c r="AV1910" s="29" t="s">
        <v>135</v>
      </c>
      <c r="AW1910" s="29">
        <v>7.9708800000000002</v>
      </c>
      <c r="AX1910" s="29" t="s">
        <v>69</v>
      </c>
      <c r="AY1910" s="29" t="s">
        <v>70</v>
      </c>
      <c r="AZ1910" s="3">
        <v>121</v>
      </c>
      <c r="BA1910" s="29" t="s">
        <v>60</v>
      </c>
      <c r="BB1910" s="29">
        <v>121</v>
      </c>
      <c r="BC1910" s="29" t="s">
        <v>60</v>
      </c>
      <c r="BD1910" s="29" t="s">
        <v>60</v>
      </c>
      <c r="BE1910" s="29" t="s">
        <v>60</v>
      </c>
      <c r="BF1910" s="31" t="str">
        <f>IFERROR(VLOOKUP(Data_Power_app[[#This Row],[PRO ODER]],'Result'!H:J,3,0),"")</f>
        <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2496</v>
      </c>
      <c r="B1911" s="29" t="s">
        <v>14382</v>
      </c>
      <c r="C1911" s="29" t="s">
        <v>14383</v>
      </c>
      <c r="D1911" s="29" t="s">
        <v>57</v>
      </c>
      <c r="E1911" s="29" t="s">
        <v>58</v>
      </c>
      <c r="F1911" s="29" t="s">
        <v>59</v>
      </c>
      <c r="G1911" s="29">
        <v>4068</v>
      </c>
      <c r="H1911" s="4">
        <v>45822</v>
      </c>
      <c r="I1911" s="4">
        <v>45819</v>
      </c>
      <c r="J1911" s="4">
        <v>45819</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63</v>
      </c>
      <c r="AI1911" s="29" t="s">
        <v>14379</v>
      </c>
      <c r="AJ1911" s="29" t="s">
        <v>64</v>
      </c>
      <c r="AK1911" s="29" t="s">
        <v>65</v>
      </c>
      <c r="AL1911" s="29" t="s">
        <v>66</v>
      </c>
      <c r="AM1911" s="29" t="s">
        <v>67</v>
      </c>
      <c r="AN1911" s="29">
        <v>124.84473</v>
      </c>
      <c r="AO1911" s="29" t="s">
        <v>68</v>
      </c>
      <c r="AP1911" s="29"/>
      <c r="AQ1911" s="29"/>
      <c r="AR1911" s="29" t="s">
        <v>68</v>
      </c>
      <c r="AS1911" s="29"/>
      <c r="AT1911" s="29"/>
      <c r="AU1911" s="29" t="s">
        <v>134</v>
      </c>
      <c r="AV1911" s="29" t="s">
        <v>135</v>
      </c>
      <c r="AW1911" s="29">
        <v>273.05295000000001</v>
      </c>
      <c r="AX1911" s="29" t="s">
        <v>69</v>
      </c>
      <c r="AY1911" s="29" t="s">
        <v>70</v>
      </c>
      <c r="AZ1911" s="3">
        <v>4068</v>
      </c>
      <c r="BA1911" s="29" t="s">
        <v>60</v>
      </c>
      <c r="BB1911" s="29">
        <v>4068</v>
      </c>
      <c r="BC1911" s="29" t="s">
        <v>60</v>
      </c>
      <c r="BD1911" s="29" t="s">
        <v>60</v>
      </c>
      <c r="BE1911" s="29" t="s">
        <v>60</v>
      </c>
      <c r="BF1911" s="31" t="str">
        <f>IFERROR(VLOOKUP(Data_Power_app[[#This Row],[PRO ODER]],'Result'!H:J,3,0),"")</f>
        <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2497</v>
      </c>
      <c r="B1912" s="29" t="s">
        <v>14384</v>
      </c>
      <c r="C1912" s="29" t="s">
        <v>14385</v>
      </c>
      <c r="D1912" s="29" t="s">
        <v>57</v>
      </c>
      <c r="E1912" s="29" t="s">
        <v>58</v>
      </c>
      <c r="F1912" s="29" t="s">
        <v>59</v>
      </c>
      <c r="G1912" s="29">
        <v>484</v>
      </c>
      <c r="H1912" s="4">
        <v>45822</v>
      </c>
      <c r="I1912" s="4">
        <v>45819</v>
      </c>
      <c r="J1912" s="4">
        <v>45819</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63</v>
      </c>
      <c r="AI1912" s="29" t="s">
        <v>14379</v>
      </c>
      <c r="AJ1912" s="29" t="s">
        <v>64</v>
      </c>
      <c r="AK1912" s="29" t="s">
        <v>65</v>
      </c>
      <c r="AL1912" s="29" t="s">
        <v>66</v>
      </c>
      <c r="AM1912" s="29" t="s">
        <v>67</v>
      </c>
      <c r="AN1912" s="29">
        <v>14.730119999999999</v>
      </c>
      <c r="AO1912" s="29" t="s">
        <v>68</v>
      </c>
      <c r="AP1912" s="29"/>
      <c r="AQ1912" s="29"/>
      <c r="AR1912" s="29" t="s">
        <v>68</v>
      </c>
      <c r="AS1912" s="29"/>
      <c r="AT1912" s="29"/>
      <c r="AU1912" s="29" t="s">
        <v>134</v>
      </c>
      <c r="AV1912" s="29" t="s">
        <v>135</v>
      </c>
      <c r="AW1912" s="29">
        <v>32.216880000000003</v>
      </c>
      <c r="AX1912" s="29" t="s">
        <v>69</v>
      </c>
      <c r="AY1912" s="29" t="s">
        <v>70</v>
      </c>
      <c r="AZ1912" s="3">
        <v>484</v>
      </c>
      <c r="BA1912" s="29" t="s">
        <v>60</v>
      </c>
      <c r="BB1912" s="29">
        <v>484</v>
      </c>
      <c r="BC1912" s="29" t="s">
        <v>60</v>
      </c>
      <c r="BD1912" s="29" t="s">
        <v>60</v>
      </c>
      <c r="BE1912" s="29" t="s">
        <v>60</v>
      </c>
      <c r="BF1912" s="31" t="str">
        <f>IFERROR(VLOOKUP(Data_Power_app[[#This Row],[PRO ODER]],'Result'!H:J,3,0),"")</f>
        <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2498</v>
      </c>
      <c r="B1913" s="29" t="s">
        <v>14386</v>
      </c>
      <c r="C1913" s="29" t="s">
        <v>14387</v>
      </c>
      <c r="D1913" s="29" t="s">
        <v>57</v>
      </c>
      <c r="E1913" s="29" t="s">
        <v>58</v>
      </c>
      <c r="F1913" s="29" t="s">
        <v>59</v>
      </c>
      <c r="G1913" s="29">
        <v>414</v>
      </c>
      <c r="H1913" s="4">
        <v>45822</v>
      </c>
      <c r="I1913" s="4">
        <v>45819</v>
      </c>
      <c r="J1913" s="4">
        <v>45819</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63</v>
      </c>
      <c r="AI1913" s="29" t="s">
        <v>14379</v>
      </c>
      <c r="AJ1913" s="29" t="s">
        <v>64</v>
      </c>
      <c r="AK1913" s="29" t="s">
        <v>65</v>
      </c>
      <c r="AL1913" s="29" t="s">
        <v>66</v>
      </c>
      <c r="AM1913" s="29" t="s">
        <v>67</v>
      </c>
      <c r="AN1913" s="29">
        <v>12.644170000000001</v>
      </c>
      <c r="AO1913" s="29" t="s">
        <v>68</v>
      </c>
      <c r="AP1913" s="29"/>
      <c r="AQ1913" s="29"/>
      <c r="AR1913" s="29" t="s">
        <v>68</v>
      </c>
      <c r="AS1913" s="29"/>
      <c r="AT1913" s="29"/>
      <c r="AU1913" s="29" t="s">
        <v>134</v>
      </c>
      <c r="AV1913" s="29" t="s">
        <v>135</v>
      </c>
      <c r="AW1913" s="29">
        <v>27.654800000000002</v>
      </c>
      <c r="AX1913" s="29" t="s">
        <v>69</v>
      </c>
      <c r="AY1913" s="29" t="s">
        <v>70</v>
      </c>
      <c r="AZ1913" s="3">
        <v>414</v>
      </c>
      <c r="BA1913" s="29" t="s">
        <v>60</v>
      </c>
      <c r="BB1913" s="29">
        <v>414</v>
      </c>
      <c r="BC1913" s="29" t="s">
        <v>60</v>
      </c>
      <c r="BD1913" s="29" t="s">
        <v>60</v>
      </c>
      <c r="BE1913" s="29" t="s">
        <v>60</v>
      </c>
      <c r="BF1913" s="31" t="str">
        <f>IFERROR(VLOOKUP(Data_Power_app[[#This Row],[PRO ODER]],'Result'!H:J,3,0),"")</f>
        <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2499</v>
      </c>
      <c r="B1914" s="29" t="s">
        <v>14388</v>
      </c>
      <c r="C1914" s="29" t="s">
        <v>14389</v>
      </c>
      <c r="D1914" s="29" t="s">
        <v>57</v>
      </c>
      <c r="E1914" s="29" t="s">
        <v>58</v>
      </c>
      <c r="F1914" s="29" t="s">
        <v>59</v>
      </c>
      <c r="G1914" s="29">
        <v>10</v>
      </c>
      <c r="H1914" s="4">
        <v>45822</v>
      </c>
      <c r="I1914" s="4">
        <v>45819</v>
      </c>
      <c r="J1914" s="4">
        <v>45819</v>
      </c>
      <c r="K1914" s="4">
        <v>45824</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45828</v>
      </c>
      <c r="AE1914" s="4">
        <v>45829</v>
      </c>
      <c r="AF1914" s="4"/>
      <c r="AG1914" s="29" t="s">
        <v>119</v>
      </c>
      <c r="AH1914" s="29" t="s">
        <v>63</v>
      </c>
      <c r="AI1914" s="29" t="s">
        <v>14379</v>
      </c>
      <c r="AJ1914" s="29" t="s">
        <v>64</v>
      </c>
      <c r="AK1914" s="29" t="s">
        <v>65</v>
      </c>
      <c r="AL1914" s="29" t="s">
        <v>66</v>
      </c>
      <c r="AM1914" s="29" t="s">
        <v>67</v>
      </c>
      <c r="AN1914" s="29">
        <v>0.29141</v>
      </c>
      <c r="AO1914" s="29" t="s">
        <v>68</v>
      </c>
      <c r="AP1914" s="29"/>
      <c r="AQ1914" s="29"/>
      <c r="AR1914" s="29" t="s">
        <v>68</v>
      </c>
      <c r="AS1914" s="29"/>
      <c r="AT1914" s="29"/>
      <c r="AU1914" s="29" t="s">
        <v>134</v>
      </c>
      <c r="AV1914" s="29" t="s">
        <v>135</v>
      </c>
      <c r="AW1914" s="29">
        <v>0.63739999999999997</v>
      </c>
      <c r="AX1914" s="29" t="s">
        <v>69</v>
      </c>
      <c r="AY1914" s="29" t="s">
        <v>70</v>
      </c>
      <c r="AZ1914" s="3">
        <v>10</v>
      </c>
      <c r="BA1914" s="29" t="s">
        <v>60</v>
      </c>
      <c r="BB1914" s="29">
        <v>10</v>
      </c>
      <c r="BC1914" s="29" t="s">
        <v>60</v>
      </c>
      <c r="BD1914" s="29" t="s">
        <v>60</v>
      </c>
      <c r="BE1914" s="29" t="s">
        <v>60</v>
      </c>
      <c r="BF1914" s="31" t="str">
        <f>IFERROR(VLOOKUP(Data_Power_app[[#This Row],[PRO ODER]],'Result'!H:J,3,0),"")</f>
        <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2500</v>
      </c>
      <c r="B1915" s="29" t="s">
        <v>14390</v>
      </c>
      <c r="C1915" s="29" t="s">
        <v>14391</v>
      </c>
      <c r="D1915" s="29" t="s">
        <v>57</v>
      </c>
      <c r="E1915" s="29" t="s">
        <v>58</v>
      </c>
      <c r="F1915" s="29" t="s">
        <v>59</v>
      </c>
      <c r="G1915" s="29">
        <v>747</v>
      </c>
      <c r="H1915" s="4">
        <v>45822</v>
      </c>
      <c r="I1915" s="4">
        <v>45819</v>
      </c>
      <c r="J1915" s="4">
        <v>45819</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63</v>
      </c>
      <c r="AI1915" s="29" t="s">
        <v>14379</v>
      </c>
      <c r="AJ1915" s="29" t="s">
        <v>64</v>
      </c>
      <c r="AK1915" s="29" t="s">
        <v>65</v>
      </c>
      <c r="AL1915" s="29" t="s">
        <v>66</v>
      </c>
      <c r="AM1915" s="29" t="s">
        <v>67</v>
      </c>
      <c r="AN1915" s="29">
        <v>23.039770000000001</v>
      </c>
      <c r="AO1915" s="29" t="s">
        <v>68</v>
      </c>
      <c r="AP1915" s="29"/>
      <c r="AQ1915" s="29"/>
      <c r="AR1915" s="29" t="s">
        <v>68</v>
      </c>
      <c r="AS1915" s="29"/>
      <c r="AT1915" s="29"/>
      <c r="AU1915" s="29" t="s">
        <v>134</v>
      </c>
      <c r="AV1915" s="29" t="s">
        <v>135</v>
      </c>
      <c r="AW1915" s="29">
        <v>50.391370000000002</v>
      </c>
      <c r="AX1915" s="29" t="s">
        <v>69</v>
      </c>
      <c r="AY1915" s="29" t="s">
        <v>70</v>
      </c>
      <c r="AZ1915" s="3">
        <v>747</v>
      </c>
      <c r="BA1915" s="29" t="s">
        <v>60</v>
      </c>
      <c r="BB1915" s="29">
        <v>747</v>
      </c>
      <c r="BC1915" s="29" t="s">
        <v>60</v>
      </c>
      <c r="BD1915" s="29" t="s">
        <v>60</v>
      </c>
      <c r="BE1915" s="29" t="s">
        <v>60</v>
      </c>
      <c r="BF1915" s="31" t="str">
        <f>IFERROR(VLOOKUP(Data_Power_app[[#This Row],[PRO ODER]],'Result'!H:J,3,0),"")</f>
        <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2501</v>
      </c>
      <c r="B1916" s="29" t="s">
        <v>14392</v>
      </c>
      <c r="C1916" s="29" t="s">
        <v>14393</v>
      </c>
      <c r="D1916" s="29" t="s">
        <v>57</v>
      </c>
      <c r="E1916" s="29" t="s">
        <v>58</v>
      </c>
      <c r="F1916" s="29" t="s">
        <v>59</v>
      </c>
      <c r="G1916" s="29">
        <v>474</v>
      </c>
      <c r="H1916" s="4">
        <v>45822</v>
      </c>
      <c r="I1916" s="4">
        <v>45819</v>
      </c>
      <c r="J1916" s="4">
        <v>45819</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63</v>
      </c>
      <c r="AI1916" s="29" t="s">
        <v>14379</v>
      </c>
      <c r="AJ1916" s="29" t="s">
        <v>64</v>
      </c>
      <c r="AK1916" s="29" t="s">
        <v>65</v>
      </c>
      <c r="AL1916" s="29" t="s">
        <v>66</v>
      </c>
      <c r="AM1916" s="29" t="s">
        <v>67</v>
      </c>
      <c r="AN1916" s="29">
        <v>14.44838</v>
      </c>
      <c r="AO1916" s="29" t="s">
        <v>68</v>
      </c>
      <c r="AP1916" s="29"/>
      <c r="AQ1916" s="29"/>
      <c r="AR1916" s="29" t="s">
        <v>68</v>
      </c>
      <c r="AS1916" s="29"/>
      <c r="AT1916" s="29"/>
      <c r="AU1916" s="29" t="s">
        <v>134</v>
      </c>
      <c r="AV1916" s="29" t="s">
        <v>135</v>
      </c>
      <c r="AW1916" s="29">
        <v>31.6008</v>
      </c>
      <c r="AX1916" s="29" t="s">
        <v>69</v>
      </c>
      <c r="AY1916" s="29" t="s">
        <v>70</v>
      </c>
      <c r="AZ1916" s="3">
        <v>474</v>
      </c>
      <c r="BA1916" s="29" t="s">
        <v>60</v>
      </c>
      <c r="BB1916" s="29">
        <v>474</v>
      </c>
      <c r="BC1916" s="29" t="s">
        <v>60</v>
      </c>
      <c r="BD1916" s="29" t="s">
        <v>60</v>
      </c>
      <c r="BE1916" s="29" t="s">
        <v>60</v>
      </c>
      <c r="BF1916" s="31" t="str">
        <f>IFERROR(VLOOKUP(Data_Power_app[[#This Row],[PRO ODER]],'Result'!H:J,3,0),"")</f>
        <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2503</v>
      </c>
      <c r="B1917" s="29" t="s">
        <v>11701</v>
      </c>
      <c r="C1917" s="29" t="s">
        <v>11702</v>
      </c>
      <c r="D1917" s="29" t="s">
        <v>57</v>
      </c>
      <c r="E1917" s="29" t="s">
        <v>106</v>
      </c>
      <c r="F1917" s="29" t="s">
        <v>59</v>
      </c>
      <c r="G1917" s="29">
        <v>60</v>
      </c>
      <c r="H1917" s="4">
        <v>45819</v>
      </c>
      <c r="I1917" s="4">
        <v>45818</v>
      </c>
      <c r="J1917" s="4">
        <v>45818</v>
      </c>
      <c r="K1917" s="4">
        <v>45824</v>
      </c>
      <c r="L1917" s="4">
        <v>45819.503217592595</v>
      </c>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88</v>
      </c>
      <c r="AH1917" s="29" t="s">
        <v>108</v>
      </c>
      <c r="AI1917" s="29" t="s">
        <v>2592</v>
      </c>
      <c r="AJ1917" s="29" t="s">
        <v>64</v>
      </c>
      <c r="AK1917" s="29" t="s">
        <v>100</v>
      </c>
      <c r="AL1917" s="29" t="s">
        <v>66</v>
      </c>
      <c r="AM1917" s="29" t="s">
        <v>67</v>
      </c>
      <c r="AN1917" s="29">
        <v>2.1958600000000001</v>
      </c>
      <c r="AO1917" s="29" t="s">
        <v>68</v>
      </c>
      <c r="AP1917" s="29"/>
      <c r="AQ1917" s="29"/>
      <c r="AR1917" s="29" t="s">
        <v>68</v>
      </c>
      <c r="AS1917" s="29"/>
      <c r="AT1917" s="29"/>
      <c r="AU1917" s="29" t="s">
        <v>113</v>
      </c>
      <c r="AV1917" s="29" t="s">
        <v>114</v>
      </c>
      <c r="AW1917" s="29">
        <v>4.8021599999999998</v>
      </c>
      <c r="AX1917" s="29" t="s">
        <v>157</v>
      </c>
      <c r="AY1917" s="29" t="s">
        <v>158</v>
      </c>
      <c r="AZ1917" s="3">
        <v>60</v>
      </c>
      <c r="BA1917" s="29" t="s">
        <v>60</v>
      </c>
      <c r="BB1917" s="29">
        <v>60</v>
      </c>
      <c r="BC1917" s="29" t="s">
        <v>60</v>
      </c>
      <c r="BD1917" s="29" t="s">
        <v>60</v>
      </c>
      <c r="BE1917" s="29" t="s">
        <v>60</v>
      </c>
      <c r="BF1917" s="31" t="str">
        <f>IFERROR(VLOOKUP(Data_Power_app[[#This Row],[PRO ODER]],'Result'!H:J,3,0),"")</f>
        <v>LAMINATION 6</v>
      </c>
      <c r="BG1917" s="13"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7">
        <v>2504</v>
      </c>
      <c r="B1918" s="29" t="s">
        <v>11703</v>
      </c>
      <c r="C1918" s="29" t="s">
        <v>11704</v>
      </c>
      <c r="D1918" s="29" t="s">
        <v>57</v>
      </c>
      <c r="E1918" s="29" t="s">
        <v>106</v>
      </c>
      <c r="F1918" s="29" t="s">
        <v>59</v>
      </c>
      <c r="G1918" s="29">
        <v>605</v>
      </c>
      <c r="H1918" s="4">
        <v>45819</v>
      </c>
      <c r="I1918" s="4">
        <v>45818</v>
      </c>
      <c r="J1918" s="4">
        <v>45818</v>
      </c>
      <c r="K1918" s="4">
        <v>45824</v>
      </c>
      <c r="L1918" s="4">
        <v>45819.503298611111</v>
      </c>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88</v>
      </c>
      <c r="AH1918" s="29" t="s">
        <v>108</v>
      </c>
      <c r="AI1918" s="29" t="s">
        <v>2592</v>
      </c>
      <c r="AJ1918" s="29" t="s">
        <v>64</v>
      </c>
      <c r="AK1918" s="29" t="s">
        <v>100</v>
      </c>
      <c r="AL1918" s="29" t="s">
        <v>66</v>
      </c>
      <c r="AM1918" s="29" t="s">
        <v>67</v>
      </c>
      <c r="AN1918" s="29">
        <v>20.811109999999999</v>
      </c>
      <c r="AO1918" s="29" t="s">
        <v>68</v>
      </c>
      <c r="AP1918" s="29"/>
      <c r="AQ1918" s="29"/>
      <c r="AR1918" s="29" t="s">
        <v>68</v>
      </c>
      <c r="AS1918" s="29"/>
      <c r="AT1918" s="29"/>
      <c r="AU1918" s="29" t="s">
        <v>113</v>
      </c>
      <c r="AV1918" s="29" t="s">
        <v>114</v>
      </c>
      <c r="AW1918" s="29">
        <v>45.515659999999997</v>
      </c>
      <c r="AX1918" s="29" t="s">
        <v>157</v>
      </c>
      <c r="AY1918" s="29" t="s">
        <v>158</v>
      </c>
      <c r="AZ1918" s="3">
        <v>605</v>
      </c>
      <c r="BA1918" s="29" t="s">
        <v>60</v>
      </c>
      <c r="BB1918" s="29">
        <v>605</v>
      </c>
      <c r="BC1918" s="29" t="s">
        <v>60</v>
      </c>
      <c r="BD1918" s="29" t="s">
        <v>60</v>
      </c>
      <c r="BE1918" s="29" t="s">
        <v>60</v>
      </c>
      <c r="BF1918" s="31" t="str">
        <f>IFERROR(VLOOKUP(Data_Power_app[[#This Row],[PRO ODER]],'Result'!H:J,3,0),"")</f>
        <v>LAMINATION 6</v>
      </c>
      <c r="BG1918" s="13" t="str">
        <f>IFERROR(VLOOKUP(Data_Power_app[[#This Row],[PRO ODER]]&amp;"LAM",'Real Time'!A:E,4,0),"")</f>
        <v>ML-06</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7">
        <v>2505</v>
      </c>
      <c r="B1919" s="29" t="s">
        <v>11705</v>
      </c>
      <c r="C1919" s="29" t="s">
        <v>11706</v>
      </c>
      <c r="D1919" s="29" t="s">
        <v>57</v>
      </c>
      <c r="E1919" s="29" t="s">
        <v>106</v>
      </c>
      <c r="F1919" s="29" t="s">
        <v>59</v>
      </c>
      <c r="G1919" s="29">
        <v>141</v>
      </c>
      <c r="H1919" s="4">
        <v>45819</v>
      </c>
      <c r="I1919" s="4">
        <v>45818</v>
      </c>
      <c r="J1919" s="4">
        <v>45818</v>
      </c>
      <c r="K1919" s="4">
        <v>45824</v>
      </c>
      <c r="L1919" s="4">
        <v>45819.503379629627</v>
      </c>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88</v>
      </c>
      <c r="AH1919" s="29" t="s">
        <v>108</v>
      </c>
      <c r="AI1919" s="29" t="s">
        <v>2592</v>
      </c>
      <c r="AJ1919" s="29" t="s">
        <v>64</v>
      </c>
      <c r="AK1919" s="29" t="s">
        <v>100</v>
      </c>
      <c r="AL1919" s="29" t="s">
        <v>66</v>
      </c>
      <c r="AM1919" s="29" t="s">
        <v>67</v>
      </c>
      <c r="AN1919" s="29">
        <v>5.2016299999999998</v>
      </c>
      <c r="AO1919" s="29" t="s">
        <v>68</v>
      </c>
      <c r="AP1919" s="29"/>
      <c r="AQ1919" s="29"/>
      <c r="AR1919" s="29" t="s">
        <v>68</v>
      </c>
      <c r="AS1919" s="29"/>
      <c r="AT1919" s="29"/>
      <c r="AU1919" s="29" t="s">
        <v>113</v>
      </c>
      <c r="AV1919" s="29" t="s">
        <v>114</v>
      </c>
      <c r="AW1919" s="29">
        <v>11.37534</v>
      </c>
      <c r="AX1919" s="29" t="s">
        <v>157</v>
      </c>
      <c r="AY1919" s="29" t="s">
        <v>158</v>
      </c>
      <c r="AZ1919" s="3">
        <v>141</v>
      </c>
      <c r="BA1919" s="29" t="s">
        <v>60</v>
      </c>
      <c r="BB1919" s="29">
        <v>141</v>
      </c>
      <c r="BC1919" s="29" t="s">
        <v>60</v>
      </c>
      <c r="BD1919" s="29" t="s">
        <v>60</v>
      </c>
      <c r="BE1919" s="29" t="s">
        <v>60</v>
      </c>
      <c r="BF1919" s="31" t="str">
        <f>IFERROR(VLOOKUP(Data_Power_app[[#This Row],[PRO ODER]],'Result'!H:J,3,0),"")</f>
        <v>LAMINATION 6</v>
      </c>
      <c r="BG1919" s="13"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7">
        <v>2506</v>
      </c>
      <c r="B1920" s="29" t="s">
        <v>11707</v>
      </c>
      <c r="C1920" s="29" t="s">
        <v>11708</v>
      </c>
      <c r="D1920" s="29" t="s">
        <v>57</v>
      </c>
      <c r="E1920" s="29" t="s">
        <v>106</v>
      </c>
      <c r="F1920" s="29" t="s">
        <v>59</v>
      </c>
      <c r="G1920" s="29">
        <v>444</v>
      </c>
      <c r="H1920" s="4">
        <v>45819</v>
      </c>
      <c r="I1920" s="4">
        <v>45818</v>
      </c>
      <c r="J1920" s="4">
        <v>45818</v>
      </c>
      <c r="K1920" s="4">
        <v>45824</v>
      </c>
      <c r="L1920" s="4">
        <v>45819.503495370373</v>
      </c>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88</v>
      </c>
      <c r="AH1920" s="29" t="s">
        <v>108</v>
      </c>
      <c r="AI1920" s="29" t="s">
        <v>2592</v>
      </c>
      <c r="AJ1920" s="29" t="s">
        <v>64</v>
      </c>
      <c r="AK1920" s="29" t="s">
        <v>100</v>
      </c>
      <c r="AL1920" s="29" t="s">
        <v>66</v>
      </c>
      <c r="AM1920" s="29" t="s">
        <v>67</v>
      </c>
      <c r="AN1920" s="29">
        <v>16.276669999999999</v>
      </c>
      <c r="AO1920" s="29" t="s">
        <v>68</v>
      </c>
      <c r="AP1920" s="29"/>
      <c r="AQ1920" s="29"/>
      <c r="AR1920" s="29" t="s">
        <v>68</v>
      </c>
      <c r="AS1920" s="29"/>
      <c r="AT1920" s="29"/>
      <c r="AU1920" s="29" t="s">
        <v>113</v>
      </c>
      <c r="AV1920" s="29" t="s">
        <v>114</v>
      </c>
      <c r="AW1920" s="29">
        <v>35.595550000000003</v>
      </c>
      <c r="AX1920" s="29" t="s">
        <v>157</v>
      </c>
      <c r="AY1920" s="29" t="s">
        <v>158</v>
      </c>
      <c r="AZ1920" s="3">
        <v>444</v>
      </c>
      <c r="BA1920" s="29" t="s">
        <v>60</v>
      </c>
      <c r="BB1920" s="29">
        <v>444</v>
      </c>
      <c r="BC1920" s="29" t="s">
        <v>60</v>
      </c>
      <c r="BD1920" s="29" t="s">
        <v>60</v>
      </c>
      <c r="BE1920" s="29" t="s">
        <v>60</v>
      </c>
      <c r="BF1920" s="31" t="str">
        <f>IFERROR(VLOOKUP(Data_Power_app[[#This Row],[PRO ODER]],'Result'!H:J,3,0),"")</f>
        <v>LAMINATION 6</v>
      </c>
      <c r="BG1920" s="13"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7">
        <v>2507</v>
      </c>
      <c r="B1921" s="29" t="s">
        <v>11709</v>
      </c>
      <c r="C1921" s="29" t="s">
        <v>11710</v>
      </c>
      <c r="D1921" s="29" t="s">
        <v>57</v>
      </c>
      <c r="E1921" s="29" t="s">
        <v>106</v>
      </c>
      <c r="F1921" s="29" t="s">
        <v>59</v>
      </c>
      <c r="G1921" s="29">
        <v>101</v>
      </c>
      <c r="H1921" s="4">
        <v>45819</v>
      </c>
      <c r="I1921" s="4">
        <v>45818</v>
      </c>
      <c r="J1921" s="4">
        <v>45818</v>
      </c>
      <c r="K1921" s="4">
        <v>45824</v>
      </c>
      <c r="L1921" s="4">
        <v>45819.503518518519</v>
      </c>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88</v>
      </c>
      <c r="AH1921" s="29" t="s">
        <v>108</v>
      </c>
      <c r="AI1921" s="29" t="s">
        <v>2592</v>
      </c>
      <c r="AJ1921" s="29" t="s">
        <v>64</v>
      </c>
      <c r="AK1921" s="29" t="s">
        <v>100</v>
      </c>
      <c r="AL1921" s="29" t="s">
        <v>66</v>
      </c>
      <c r="AM1921" s="29" t="s">
        <v>67</v>
      </c>
      <c r="AN1921" s="29">
        <v>3.63124</v>
      </c>
      <c r="AO1921" s="29" t="s">
        <v>68</v>
      </c>
      <c r="AP1921" s="29"/>
      <c r="AQ1921" s="29"/>
      <c r="AR1921" s="29" t="s">
        <v>68</v>
      </c>
      <c r="AS1921" s="29"/>
      <c r="AT1921" s="29"/>
      <c r="AU1921" s="29" t="s">
        <v>113</v>
      </c>
      <c r="AV1921" s="29" t="s">
        <v>114</v>
      </c>
      <c r="AW1921" s="29">
        <v>7.94137</v>
      </c>
      <c r="AX1921" s="29" t="s">
        <v>157</v>
      </c>
      <c r="AY1921" s="29" t="s">
        <v>158</v>
      </c>
      <c r="AZ1921" s="3">
        <v>101</v>
      </c>
      <c r="BA1921" s="29" t="s">
        <v>60</v>
      </c>
      <c r="BB1921" s="29">
        <v>101</v>
      </c>
      <c r="BC1921" s="29" t="s">
        <v>60</v>
      </c>
      <c r="BD1921" s="29" t="s">
        <v>60</v>
      </c>
      <c r="BE1921" s="29" t="s">
        <v>60</v>
      </c>
      <c r="BF1921" s="31" t="str">
        <f>IFERROR(VLOOKUP(Data_Power_app[[#This Row],[PRO ODER]],'Result'!H:J,3,0),"")</f>
        <v>LAMINATION 6</v>
      </c>
      <c r="BG1921" s="13"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7">
        <v>2508</v>
      </c>
      <c r="B1922" s="29" t="s">
        <v>11711</v>
      </c>
      <c r="C1922" s="29" t="s">
        <v>11712</v>
      </c>
      <c r="D1922" s="29" t="s">
        <v>57</v>
      </c>
      <c r="E1922" s="29" t="s">
        <v>106</v>
      </c>
      <c r="F1922" s="29" t="s">
        <v>59</v>
      </c>
      <c r="G1922" s="29">
        <v>1995</v>
      </c>
      <c r="H1922" s="4">
        <v>45819</v>
      </c>
      <c r="I1922" s="4">
        <v>45818</v>
      </c>
      <c r="J1922" s="4">
        <v>45818</v>
      </c>
      <c r="K1922" s="4">
        <v>45824</v>
      </c>
      <c r="L1922" s="4">
        <v>45819.503645833334</v>
      </c>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88</v>
      </c>
      <c r="AH1922" s="29" t="s">
        <v>108</v>
      </c>
      <c r="AI1922" s="29" t="s">
        <v>2592</v>
      </c>
      <c r="AJ1922" s="29" t="s">
        <v>64</v>
      </c>
      <c r="AK1922" s="29" t="s">
        <v>100</v>
      </c>
      <c r="AL1922" s="29" t="s">
        <v>66</v>
      </c>
      <c r="AM1922" s="29" t="s">
        <v>67</v>
      </c>
      <c r="AN1922" s="29">
        <v>74.175370000000001</v>
      </c>
      <c r="AO1922" s="29" t="s">
        <v>68</v>
      </c>
      <c r="AP1922" s="29"/>
      <c r="AQ1922" s="29"/>
      <c r="AR1922" s="29" t="s">
        <v>68</v>
      </c>
      <c r="AS1922" s="29"/>
      <c r="AT1922" s="29"/>
      <c r="AU1922" s="29" t="s">
        <v>113</v>
      </c>
      <c r="AV1922" s="29" t="s">
        <v>114</v>
      </c>
      <c r="AW1922" s="29">
        <v>162.21161000000001</v>
      </c>
      <c r="AX1922" s="29" t="s">
        <v>157</v>
      </c>
      <c r="AY1922" s="29" t="s">
        <v>158</v>
      </c>
      <c r="AZ1922" s="3">
        <v>1995</v>
      </c>
      <c r="BA1922" s="29" t="s">
        <v>60</v>
      </c>
      <c r="BB1922" s="29">
        <v>1995</v>
      </c>
      <c r="BC1922" s="29" t="s">
        <v>60</v>
      </c>
      <c r="BD1922" s="29" t="s">
        <v>60</v>
      </c>
      <c r="BE1922" s="29" t="s">
        <v>60</v>
      </c>
      <c r="BF1922" s="31" t="str">
        <f>IFERROR(VLOOKUP(Data_Power_app[[#This Row],[PRO ODER]],'Result'!H:J,3,0),"")</f>
        <v>LAMINATION 6</v>
      </c>
      <c r="BG1922" s="13"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7">
        <v>2509</v>
      </c>
      <c r="B1923" s="29" t="s">
        <v>11713</v>
      </c>
      <c r="C1923" s="29" t="s">
        <v>11714</v>
      </c>
      <c r="D1923" s="29" t="s">
        <v>57</v>
      </c>
      <c r="E1923" s="29" t="s">
        <v>106</v>
      </c>
      <c r="F1923" s="29" t="s">
        <v>59</v>
      </c>
      <c r="G1923" s="29">
        <v>2165</v>
      </c>
      <c r="H1923" s="4">
        <v>45819</v>
      </c>
      <c r="I1923" s="4">
        <v>45818</v>
      </c>
      <c r="J1923" s="4">
        <v>45818</v>
      </c>
      <c r="K1923" s="4">
        <v>45824</v>
      </c>
      <c r="L1923" s="4">
        <v>45819.503657407404</v>
      </c>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88</v>
      </c>
      <c r="AH1923" s="29" t="s">
        <v>108</v>
      </c>
      <c r="AI1923" s="29" t="s">
        <v>2592</v>
      </c>
      <c r="AJ1923" s="29" t="s">
        <v>64</v>
      </c>
      <c r="AK1923" s="29" t="s">
        <v>100</v>
      </c>
      <c r="AL1923" s="29" t="s">
        <v>66</v>
      </c>
      <c r="AM1923" s="29" t="s">
        <v>67</v>
      </c>
      <c r="AN1923" s="29">
        <v>80.770480000000006</v>
      </c>
      <c r="AO1923" s="29" t="s">
        <v>68</v>
      </c>
      <c r="AP1923" s="29"/>
      <c r="AQ1923" s="29"/>
      <c r="AR1923" s="29" t="s">
        <v>68</v>
      </c>
      <c r="AS1923" s="29"/>
      <c r="AT1923" s="29"/>
      <c r="AU1923" s="29" t="s">
        <v>113</v>
      </c>
      <c r="AV1923" s="29" t="s">
        <v>114</v>
      </c>
      <c r="AW1923" s="29">
        <v>176.63309000000001</v>
      </c>
      <c r="AX1923" s="29" t="s">
        <v>157</v>
      </c>
      <c r="AY1923" s="29" t="s">
        <v>158</v>
      </c>
      <c r="AZ1923" s="3">
        <v>2165</v>
      </c>
      <c r="BA1923" s="29" t="s">
        <v>60</v>
      </c>
      <c r="BB1923" s="29">
        <v>2165</v>
      </c>
      <c r="BC1923" s="29" t="s">
        <v>60</v>
      </c>
      <c r="BD1923" s="29" t="s">
        <v>60</v>
      </c>
      <c r="BE1923" s="29" t="s">
        <v>60</v>
      </c>
      <c r="BF1923" s="31" t="str">
        <f>IFERROR(VLOOKUP(Data_Power_app[[#This Row],[PRO ODER]],'Result'!H:J,3,0),"")</f>
        <v>LAMINATION 6</v>
      </c>
      <c r="BG1923" s="13" t="str">
        <f>IFERROR(VLOOKUP(Data_Power_app[[#This Row],[PRO ODER]]&amp;"LAM",'Real Time'!A:E,4,0),"")</f>
        <v>ML-06</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7">
        <v>2510</v>
      </c>
      <c r="B1924" s="29" t="s">
        <v>11715</v>
      </c>
      <c r="C1924" s="29" t="s">
        <v>11716</v>
      </c>
      <c r="D1924" s="29" t="s">
        <v>57</v>
      </c>
      <c r="E1924" s="29" t="s">
        <v>106</v>
      </c>
      <c r="F1924" s="29" t="s">
        <v>59</v>
      </c>
      <c r="G1924" s="29">
        <v>151</v>
      </c>
      <c r="H1924" s="4">
        <v>45819</v>
      </c>
      <c r="I1924" s="4">
        <v>45818</v>
      </c>
      <c r="J1924" s="4">
        <v>45818</v>
      </c>
      <c r="K1924" s="4">
        <v>45824</v>
      </c>
      <c r="L1924" s="4">
        <v>45819.50372685185</v>
      </c>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88</v>
      </c>
      <c r="AH1924" s="29" t="s">
        <v>108</v>
      </c>
      <c r="AI1924" s="29" t="s">
        <v>2592</v>
      </c>
      <c r="AJ1924" s="29" t="s">
        <v>64</v>
      </c>
      <c r="AK1924" s="29" t="s">
        <v>100</v>
      </c>
      <c r="AL1924" s="29" t="s">
        <v>66</v>
      </c>
      <c r="AM1924" s="29" t="s">
        <v>67</v>
      </c>
      <c r="AN1924" s="29">
        <v>5.4214399999999996</v>
      </c>
      <c r="AO1924" s="29" t="s">
        <v>68</v>
      </c>
      <c r="AP1924" s="29"/>
      <c r="AQ1924" s="29"/>
      <c r="AR1924" s="29" t="s">
        <v>68</v>
      </c>
      <c r="AS1924" s="29"/>
      <c r="AT1924" s="29"/>
      <c r="AU1924" s="29" t="s">
        <v>113</v>
      </c>
      <c r="AV1924" s="29" t="s">
        <v>114</v>
      </c>
      <c r="AW1924" s="29">
        <v>11.856590000000001</v>
      </c>
      <c r="AX1924" s="29" t="s">
        <v>157</v>
      </c>
      <c r="AY1924" s="29" t="s">
        <v>158</v>
      </c>
      <c r="AZ1924" s="3">
        <v>151</v>
      </c>
      <c r="BA1924" s="29" t="s">
        <v>60</v>
      </c>
      <c r="BB1924" s="29">
        <v>151</v>
      </c>
      <c r="BC1924" s="29" t="s">
        <v>60</v>
      </c>
      <c r="BD1924" s="29" t="s">
        <v>60</v>
      </c>
      <c r="BE1924" s="29" t="s">
        <v>60</v>
      </c>
      <c r="BF1924" s="31" t="str">
        <f>IFERROR(VLOOKUP(Data_Power_app[[#This Row],[PRO ODER]],'Result'!H:J,3,0),"")</f>
        <v>LAMINATION 6</v>
      </c>
      <c r="BG1924" s="13" t="str">
        <f>IFERROR(VLOOKUP(Data_Power_app[[#This Row],[PRO ODER]]&amp;"LAM",'Real Time'!A:E,4,0),"")</f>
        <v>ML-06</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7">
        <v>2511</v>
      </c>
      <c r="B1925" s="29" t="s">
        <v>11717</v>
      </c>
      <c r="C1925" s="29" t="s">
        <v>11718</v>
      </c>
      <c r="D1925" s="29" t="s">
        <v>57</v>
      </c>
      <c r="E1925" s="29" t="s">
        <v>106</v>
      </c>
      <c r="F1925" s="29" t="s">
        <v>59</v>
      </c>
      <c r="G1925" s="29">
        <v>645</v>
      </c>
      <c r="H1925" s="4">
        <v>45819</v>
      </c>
      <c r="I1925" s="4">
        <v>45818</v>
      </c>
      <c r="J1925" s="4">
        <v>45818</v>
      </c>
      <c r="K1925" s="4">
        <v>45824</v>
      </c>
      <c r="L1925" s="4">
        <v>45819.503738425927</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2592</v>
      </c>
      <c r="AJ1925" s="29" t="s">
        <v>64</v>
      </c>
      <c r="AK1925" s="29" t="s">
        <v>100</v>
      </c>
      <c r="AL1925" s="29" t="s">
        <v>66</v>
      </c>
      <c r="AM1925" s="29" t="s">
        <v>67</v>
      </c>
      <c r="AN1925" s="29">
        <v>22.553370000000001</v>
      </c>
      <c r="AO1925" s="29" t="s">
        <v>68</v>
      </c>
      <c r="AP1925" s="29"/>
      <c r="AQ1925" s="29"/>
      <c r="AR1925" s="29" t="s">
        <v>68</v>
      </c>
      <c r="AS1925" s="29"/>
      <c r="AT1925" s="29"/>
      <c r="AU1925" s="29" t="s">
        <v>113</v>
      </c>
      <c r="AV1925" s="29" t="s">
        <v>114</v>
      </c>
      <c r="AW1925" s="29">
        <v>49.32546</v>
      </c>
      <c r="AX1925" s="29" t="s">
        <v>157</v>
      </c>
      <c r="AY1925" s="29" t="s">
        <v>158</v>
      </c>
      <c r="AZ1925" s="3">
        <v>645</v>
      </c>
      <c r="BA1925" s="29" t="s">
        <v>60</v>
      </c>
      <c r="BB1925" s="29">
        <v>645</v>
      </c>
      <c r="BC1925" s="29" t="s">
        <v>60</v>
      </c>
      <c r="BD1925" s="29" t="s">
        <v>60</v>
      </c>
      <c r="BE1925" s="29" t="s">
        <v>60</v>
      </c>
      <c r="BF1925" s="31" t="str">
        <f>IFERROR(VLOOKUP(Data_Power_app[[#This Row],[PRO ODER]],'Result'!H:J,3,0),"")</f>
        <v>LAMINATION 6</v>
      </c>
      <c r="BG1925" s="13"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7">
        <v>2512</v>
      </c>
      <c r="B1926" s="29" t="s">
        <v>11719</v>
      </c>
      <c r="C1926" s="29" t="s">
        <v>11720</v>
      </c>
      <c r="D1926" s="29" t="s">
        <v>57</v>
      </c>
      <c r="E1926" s="29" t="s">
        <v>106</v>
      </c>
      <c r="F1926" s="29" t="s">
        <v>59</v>
      </c>
      <c r="G1926" s="29">
        <v>303</v>
      </c>
      <c r="H1926" s="4">
        <v>45819</v>
      </c>
      <c r="I1926" s="4">
        <v>45818</v>
      </c>
      <c r="J1926" s="4">
        <v>45818</v>
      </c>
      <c r="K1926" s="4">
        <v>45824</v>
      </c>
      <c r="L1926" s="4">
        <v>45819.503796296296</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2592</v>
      </c>
      <c r="AJ1926" s="29" t="s">
        <v>64</v>
      </c>
      <c r="AK1926" s="29" t="s">
        <v>100</v>
      </c>
      <c r="AL1926" s="29" t="s">
        <v>66</v>
      </c>
      <c r="AM1926" s="29" t="s">
        <v>67</v>
      </c>
      <c r="AN1926" s="29">
        <v>10.568009999999999</v>
      </c>
      <c r="AO1926" s="29" t="s">
        <v>68</v>
      </c>
      <c r="AP1926" s="29"/>
      <c r="AQ1926" s="29"/>
      <c r="AR1926" s="29" t="s">
        <v>68</v>
      </c>
      <c r="AS1926" s="29"/>
      <c r="AT1926" s="29"/>
      <c r="AU1926" s="29" t="s">
        <v>113</v>
      </c>
      <c r="AV1926" s="29" t="s">
        <v>114</v>
      </c>
      <c r="AW1926" s="29">
        <v>23.11279</v>
      </c>
      <c r="AX1926" s="29" t="s">
        <v>157</v>
      </c>
      <c r="AY1926" s="29" t="s">
        <v>158</v>
      </c>
      <c r="AZ1926" s="3">
        <v>303</v>
      </c>
      <c r="BA1926" s="29" t="s">
        <v>60</v>
      </c>
      <c r="BB1926" s="29">
        <v>303</v>
      </c>
      <c r="BC1926" s="29" t="s">
        <v>60</v>
      </c>
      <c r="BD1926" s="29" t="s">
        <v>60</v>
      </c>
      <c r="BE1926" s="29" t="s">
        <v>60</v>
      </c>
      <c r="BF1926" s="31" t="str">
        <f>IFERROR(VLOOKUP(Data_Power_app[[#This Row],[PRO ODER]],'Result'!H:J,3,0),"")</f>
        <v>LAMINATION 6</v>
      </c>
      <c r="BG1926" s="13"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7">
        <v>2513</v>
      </c>
      <c r="B1927" s="29" t="s">
        <v>11721</v>
      </c>
      <c r="C1927" s="29" t="s">
        <v>11722</v>
      </c>
      <c r="D1927" s="29" t="s">
        <v>57</v>
      </c>
      <c r="E1927" s="29" t="s">
        <v>106</v>
      </c>
      <c r="F1927" s="29" t="s">
        <v>59</v>
      </c>
      <c r="G1927" s="29">
        <v>247</v>
      </c>
      <c r="H1927" s="4">
        <v>45819</v>
      </c>
      <c r="I1927" s="4">
        <v>45818</v>
      </c>
      <c r="J1927" s="4">
        <v>45818</v>
      </c>
      <c r="K1927" s="4">
        <v>45824</v>
      </c>
      <c r="L1927" s="4">
        <v>45819.503807870373</v>
      </c>
      <c r="M1927" s="4">
        <v>45824</v>
      </c>
      <c r="N1927" s="4"/>
      <c r="O1927" s="4" t="s">
        <v>60</v>
      </c>
      <c r="P1927" s="4" t="s">
        <v>60</v>
      </c>
      <c r="Q1927" s="4" t="s">
        <v>60</v>
      </c>
      <c r="R1927" s="4" t="s">
        <v>60</v>
      </c>
      <c r="S1927" s="4" t="s">
        <v>60</v>
      </c>
      <c r="T1927" s="4">
        <v>45824</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2592</v>
      </c>
      <c r="AJ1927" s="29" t="s">
        <v>64</v>
      </c>
      <c r="AK1927" s="29" t="s">
        <v>100</v>
      </c>
      <c r="AL1927" s="29" t="s">
        <v>66</v>
      </c>
      <c r="AM1927" s="29" t="s">
        <v>67</v>
      </c>
      <c r="AN1927" s="29">
        <v>8.9817599999999995</v>
      </c>
      <c r="AO1927" s="29" t="s">
        <v>68</v>
      </c>
      <c r="AP1927" s="29"/>
      <c r="AQ1927" s="29"/>
      <c r="AR1927" s="29" t="s">
        <v>68</v>
      </c>
      <c r="AS1927" s="29"/>
      <c r="AT1927" s="29"/>
      <c r="AU1927" s="29" t="s">
        <v>113</v>
      </c>
      <c r="AV1927" s="29" t="s">
        <v>114</v>
      </c>
      <c r="AW1927" s="29">
        <v>19.642489999999999</v>
      </c>
      <c r="AX1927" s="29" t="s">
        <v>157</v>
      </c>
      <c r="AY1927" s="29" t="s">
        <v>158</v>
      </c>
      <c r="AZ1927" s="3">
        <v>247</v>
      </c>
      <c r="BA1927" s="29" t="s">
        <v>60</v>
      </c>
      <c r="BB1927" s="29">
        <v>247</v>
      </c>
      <c r="BC1927" s="29" t="s">
        <v>60</v>
      </c>
      <c r="BD1927" s="29" t="s">
        <v>60</v>
      </c>
      <c r="BE1927" s="29" t="s">
        <v>60</v>
      </c>
      <c r="BF1927" s="31" t="str">
        <f>IFERROR(VLOOKUP(Data_Power_app[[#This Row],[PRO ODER]],'Result'!H:J,3,0),"")</f>
        <v>LAMINATION 6</v>
      </c>
      <c r="BG1927" s="13" t="str">
        <f>IFERROR(VLOOKUP(Data_Power_app[[#This Row],[PRO ODER]]&amp;"LAM",'Real Time'!A:E,4,0),"")</f>
        <v>ML-06</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7">
        <v>2514</v>
      </c>
      <c r="B1928" s="29" t="s">
        <v>11723</v>
      </c>
      <c r="C1928" s="29" t="s">
        <v>11724</v>
      </c>
      <c r="D1928" s="29" t="s">
        <v>57</v>
      </c>
      <c r="E1928" s="29" t="s">
        <v>106</v>
      </c>
      <c r="F1928" s="29" t="s">
        <v>59</v>
      </c>
      <c r="G1928" s="29">
        <v>212</v>
      </c>
      <c r="H1928" s="4">
        <v>45819</v>
      </c>
      <c r="I1928" s="4">
        <v>45818</v>
      </c>
      <c r="J1928" s="4">
        <v>45818</v>
      </c>
      <c r="K1928" s="4">
        <v>45824</v>
      </c>
      <c r="L1928" s="4">
        <v>45819.503912037035</v>
      </c>
      <c r="M1928" s="4">
        <v>45824</v>
      </c>
      <c r="N1928" s="4"/>
      <c r="O1928" s="4" t="s">
        <v>60</v>
      </c>
      <c r="P1928" s="4" t="s">
        <v>60</v>
      </c>
      <c r="Q1928" s="4" t="s">
        <v>60</v>
      </c>
      <c r="R1928" s="4" t="s">
        <v>60</v>
      </c>
      <c r="S1928" s="4" t="s">
        <v>60</v>
      </c>
      <c r="T1928" s="4">
        <v>45824</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2592</v>
      </c>
      <c r="AJ1928" s="29" t="s">
        <v>64</v>
      </c>
      <c r="AK1928" s="29" t="s">
        <v>100</v>
      </c>
      <c r="AL1928" s="29" t="s">
        <v>66</v>
      </c>
      <c r="AM1928" s="29" t="s">
        <v>67</v>
      </c>
      <c r="AN1928" s="29">
        <v>7.7893699999999999</v>
      </c>
      <c r="AO1928" s="29" t="s">
        <v>68</v>
      </c>
      <c r="AP1928" s="29"/>
      <c r="AQ1928" s="29"/>
      <c r="AR1928" s="29" t="s">
        <v>68</v>
      </c>
      <c r="AS1928" s="29"/>
      <c r="AT1928" s="29"/>
      <c r="AU1928" s="29" t="s">
        <v>113</v>
      </c>
      <c r="AV1928" s="29" t="s">
        <v>114</v>
      </c>
      <c r="AW1928" s="29">
        <v>17.034590000000001</v>
      </c>
      <c r="AX1928" s="29" t="s">
        <v>157</v>
      </c>
      <c r="AY1928" s="29" t="s">
        <v>158</v>
      </c>
      <c r="AZ1928" s="3">
        <v>212</v>
      </c>
      <c r="BA1928" s="29" t="s">
        <v>60</v>
      </c>
      <c r="BB1928" s="29">
        <v>212</v>
      </c>
      <c r="BC1928" s="29" t="s">
        <v>60</v>
      </c>
      <c r="BD1928" s="29" t="s">
        <v>60</v>
      </c>
      <c r="BE1928" s="29" t="s">
        <v>60</v>
      </c>
      <c r="BF1928" s="31" t="str">
        <f>IFERROR(VLOOKUP(Data_Power_app[[#This Row],[PRO ODER]],'Result'!H:J,3,0),"")</f>
        <v>LAMINATION 6</v>
      </c>
      <c r="BG1928" s="13"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7">
        <v>2515</v>
      </c>
      <c r="B1929" s="29" t="s">
        <v>11725</v>
      </c>
      <c r="C1929" s="29" t="s">
        <v>11726</v>
      </c>
      <c r="D1929" s="29" t="s">
        <v>57</v>
      </c>
      <c r="E1929" s="29" t="s">
        <v>106</v>
      </c>
      <c r="F1929" s="29" t="s">
        <v>59</v>
      </c>
      <c r="G1929" s="29">
        <v>30</v>
      </c>
      <c r="H1929" s="4">
        <v>45819</v>
      </c>
      <c r="I1929" s="4">
        <v>45818</v>
      </c>
      <c r="J1929" s="4">
        <v>45818</v>
      </c>
      <c r="K1929" s="4">
        <v>45824</v>
      </c>
      <c r="L1929" s="4"/>
      <c r="M1929" s="4">
        <v>45824</v>
      </c>
      <c r="N1929" s="4"/>
      <c r="O1929" s="4" t="s">
        <v>60</v>
      </c>
      <c r="P1929" s="4" t="s">
        <v>60</v>
      </c>
      <c r="Q1929" s="4" t="s">
        <v>60</v>
      </c>
      <c r="R1929" s="4" t="s">
        <v>60</v>
      </c>
      <c r="S1929" s="4" t="s">
        <v>60</v>
      </c>
      <c r="T1929" s="4">
        <v>45824</v>
      </c>
      <c r="U1929" s="4"/>
      <c r="V1929" s="4"/>
      <c r="W1929" s="4">
        <v>45826</v>
      </c>
      <c r="X1929" s="4"/>
      <c r="Y1929" s="4" t="s">
        <v>60</v>
      </c>
      <c r="Z1929" s="4">
        <v>45827</v>
      </c>
      <c r="AA1929" s="4"/>
      <c r="AB1929" s="4" t="s">
        <v>60</v>
      </c>
      <c r="AC1929" s="4">
        <v>45828</v>
      </c>
      <c r="AD1929" s="4">
        <v>45828</v>
      </c>
      <c r="AE1929" s="4">
        <v>45829</v>
      </c>
      <c r="AF1929" s="4"/>
      <c r="AG1929" s="29" t="s">
        <v>119</v>
      </c>
      <c r="AH1929" s="29" t="s">
        <v>108</v>
      </c>
      <c r="AI1929" s="29" t="s">
        <v>11727</v>
      </c>
      <c r="AJ1929" s="29" t="s">
        <v>64</v>
      </c>
      <c r="AK1929" s="29" t="s">
        <v>100</v>
      </c>
      <c r="AL1929" s="29" t="s">
        <v>66</v>
      </c>
      <c r="AM1929" s="29" t="s">
        <v>67</v>
      </c>
      <c r="AN1929" s="29">
        <v>1.11588</v>
      </c>
      <c r="AO1929" s="29" t="s">
        <v>68</v>
      </c>
      <c r="AP1929" s="29"/>
      <c r="AQ1929" s="29"/>
      <c r="AR1929" s="29" t="s">
        <v>68</v>
      </c>
      <c r="AS1929" s="29"/>
      <c r="AT1929" s="29"/>
      <c r="AU1929" s="29" t="s">
        <v>190</v>
      </c>
      <c r="AV1929" s="29" t="s">
        <v>191</v>
      </c>
      <c r="AW1929" s="29">
        <v>2.4402499999999998</v>
      </c>
      <c r="AX1929" s="29" t="s">
        <v>157</v>
      </c>
      <c r="AY1929" s="29" t="s">
        <v>158</v>
      </c>
      <c r="AZ1929" s="3">
        <v>30</v>
      </c>
      <c r="BA1929" s="29" t="s">
        <v>60</v>
      </c>
      <c r="BB1929" s="29">
        <v>30</v>
      </c>
      <c r="BC1929" s="29" t="s">
        <v>60</v>
      </c>
      <c r="BD1929" s="29" t="s">
        <v>60</v>
      </c>
      <c r="BE1929" s="29" t="s">
        <v>60</v>
      </c>
      <c r="BF1929" s="31" t="str">
        <f>IFERROR(VLOOKUP(Data_Power_app[[#This Row],[PRO ODER]],'Result'!H:J,3,0),"")</f>
        <v>LAMINATION 6</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2516</v>
      </c>
      <c r="B1930" s="29" t="s">
        <v>11728</v>
      </c>
      <c r="C1930" s="29" t="s">
        <v>11729</v>
      </c>
      <c r="D1930" s="29" t="s">
        <v>57</v>
      </c>
      <c r="E1930" s="29" t="s">
        <v>106</v>
      </c>
      <c r="F1930" s="29" t="s">
        <v>59</v>
      </c>
      <c r="G1930" s="29">
        <v>80</v>
      </c>
      <c r="H1930" s="4">
        <v>45819</v>
      </c>
      <c r="I1930" s="4">
        <v>45818</v>
      </c>
      <c r="J1930" s="4">
        <v>45818</v>
      </c>
      <c r="K1930" s="4">
        <v>45824</v>
      </c>
      <c r="L1930" s="4"/>
      <c r="M1930" s="4">
        <v>45824</v>
      </c>
      <c r="N1930" s="4"/>
      <c r="O1930" s="4" t="s">
        <v>60</v>
      </c>
      <c r="P1930" s="4" t="s">
        <v>60</v>
      </c>
      <c r="Q1930" s="4" t="s">
        <v>60</v>
      </c>
      <c r="R1930" s="4" t="s">
        <v>60</v>
      </c>
      <c r="S1930" s="4" t="s">
        <v>60</v>
      </c>
      <c r="T1930" s="4">
        <v>45824</v>
      </c>
      <c r="U1930" s="4"/>
      <c r="V1930" s="4"/>
      <c r="W1930" s="4">
        <v>45826</v>
      </c>
      <c r="X1930" s="4"/>
      <c r="Y1930" s="4" t="s">
        <v>60</v>
      </c>
      <c r="Z1930" s="4">
        <v>45827</v>
      </c>
      <c r="AA1930" s="4"/>
      <c r="AB1930" s="4" t="s">
        <v>60</v>
      </c>
      <c r="AC1930" s="4">
        <v>45828</v>
      </c>
      <c r="AD1930" s="4">
        <v>45828</v>
      </c>
      <c r="AE1930" s="4">
        <v>45829</v>
      </c>
      <c r="AF1930" s="4"/>
      <c r="AG1930" s="29" t="s">
        <v>119</v>
      </c>
      <c r="AH1930" s="29" t="s">
        <v>108</v>
      </c>
      <c r="AI1930" s="29" t="s">
        <v>11727</v>
      </c>
      <c r="AJ1930" s="29" t="s">
        <v>64</v>
      </c>
      <c r="AK1930" s="29" t="s">
        <v>100</v>
      </c>
      <c r="AL1930" s="29" t="s">
        <v>66</v>
      </c>
      <c r="AM1930" s="29" t="s">
        <v>67</v>
      </c>
      <c r="AN1930" s="29">
        <v>2.9117000000000002</v>
      </c>
      <c r="AO1930" s="29" t="s">
        <v>68</v>
      </c>
      <c r="AP1930" s="29"/>
      <c r="AQ1930" s="29"/>
      <c r="AR1930" s="29" t="s">
        <v>68</v>
      </c>
      <c r="AS1930" s="29"/>
      <c r="AT1930" s="29"/>
      <c r="AU1930" s="29" t="s">
        <v>190</v>
      </c>
      <c r="AV1930" s="29" t="s">
        <v>191</v>
      </c>
      <c r="AW1930" s="29">
        <v>6.3676599999999999</v>
      </c>
      <c r="AX1930" s="29" t="s">
        <v>157</v>
      </c>
      <c r="AY1930" s="29" t="s">
        <v>158</v>
      </c>
      <c r="AZ1930" s="3">
        <v>80</v>
      </c>
      <c r="BA1930" s="29" t="s">
        <v>60</v>
      </c>
      <c r="BB1930" s="29">
        <v>80</v>
      </c>
      <c r="BC1930" s="29" t="s">
        <v>60</v>
      </c>
      <c r="BD1930" s="29" t="s">
        <v>60</v>
      </c>
      <c r="BE1930" s="29" t="s">
        <v>60</v>
      </c>
      <c r="BF1930" s="31" t="str">
        <f>IFERROR(VLOOKUP(Data_Power_app[[#This Row],[PRO ODER]],'Result'!H:J,3,0),"")</f>
        <v>LAMINATION 6</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2517</v>
      </c>
      <c r="B1931" s="29" t="s">
        <v>11730</v>
      </c>
      <c r="C1931" s="29" t="s">
        <v>11731</v>
      </c>
      <c r="D1931" s="29" t="s">
        <v>57</v>
      </c>
      <c r="E1931" s="29" t="s">
        <v>106</v>
      </c>
      <c r="F1931" s="29" t="s">
        <v>59</v>
      </c>
      <c r="G1931" s="29">
        <v>60</v>
      </c>
      <c r="H1931" s="4">
        <v>45819</v>
      </c>
      <c r="I1931" s="4">
        <v>45818</v>
      </c>
      <c r="J1931" s="4">
        <v>45818</v>
      </c>
      <c r="K1931" s="4">
        <v>45824</v>
      </c>
      <c r="L1931" s="4"/>
      <c r="M1931" s="4">
        <v>45824</v>
      </c>
      <c r="N1931" s="4"/>
      <c r="O1931" s="4" t="s">
        <v>60</v>
      </c>
      <c r="P1931" s="4" t="s">
        <v>60</v>
      </c>
      <c r="Q1931" s="4" t="s">
        <v>60</v>
      </c>
      <c r="R1931" s="4" t="s">
        <v>60</v>
      </c>
      <c r="S1931" s="4" t="s">
        <v>60</v>
      </c>
      <c r="T1931" s="4">
        <v>45824</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11727</v>
      </c>
      <c r="AJ1931" s="29" t="s">
        <v>64</v>
      </c>
      <c r="AK1931" s="29" t="s">
        <v>100</v>
      </c>
      <c r="AL1931" s="29" t="s">
        <v>66</v>
      </c>
      <c r="AM1931" s="29" t="s">
        <v>67</v>
      </c>
      <c r="AN1931" s="29">
        <v>2.1747999999999998</v>
      </c>
      <c r="AO1931" s="29" t="s">
        <v>68</v>
      </c>
      <c r="AP1931" s="29"/>
      <c r="AQ1931" s="29"/>
      <c r="AR1931" s="29" t="s">
        <v>68</v>
      </c>
      <c r="AS1931" s="29"/>
      <c r="AT1931" s="29"/>
      <c r="AU1931" s="29" t="s">
        <v>190</v>
      </c>
      <c r="AV1931" s="29" t="s">
        <v>191</v>
      </c>
      <c r="AW1931" s="29">
        <v>4.7561600000000004</v>
      </c>
      <c r="AX1931" s="29" t="s">
        <v>157</v>
      </c>
      <c r="AY1931" s="29" t="s">
        <v>158</v>
      </c>
      <c r="AZ1931" s="3">
        <v>60</v>
      </c>
      <c r="BA1931" s="29" t="s">
        <v>60</v>
      </c>
      <c r="BB1931" s="29">
        <v>60</v>
      </c>
      <c r="BC1931" s="29" t="s">
        <v>60</v>
      </c>
      <c r="BD1931" s="29" t="s">
        <v>60</v>
      </c>
      <c r="BE1931" s="29" t="s">
        <v>60</v>
      </c>
      <c r="BF1931" s="31" t="str">
        <f>IFERROR(VLOOKUP(Data_Power_app[[#This Row],[PRO ODER]],'Result'!H:J,3,0),"")</f>
        <v>LAMINATION 6</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2518</v>
      </c>
      <c r="B1932" s="29" t="s">
        <v>11732</v>
      </c>
      <c r="C1932" s="29" t="s">
        <v>11733</v>
      </c>
      <c r="D1932" s="29" t="s">
        <v>57</v>
      </c>
      <c r="E1932" s="29" t="s">
        <v>106</v>
      </c>
      <c r="F1932" s="29" t="s">
        <v>59</v>
      </c>
      <c r="G1932" s="29">
        <v>1005</v>
      </c>
      <c r="H1932" s="4">
        <v>45819</v>
      </c>
      <c r="I1932" s="4">
        <v>45818</v>
      </c>
      <c r="J1932" s="4">
        <v>45818</v>
      </c>
      <c r="K1932" s="4">
        <v>45824</v>
      </c>
      <c r="L1932" s="4"/>
      <c r="M1932" s="4">
        <v>45824</v>
      </c>
      <c r="N1932" s="4"/>
      <c r="O1932" s="4" t="s">
        <v>60</v>
      </c>
      <c r="P1932" s="4" t="s">
        <v>60</v>
      </c>
      <c r="Q1932" s="4" t="s">
        <v>60</v>
      </c>
      <c r="R1932" s="4" t="s">
        <v>60</v>
      </c>
      <c r="S1932" s="4" t="s">
        <v>60</v>
      </c>
      <c r="T1932" s="4">
        <v>45824</v>
      </c>
      <c r="U1932" s="4"/>
      <c r="V1932" s="4"/>
      <c r="W1932" s="4">
        <v>45826</v>
      </c>
      <c r="X1932" s="4"/>
      <c r="Y1932" s="4" t="s">
        <v>60</v>
      </c>
      <c r="Z1932" s="4">
        <v>45827</v>
      </c>
      <c r="AA1932" s="4"/>
      <c r="AB1932" s="4" t="s">
        <v>60</v>
      </c>
      <c r="AC1932" s="4">
        <v>45828</v>
      </c>
      <c r="AD1932" s="4">
        <v>45828</v>
      </c>
      <c r="AE1932" s="4">
        <v>45829</v>
      </c>
      <c r="AF1932" s="4"/>
      <c r="AG1932" s="29" t="s">
        <v>119</v>
      </c>
      <c r="AH1932" s="29" t="s">
        <v>108</v>
      </c>
      <c r="AI1932" s="29" t="s">
        <v>11727</v>
      </c>
      <c r="AJ1932" s="29" t="s">
        <v>64</v>
      </c>
      <c r="AK1932" s="29" t="s">
        <v>100</v>
      </c>
      <c r="AL1932" s="29" t="s">
        <v>66</v>
      </c>
      <c r="AM1932" s="29" t="s">
        <v>67</v>
      </c>
      <c r="AN1932" s="29">
        <v>37.427300000000002</v>
      </c>
      <c r="AO1932" s="29" t="s">
        <v>68</v>
      </c>
      <c r="AP1932" s="29"/>
      <c r="AQ1932" s="29"/>
      <c r="AR1932" s="29" t="s">
        <v>68</v>
      </c>
      <c r="AS1932" s="29"/>
      <c r="AT1932" s="29"/>
      <c r="AU1932" s="29" t="s">
        <v>190</v>
      </c>
      <c r="AV1932" s="29" t="s">
        <v>191</v>
      </c>
      <c r="AW1932" s="29">
        <v>81.848470000000006</v>
      </c>
      <c r="AX1932" s="29" t="s">
        <v>157</v>
      </c>
      <c r="AY1932" s="29" t="s">
        <v>158</v>
      </c>
      <c r="AZ1932" s="3">
        <v>1005</v>
      </c>
      <c r="BA1932" s="29" t="s">
        <v>60</v>
      </c>
      <c r="BB1932" s="29">
        <v>1005</v>
      </c>
      <c r="BC1932" s="29" t="s">
        <v>60</v>
      </c>
      <c r="BD1932" s="29" t="s">
        <v>60</v>
      </c>
      <c r="BE1932" s="29" t="s">
        <v>60</v>
      </c>
      <c r="BF1932" s="31" t="str">
        <f>IFERROR(VLOOKUP(Data_Power_app[[#This Row],[PRO ODER]],'Result'!H:J,3,0),"")</f>
        <v>LAMINATION 6</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2519</v>
      </c>
      <c r="B1933" s="29" t="s">
        <v>11734</v>
      </c>
      <c r="C1933" s="29" t="s">
        <v>11735</v>
      </c>
      <c r="D1933" s="29" t="s">
        <v>57</v>
      </c>
      <c r="E1933" s="29" t="s">
        <v>106</v>
      </c>
      <c r="F1933" s="29" t="s">
        <v>59</v>
      </c>
      <c r="G1933" s="29">
        <v>1655</v>
      </c>
      <c r="H1933" s="4">
        <v>45819</v>
      </c>
      <c r="I1933" s="4">
        <v>45818</v>
      </c>
      <c r="J1933" s="4">
        <v>45818</v>
      </c>
      <c r="K1933" s="4">
        <v>45824</v>
      </c>
      <c r="L1933" s="4"/>
      <c r="M1933" s="4">
        <v>45824</v>
      </c>
      <c r="N1933" s="4"/>
      <c r="O1933" s="4" t="s">
        <v>60</v>
      </c>
      <c r="P1933" s="4" t="s">
        <v>60</v>
      </c>
      <c r="Q1933" s="4" t="s">
        <v>60</v>
      </c>
      <c r="R1933" s="4" t="s">
        <v>60</v>
      </c>
      <c r="S1933" s="4" t="s">
        <v>60</v>
      </c>
      <c r="T1933" s="4">
        <v>45824</v>
      </c>
      <c r="U1933" s="4"/>
      <c r="V1933" s="4"/>
      <c r="W1933" s="4">
        <v>45826</v>
      </c>
      <c r="X1933" s="4"/>
      <c r="Y1933" s="4" t="s">
        <v>60</v>
      </c>
      <c r="Z1933" s="4">
        <v>45827</v>
      </c>
      <c r="AA1933" s="4"/>
      <c r="AB1933" s="4" t="s">
        <v>60</v>
      </c>
      <c r="AC1933" s="4">
        <v>45828</v>
      </c>
      <c r="AD1933" s="4">
        <v>45828</v>
      </c>
      <c r="AE1933" s="4">
        <v>45829</v>
      </c>
      <c r="AF1933" s="4"/>
      <c r="AG1933" s="29" t="s">
        <v>119</v>
      </c>
      <c r="AH1933" s="29" t="s">
        <v>108</v>
      </c>
      <c r="AI1933" s="29" t="s">
        <v>11727</v>
      </c>
      <c r="AJ1933" s="29" t="s">
        <v>64</v>
      </c>
      <c r="AK1933" s="29" t="s">
        <v>100</v>
      </c>
      <c r="AL1933" s="29" t="s">
        <v>66</v>
      </c>
      <c r="AM1933" s="29" t="s">
        <v>67</v>
      </c>
      <c r="AN1933" s="29">
        <v>61.522970000000001</v>
      </c>
      <c r="AO1933" s="29" t="s">
        <v>68</v>
      </c>
      <c r="AP1933" s="29"/>
      <c r="AQ1933" s="29"/>
      <c r="AR1933" s="29" t="s">
        <v>68</v>
      </c>
      <c r="AS1933" s="29"/>
      <c r="AT1933" s="29"/>
      <c r="AU1933" s="29" t="s">
        <v>190</v>
      </c>
      <c r="AV1933" s="29" t="s">
        <v>191</v>
      </c>
      <c r="AW1933" s="29">
        <v>134.54238000000001</v>
      </c>
      <c r="AX1933" s="29" t="s">
        <v>157</v>
      </c>
      <c r="AY1933" s="29" t="s">
        <v>158</v>
      </c>
      <c r="AZ1933" s="3">
        <v>1655</v>
      </c>
      <c r="BA1933" s="29" t="s">
        <v>60</v>
      </c>
      <c r="BB1933" s="29">
        <v>1655</v>
      </c>
      <c r="BC1933" s="29" t="s">
        <v>60</v>
      </c>
      <c r="BD1933" s="29" t="s">
        <v>60</v>
      </c>
      <c r="BE1933" s="29" t="s">
        <v>60</v>
      </c>
      <c r="BF1933" s="31" t="str">
        <f>IFERROR(VLOOKUP(Data_Power_app[[#This Row],[PRO ODER]],'Result'!H:J,3,0),"")</f>
        <v>LAMINATION 6</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2520</v>
      </c>
      <c r="B1934" s="29" t="s">
        <v>11736</v>
      </c>
      <c r="C1934" s="29" t="s">
        <v>11737</v>
      </c>
      <c r="D1934" s="29" t="s">
        <v>57</v>
      </c>
      <c r="E1934" s="29" t="s">
        <v>106</v>
      </c>
      <c r="F1934" s="29" t="s">
        <v>59</v>
      </c>
      <c r="G1934" s="29">
        <v>5</v>
      </c>
      <c r="H1934" s="4">
        <v>45819</v>
      </c>
      <c r="I1934" s="4">
        <v>45818</v>
      </c>
      <c r="J1934" s="4">
        <v>45818</v>
      </c>
      <c r="K1934" s="4">
        <v>45824</v>
      </c>
      <c r="L1934" s="4"/>
      <c r="M1934" s="4">
        <v>45824</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45828</v>
      </c>
      <c r="AE1934" s="4">
        <v>45829</v>
      </c>
      <c r="AF1934" s="4"/>
      <c r="AG1934" s="29" t="s">
        <v>119</v>
      </c>
      <c r="AH1934" s="29" t="s">
        <v>108</v>
      </c>
      <c r="AI1934" s="29" t="s">
        <v>11727</v>
      </c>
      <c r="AJ1934" s="29" t="s">
        <v>64</v>
      </c>
      <c r="AK1934" s="29" t="s">
        <v>100</v>
      </c>
      <c r="AL1934" s="29" t="s">
        <v>66</v>
      </c>
      <c r="AM1934" s="29" t="s">
        <v>67</v>
      </c>
      <c r="AN1934" s="29">
        <v>0.20002</v>
      </c>
      <c r="AO1934" s="29" t="s">
        <v>68</v>
      </c>
      <c r="AP1934" s="29"/>
      <c r="AQ1934" s="29"/>
      <c r="AR1934" s="29" t="s">
        <v>68</v>
      </c>
      <c r="AS1934" s="29"/>
      <c r="AT1934" s="29"/>
      <c r="AU1934" s="29" t="s">
        <v>190</v>
      </c>
      <c r="AV1934" s="29" t="s">
        <v>191</v>
      </c>
      <c r="AW1934" s="29">
        <v>0.43737999999999999</v>
      </c>
      <c r="AX1934" s="29" t="s">
        <v>157</v>
      </c>
      <c r="AY1934" s="29" t="s">
        <v>158</v>
      </c>
      <c r="AZ1934" s="3">
        <v>5</v>
      </c>
      <c r="BA1934" s="29" t="s">
        <v>60</v>
      </c>
      <c r="BB1934" s="29">
        <v>5</v>
      </c>
      <c r="BC1934" s="29" t="s">
        <v>60</v>
      </c>
      <c r="BD1934" s="29" t="s">
        <v>60</v>
      </c>
      <c r="BE1934" s="29" t="s">
        <v>60</v>
      </c>
      <c r="BF1934" s="31" t="str">
        <f>IFERROR(VLOOKUP(Data_Power_app[[#This Row],[PRO ODER]],'Result'!H:J,3,0),"")</f>
        <v>LAMINATION 6</v>
      </c>
      <c r="BG1934" s="13" t="str">
        <f>IFERROR(VLOOKUP(Data_Power_app[[#This Row],[PRO ODER]]&amp;"LAM",'Real Time'!A:E,4,0),"")</f>
        <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7">
        <v>2521</v>
      </c>
      <c r="B1935" s="29" t="s">
        <v>11738</v>
      </c>
      <c r="C1935" s="29" t="s">
        <v>11739</v>
      </c>
      <c r="D1935" s="29" t="s">
        <v>57</v>
      </c>
      <c r="E1935" s="29" t="s">
        <v>106</v>
      </c>
      <c r="F1935" s="29" t="s">
        <v>59</v>
      </c>
      <c r="G1935" s="29">
        <v>303</v>
      </c>
      <c r="H1935" s="4">
        <v>45819</v>
      </c>
      <c r="I1935" s="4">
        <v>45818</v>
      </c>
      <c r="J1935" s="4">
        <v>45818</v>
      </c>
      <c r="K1935" s="4">
        <v>45824</v>
      </c>
      <c r="L1935" s="4"/>
      <c r="M1935" s="4">
        <v>45824</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45828</v>
      </c>
      <c r="AE1935" s="4">
        <v>45829</v>
      </c>
      <c r="AF1935" s="4"/>
      <c r="AG1935" s="29" t="s">
        <v>119</v>
      </c>
      <c r="AH1935" s="29" t="s">
        <v>108</v>
      </c>
      <c r="AI1935" s="29" t="s">
        <v>11727</v>
      </c>
      <c r="AJ1935" s="29" t="s">
        <v>64</v>
      </c>
      <c r="AK1935" s="29" t="s">
        <v>100</v>
      </c>
      <c r="AL1935" s="29" t="s">
        <v>66</v>
      </c>
      <c r="AM1935" s="29" t="s">
        <v>67</v>
      </c>
      <c r="AN1935" s="29">
        <v>10.665710000000001</v>
      </c>
      <c r="AO1935" s="29" t="s">
        <v>68</v>
      </c>
      <c r="AP1935" s="29"/>
      <c r="AQ1935" s="29"/>
      <c r="AR1935" s="29" t="s">
        <v>68</v>
      </c>
      <c r="AS1935" s="29"/>
      <c r="AT1935" s="29"/>
      <c r="AU1935" s="29" t="s">
        <v>190</v>
      </c>
      <c r="AV1935" s="29" t="s">
        <v>191</v>
      </c>
      <c r="AW1935" s="29">
        <v>23.326360000000001</v>
      </c>
      <c r="AX1935" s="29" t="s">
        <v>157</v>
      </c>
      <c r="AY1935" s="29" t="s">
        <v>158</v>
      </c>
      <c r="AZ1935" s="3">
        <v>303</v>
      </c>
      <c r="BA1935" s="29" t="s">
        <v>60</v>
      </c>
      <c r="BB1935" s="29">
        <v>303</v>
      </c>
      <c r="BC1935" s="29" t="s">
        <v>60</v>
      </c>
      <c r="BD1935" s="29" t="s">
        <v>60</v>
      </c>
      <c r="BE1935" s="29" t="s">
        <v>60</v>
      </c>
      <c r="BF1935" s="31" t="str">
        <f>IFERROR(VLOOKUP(Data_Power_app[[#This Row],[PRO ODER]],'Result'!H:J,3,0),"")</f>
        <v>LAMINATION 6</v>
      </c>
      <c r="BG1935" s="13" t="str">
        <f>IFERROR(VLOOKUP(Data_Power_app[[#This Row],[PRO ODER]]&amp;"LAM",'Real Time'!A:E,4,0),"")</f>
        <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7">
        <v>2522</v>
      </c>
      <c r="B1936" s="29" t="s">
        <v>11740</v>
      </c>
      <c r="C1936" s="29" t="s">
        <v>11741</v>
      </c>
      <c r="D1936" s="29" t="s">
        <v>57</v>
      </c>
      <c r="E1936" s="29" t="s">
        <v>106</v>
      </c>
      <c r="F1936" s="29" t="s">
        <v>59</v>
      </c>
      <c r="G1936" s="29">
        <v>131</v>
      </c>
      <c r="H1936" s="4">
        <v>45819</v>
      </c>
      <c r="I1936" s="4">
        <v>45818</v>
      </c>
      <c r="J1936" s="4">
        <v>45818</v>
      </c>
      <c r="K1936" s="4">
        <v>45824</v>
      </c>
      <c r="L1936" s="4"/>
      <c r="M1936" s="4">
        <v>45824</v>
      </c>
      <c r="N1936" s="4"/>
      <c r="O1936" s="4" t="s">
        <v>60</v>
      </c>
      <c r="P1936" s="4" t="s">
        <v>60</v>
      </c>
      <c r="Q1936" s="4" t="s">
        <v>60</v>
      </c>
      <c r="R1936" s="4" t="s">
        <v>60</v>
      </c>
      <c r="S1936" s="4" t="s">
        <v>60</v>
      </c>
      <c r="T1936" s="4">
        <v>45824</v>
      </c>
      <c r="U1936" s="4"/>
      <c r="V1936" s="4"/>
      <c r="W1936" s="4">
        <v>45826</v>
      </c>
      <c r="X1936" s="4"/>
      <c r="Y1936" s="4" t="s">
        <v>60</v>
      </c>
      <c r="Z1936" s="4">
        <v>45827</v>
      </c>
      <c r="AA1936" s="4"/>
      <c r="AB1936" s="4" t="s">
        <v>60</v>
      </c>
      <c r="AC1936" s="4">
        <v>45828</v>
      </c>
      <c r="AD1936" s="4">
        <v>45828</v>
      </c>
      <c r="AE1936" s="4">
        <v>45829</v>
      </c>
      <c r="AF1936" s="4"/>
      <c r="AG1936" s="29" t="s">
        <v>119</v>
      </c>
      <c r="AH1936" s="29" t="s">
        <v>108</v>
      </c>
      <c r="AI1936" s="29" t="s">
        <v>11727</v>
      </c>
      <c r="AJ1936" s="29" t="s">
        <v>64</v>
      </c>
      <c r="AK1936" s="29" t="s">
        <v>100</v>
      </c>
      <c r="AL1936" s="29" t="s">
        <v>66</v>
      </c>
      <c r="AM1936" s="29" t="s">
        <v>67</v>
      </c>
      <c r="AN1936" s="29">
        <v>4.5724999999999998</v>
      </c>
      <c r="AO1936" s="29" t="s">
        <v>68</v>
      </c>
      <c r="AP1936" s="29"/>
      <c r="AQ1936" s="29"/>
      <c r="AR1936" s="29" t="s">
        <v>68</v>
      </c>
      <c r="AS1936" s="29"/>
      <c r="AT1936" s="29"/>
      <c r="AU1936" s="29" t="s">
        <v>190</v>
      </c>
      <c r="AV1936" s="29" t="s">
        <v>191</v>
      </c>
      <c r="AW1936" s="29">
        <v>10.00029</v>
      </c>
      <c r="AX1936" s="29" t="s">
        <v>157</v>
      </c>
      <c r="AY1936" s="29" t="s">
        <v>158</v>
      </c>
      <c r="AZ1936" s="3">
        <v>131</v>
      </c>
      <c r="BA1936" s="29" t="s">
        <v>60</v>
      </c>
      <c r="BB1936" s="29">
        <v>131</v>
      </c>
      <c r="BC1936" s="29" t="s">
        <v>60</v>
      </c>
      <c r="BD1936" s="29" t="s">
        <v>60</v>
      </c>
      <c r="BE1936" s="29" t="s">
        <v>60</v>
      </c>
      <c r="BF1936" s="31" t="str">
        <f>IFERROR(VLOOKUP(Data_Power_app[[#This Row],[PRO ODER]],'Result'!H:J,3,0),"")</f>
        <v>LAMINATION 6</v>
      </c>
      <c r="BG1936" s="13" t="str">
        <f>IFERROR(VLOOKUP(Data_Power_app[[#This Row],[PRO ODER]]&amp;"LAM",'Real Time'!A:E,4,0),"")</f>
        <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7">
        <v>2523</v>
      </c>
      <c r="B1937" s="29" t="s">
        <v>11742</v>
      </c>
      <c r="C1937" s="29" t="s">
        <v>11743</v>
      </c>
      <c r="D1937" s="29" t="s">
        <v>57</v>
      </c>
      <c r="E1937" s="29" t="s">
        <v>106</v>
      </c>
      <c r="F1937" s="29" t="s">
        <v>59</v>
      </c>
      <c r="G1937" s="29">
        <v>207</v>
      </c>
      <c r="H1937" s="4">
        <v>45819</v>
      </c>
      <c r="I1937" s="4">
        <v>45818</v>
      </c>
      <c r="J1937" s="4">
        <v>45818</v>
      </c>
      <c r="K1937" s="4">
        <v>45824</v>
      </c>
      <c r="L1937" s="4"/>
      <c r="M1937" s="4">
        <v>45824</v>
      </c>
      <c r="N1937" s="4"/>
      <c r="O1937" s="4" t="s">
        <v>60</v>
      </c>
      <c r="P1937" s="4" t="s">
        <v>60</v>
      </c>
      <c r="Q1937" s="4" t="s">
        <v>60</v>
      </c>
      <c r="R1937" s="4" t="s">
        <v>60</v>
      </c>
      <c r="S1937" s="4" t="s">
        <v>60</v>
      </c>
      <c r="T1937" s="4">
        <v>45824</v>
      </c>
      <c r="U1937" s="4"/>
      <c r="V1937" s="4"/>
      <c r="W1937" s="4">
        <v>45826</v>
      </c>
      <c r="X1937" s="4"/>
      <c r="Y1937" s="4" t="s">
        <v>60</v>
      </c>
      <c r="Z1937" s="4">
        <v>45827</v>
      </c>
      <c r="AA1937" s="4"/>
      <c r="AB1937" s="4" t="s">
        <v>60</v>
      </c>
      <c r="AC1937" s="4">
        <v>45828</v>
      </c>
      <c r="AD1937" s="4">
        <v>45828</v>
      </c>
      <c r="AE1937" s="4">
        <v>45829</v>
      </c>
      <c r="AF1937" s="4"/>
      <c r="AG1937" s="29" t="s">
        <v>119</v>
      </c>
      <c r="AH1937" s="29" t="s">
        <v>108</v>
      </c>
      <c r="AI1937" s="29" t="s">
        <v>11727</v>
      </c>
      <c r="AJ1937" s="29" t="s">
        <v>64</v>
      </c>
      <c r="AK1937" s="29" t="s">
        <v>100</v>
      </c>
      <c r="AL1937" s="29" t="s">
        <v>66</v>
      </c>
      <c r="AM1937" s="29" t="s">
        <v>67</v>
      </c>
      <c r="AN1937" s="29">
        <v>7.5113300000000001</v>
      </c>
      <c r="AO1937" s="29" t="s">
        <v>68</v>
      </c>
      <c r="AP1937" s="29"/>
      <c r="AQ1937" s="29"/>
      <c r="AR1937" s="29" t="s">
        <v>68</v>
      </c>
      <c r="AS1937" s="29"/>
      <c r="AT1937" s="29"/>
      <c r="AU1937" s="29" t="s">
        <v>190</v>
      </c>
      <c r="AV1937" s="29" t="s">
        <v>191</v>
      </c>
      <c r="AW1937" s="29">
        <v>16.42689</v>
      </c>
      <c r="AX1937" s="29" t="s">
        <v>157</v>
      </c>
      <c r="AY1937" s="29" t="s">
        <v>158</v>
      </c>
      <c r="AZ1937" s="3">
        <v>207</v>
      </c>
      <c r="BA1937" s="29" t="s">
        <v>60</v>
      </c>
      <c r="BB1937" s="29">
        <v>207</v>
      </c>
      <c r="BC1937" s="29" t="s">
        <v>60</v>
      </c>
      <c r="BD1937" s="29" t="s">
        <v>60</v>
      </c>
      <c r="BE1937" s="29" t="s">
        <v>60</v>
      </c>
      <c r="BF1937" s="31" t="str">
        <f>IFERROR(VLOOKUP(Data_Power_app[[#This Row],[PRO ODER]],'Result'!H:J,3,0),"")</f>
        <v>LAMINATION 6</v>
      </c>
      <c r="BG1937" s="13" t="str">
        <f>IFERROR(VLOOKUP(Data_Power_app[[#This Row],[PRO ODER]]&amp;"LAM",'Real Time'!A:E,4,0),"")</f>
        <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7">
        <v>2524</v>
      </c>
      <c r="B1938" s="29" t="s">
        <v>11744</v>
      </c>
      <c r="C1938" s="29" t="s">
        <v>11745</v>
      </c>
      <c r="D1938" s="29" t="s">
        <v>57</v>
      </c>
      <c r="E1938" s="29" t="s">
        <v>106</v>
      </c>
      <c r="F1938" s="29" t="s">
        <v>59</v>
      </c>
      <c r="G1938" s="29">
        <v>80</v>
      </c>
      <c r="H1938" s="4">
        <v>45819</v>
      </c>
      <c r="I1938" s="4">
        <v>45818</v>
      </c>
      <c r="J1938" s="4">
        <v>45818</v>
      </c>
      <c r="K1938" s="4">
        <v>45824</v>
      </c>
      <c r="L1938" s="4"/>
      <c r="M1938" s="4">
        <v>45824</v>
      </c>
      <c r="N1938" s="4"/>
      <c r="O1938" s="4" t="s">
        <v>60</v>
      </c>
      <c r="P1938" s="4" t="s">
        <v>60</v>
      </c>
      <c r="Q1938" s="4" t="s">
        <v>60</v>
      </c>
      <c r="R1938" s="4" t="s">
        <v>60</v>
      </c>
      <c r="S1938" s="4" t="s">
        <v>60</v>
      </c>
      <c r="T1938" s="4">
        <v>45824</v>
      </c>
      <c r="U1938" s="4"/>
      <c r="V1938" s="4"/>
      <c r="W1938" s="4">
        <v>45826</v>
      </c>
      <c r="X1938" s="4"/>
      <c r="Y1938" s="4" t="s">
        <v>60</v>
      </c>
      <c r="Z1938" s="4">
        <v>45827</v>
      </c>
      <c r="AA1938" s="4"/>
      <c r="AB1938" s="4" t="s">
        <v>60</v>
      </c>
      <c r="AC1938" s="4">
        <v>45828</v>
      </c>
      <c r="AD1938" s="4">
        <v>45828</v>
      </c>
      <c r="AE1938" s="4">
        <v>45829</v>
      </c>
      <c r="AF1938" s="4"/>
      <c r="AG1938" s="29" t="s">
        <v>119</v>
      </c>
      <c r="AH1938" s="29" t="s">
        <v>108</v>
      </c>
      <c r="AI1938" s="29" t="s">
        <v>11727</v>
      </c>
      <c r="AJ1938" s="29" t="s">
        <v>64</v>
      </c>
      <c r="AK1938" s="29" t="s">
        <v>100</v>
      </c>
      <c r="AL1938" s="29" t="s">
        <v>66</v>
      </c>
      <c r="AM1938" s="29" t="s">
        <v>67</v>
      </c>
      <c r="AN1938" s="29">
        <v>2.9117000000000002</v>
      </c>
      <c r="AO1938" s="29" t="s">
        <v>68</v>
      </c>
      <c r="AP1938" s="29"/>
      <c r="AQ1938" s="29"/>
      <c r="AR1938" s="29" t="s">
        <v>68</v>
      </c>
      <c r="AS1938" s="29"/>
      <c r="AT1938" s="29"/>
      <c r="AU1938" s="29" t="s">
        <v>190</v>
      </c>
      <c r="AV1938" s="29" t="s">
        <v>191</v>
      </c>
      <c r="AW1938" s="29">
        <v>6.3676599999999999</v>
      </c>
      <c r="AX1938" s="29" t="s">
        <v>157</v>
      </c>
      <c r="AY1938" s="29" t="s">
        <v>158</v>
      </c>
      <c r="AZ1938" s="3">
        <v>80</v>
      </c>
      <c r="BA1938" s="29" t="s">
        <v>60</v>
      </c>
      <c r="BB1938" s="29">
        <v>80</v>
      </c>
      <c r="BC1938" s="29" t="s">
        <v>60</v>
      </c>
      <c r="BD1938" s="29" t="s">
        <v>60</v>
      </c>
      <c r="BE1938" s="29" t="s">
        <v>60</v>
      </c>
      <c r="BF1938" s="31" t="str">
        <f>IFERROR(VLOOKUP(Data_Power_app[[#This Row],[PRO ODER]],'Result'!H:J,3,0),"")</f>
        <v>LAMINATION 6</v>
      </c>
      <c r="BG1938" s="13" t="str">
        <f>IFERROR(VLOOKUP(Data_Power_app[[#This Row],[PRO ODER]]&amp;"LAM",'Real Time'!A:E,4,0),"")</f>
        <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7">
        <v>2525</v>
      </c>
      <c r="B1939" s="29" t="s">
        <v>14394</v>
      </c>
      <c r="C1939" s="29" t="s">
        <v>14395</v>
      </c>
      <c r="D1939" s="29" t="s">
        <v>57</v>
      </c>
      <c r="E1939" s="29" t="s">
        <v>106</v>
      </c>
      <c r="F1939" s="29" t="s">
        <v>59</v>
      </c>
      <c r="G1939" s="29">
        <v>454</v>
      </c>
      <c r="H1939" s="4">
        <v>45822</v>
      </c>
      <c r="I1939" s="4">
        <v>45819</v>
      </c>
      <c r="J1939" s="4" t="s">
        <v>60</v>
      </c>
      <c r="K1939" s="4">
        <v>45824</v>
      </c>
      <c r="L1939" s="4"/>
      <c r="M1939" s="4">
        <v>45824</v>
      </c>
      <c r="N1939" s="4"/>
      <c r="O1939" s="4" t="s">
        <v>60</v>
      </c>
      <c r="P1939" s="4" t="s">
        <v>60</v>
      </c>
      <c r="Q1939" s="4" t="s">
        <v>60</v>
      </c>
      <c r="R1939" s="4" t="s">
        <v>60</v>
      </c>
      <c r="S1939" s="4" t="s">
        <v>60</v>
      </c>
      <c r="T1939" s="4">
        <v>45824</v>
      </c>
      <c r="U1939" s="4"/>
      <c r="V1939" s="4"/>
      <c r="W1939" s="4">
        <v>45826</v>
      </c>
      <c r="X1939" s="4"/>
      <c r="Y1939" s="4" t="s">
        <v>60</v>
      </c>
      <c r="Z1939" s="4">
        <v>45827</v>
      </c>
      <c r="AA1939" s="4"/>
      <c r="AB1939" s="4" t="s">
        <v>60</v>
      </c>
      <c r="AC1939" s="4">
        <v>45828</v>
      </c>
      <c r="AD1939" s="4">
        <v>45828</v>
      </c>
      <c r="AE1939" s="4">
        <v>45829</v>
      </c>
      <c r="AF1939" s="4"/>
      <c r="AG1939" s="29" t="s">
        <v>119</v>
      </c>
      <c r="AH1939" s="29" t="s">
        <v>108</v>
      </c>
      <c r="AI1939" s="29" t="s">
        <v>1354</v>
      </c>
      <c r="AJ1939" s="29" t="s">
        <v>64</v>
      </c>
      <c r="AK1939" s="29" t="s">
        <v>100</v>
      </c>
      <c r="AL1939" s="29" t="s">
        <v>66</v>
      </c>
      <c r="AM1939" s="29" t="s">
        <v>67</v>
      </c>
      <c r="AN1939" s="29">
        <v>16.592459999999999</v>
      </c>
      <c r="AO1939" s="29" t="s">
        <v>68</v>
      </c>
      <c r="AP1939" s="29"/>
      <c r="AQ1939" s="29"/>
      <c r="AR1939" s="29" t="s">
        <v>68</v>
      </c>
      <c r="AS1939" s="29"/>
      <c r="AT1939" s="29"/>
      <c r="AU1939" s="29" t="s">
        <v>759</v>
      </c>
      <c r="AV1939" s="29" t="s">
        <v>760</v>
      </c>
      <c r="AW1939" s="29">
        <v>36.286290000000001</v>
      </c>
      <c r="AX1939" s="29" t="s">
        <v>857</v>
      </c>
      <c r="AY1939" s="29" t="s">
        <v>109</v>
      </c>
      <c r="AZ1939" s="3">
        <v>454</v>
      </c>
      <c r="BA1939" s="29" t="s">
        <v>60</v>
      </c>
      <c r="BB1939" s="29">
        <v>454</v>
      </c>
      <c r="BC1939" s="29" t="s">
        <v>60</v>
      </c>
      <c r="BD1939" s="29" t="s">
        <v>60</v>
      </c>
      <c r="BE1939" s="29" t="s">
        <v>60</v>
      </c>
      <c r="BF1939" s="31" t="str">
        <f>IFERROR(VLOOKUP(Data_Power_app[[#This Row],[PRO ODER]],'Result'!H:J,3,0),"")</f>
        <v/>
      </c>
      <c r="BG1939" s="13" t="str">
        <f>IFERROR(VLOOKUP(Data_Power_app[[#This Row],[PRO ODER]]&amp;"LAM",'Real Time'!A:E,4,0),"")</f>
        <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7">
        <v>2526</v>
      </c>
      <c r="B1940" s="29" t="s">
        <v>14396</v>
      </c>
      <c r="C1940" s="29" t="s">
        <v>14397</v>
      </c>
      <c r="D1940" s="29" t="s">
        <v>57</v>
      </c>
      <c r="E1940" s="29" t="s">
        <v>106</v>
      </c>
      <c r="F1940" s="29" t="s">
        <v>59</v>
      </c>
      <c r="G1940" s="29">
        <v>30</v>
      </c>
      <c r="H1940" s="4">
        <v>45822</v>
      </c>
      <c r="I1940" s="4">
        <v>45819</v>
      </c>
      <c r="J1940" s="4">
        <v>45819</v>
      </c>
      <c r="K1940" s="4">
        <v>45824</v>
      </c>
      <c r="L1940" s="4"/>
      <c r="M1940" s="4">
        <v>45824</v>
      </c>
      <c r="N1940" s="4"/>
      <c r="O1940" s="4" t="s">
        <v>60</v>
      </c>
      <c r="P1940" s="4" t="s">
        <v>60</v>
      </c>
      <c r="Q1940" s="4" t="s">
        <v>60</v>
      </c>
      <c r="R1940" s="4" t="s">
        <v>60</v>
      </c>
      <c r="S1940" s="4" t="s">
        <v>60</v>
      </c>
      <c r="T1940" s="4">
        <v>45824</v>
      </c>
      <c r="U1940" s="4"/>
      <c r="V1940" s="4"/>
      <c r="W1940" s="4">
        <v>45826</v>
      </c>
      <c r="X1940" s="4"/>
      <c r="Y1940" s="4" t="s">
        <v>60</v>
      </c>
      <c r="Z1940" s="4">
        <v>45827</v>
      </c>
      <c r="AA1940" s="4"/>
      <c r="AB1940" s="4" t="s">
        <v>60</v>
      </c>
      <c r="AC1940" s="4">
        <v>45828</v>
      </c>
      <c r="AD1940" s="4">
        <v>45828</v>
      </c>
      <c r="AE1940" s="4">
        <v>45829</v>
      </c>
      <c r="AF1940" s="4"/>
      <c r="AG1940" s="29" t="s">
        <v>119</v>
      </c>
      <c r="AH1940" s="29" t="s">
        <v>108</v>
      </c>
      <c r="AI1940" s="29" t="s">
        <v>1354</v>
      </c>
      <c r="AJ1940" s="29" t="s">
        <v>64</v>
      </c>
      <c r="AK1940" s="29" t="s">
        <v>100</v>
      </c>
      <c r="AL1940" s="29" t="s">
        <v>66</v>
      </c>
      <c r="AM1940" s="29" t="s">
        <v>67</v>
      </c>
      <c r="AN1940" s="29">
        <v>1.0979300000000001</v>
      </c>
      <c r="AO1940" s="29" t="s">
        <v>68</v>
      </c>
      <c r="AP1940" s="29"/>
      <c r="AQ1940" s="29"/>
      <c r="AR1940" s="29" t="s">
        <v>68</v>
      </c>
      <c r="AS1940" s="29"/>
      <c r="AT1940" s="29"/>
      <c r="AU1940" s="29" t="s">
        <v>759</v>
      </c>
      <c r="AV1940" s="29" t="s">
        <v>760</v>
      </c>
      <c r="AW1940" s="29">
        <v>2.4010799999999999</v>
      </c>
      <c r="AX1940" s="29" t="s">
        <v>857</v>
      </c>
      <c r="AY1940" s="29" t="s">
        <v>109</v>
      </c>
      <c r="AZ1940" s="3">
        <v>30</v>
      </c>
      <c r="BA1940" s="29" t="s">
        <v>60</v>
      </c>
      <c r="BB1940" s="29">
        <v>30</v>
      </c>
      <c r="BC1940" s="29" t="s">
        <v>60</v>
      </c>
      <c r="BD1940" s="29" t="s">
        <v>60</v>
      </c>
      <c r="BE1940" s="29" t="s">
        <v>60</v>
      </c>
      <c r="BF1940" s="31" t="str">
        <f>IFERROR(VLOOKUP(Data_Power_app[[#This Row],[PRO ODER]],'Result'!H:J,3,0),"")</f>
        <v/>
      </c>
      <c r="BG1940" s="13" t="str">
        <f>IFERROR(VLOOKUP(Data_Power_app[[#This Row],[PRO ODER]]&amp;"LAM",'Real Time'!A:E,4,0),"")</f>
        <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7">
        <v>2527</v>
      </c>
      <c r="B1941" s="29" t="s">
        <v>14398</v>
      </c>
      <c r="C1941" s="29" t="s">
        <v>14399</v>
      </c>
      <c r="D1941" s="29" t="s">
        <v>57</v>
      </c>
      <c r="E1941" s="29" t="s">
        <v>106</v>
      </c>
      <c r="F1941" s="29" t="s">
        <v>59</v>
      </c>
      <c r="G1941" s="29">
        <v>575</v>
      </c>
      <c r="H1941" s="4">
        <v>45822</v>
      </c>
      <c r="I1941" s="4">
        <v>45819</v>
      </c>
      <c r="J1941" s="4" t="s">
        <v>60</v>
      </c>
      <c r="K1941" s="4">
        <v>45824</v>
      </c>
      <c r="L1941" s="4"/>
      <c r="M1941" s="4">
        <v>45824</v>
      </c>
      <c r="N1941" s="4"/>
      <c r="O1941" s="4" t="s">
        <v>60</v>
      </c>
      <c r="P1941" s="4" t="s">
        <v>60</v>
      </c>
      <c r="Q1941" s="4" t="s">
        <v>60</v>
      </c>
      <c r="R1941" s="4" t="s">
        <v>60</v>
      </c>
      <c r="S1941" s="4" t="s">
        <v>60</v>
      </c>
      <c r="T1941" s="4">
        <v>45824</v>
      </c>
      <c r="U1941" s="4"/>
      <c r="V1941" s="4"/>
      <c r="W1941" s="4">
        <v>45826</v>
      </c>
      <c r="X1941" s="4"/>
      <c r="Y1941" s="4" t="s">
        <v>60</v>
      </c>
      <c r="Z1941" s="4">
        <v>45827</v>
      </c>
      <c r="AA1941" s="4"/>
      <c r="AB1941" s="4" t="s">
        <v>60</v>
      </c>
      <c r="AC1941" s="4">
        <v>45828</v>
      </c>
      <c r="AD1941" s="4">
        <v>45828</v>
      </c>
      <c r="AE1941" s="4">
        <v>45829</v>
      </c>
      <c r="AF1941" s="4"/>
      <c r="AG1941" s="29" t="s">
        <v>119</v>
      </c>
      <c r="AH1941" s="29" t="s">
        <v>108</v>
      </c>
      <c r="AI1941" s="29" t="s">
        <v>1354</v>
      </c>
      <c r="AJ1941" s="29" t="s">
        <v>64</v>
      </c>
      <c r="AK1941" s="29" t="s">
        <v>100</v>
      </c>
      <c r="AL1941" s="29" t="s">
        <v>66</v>
      </c>
      <c r="AM1941" s="29" t="s">
        <v>67</v>
      </c>
      <c r="AN1941" s="29">
        <v>21.005189999999999</v>
      </c>
      <c r="AO1941" s="29" t="s">
        <v>68</v>
      </c>
      <c r="AP1941" s="29"/>
      <c r="AQ1941" s="29"/>
      <c r="AR1941" s="29" t="s">
        <v>68</v>
      </c>
      <c r="AS1941" s="29"/>
      <c r="AT1941" s="29"/>
      <c r="AU1941" s="29" t="s">
        <v>759</v>
      </c>
      <c r="AV1941" s="29" t="s">
        <v>760</v>
      </c>
      <c r="AW1941" s="29">
        <v>45.936509999999998</v>
      </c>
      <c r="AX1941" s="29" t="s">
        <v>857</v>
      </c>
      <c r="AY1941" s="29" t="s">
        <v>109</v>
      </c>
      <c r="AZ1941" s="3">
        <v>575</v>
      </c>
      <c r="BA1941" s="29" t="s">
        <v>60</v>
      </c>
      <c r="BB1941" s="29">
        <v>575</v>
      </c>
      <c r="BC1941" s="29" t="s">
        <v>60</v>
      </c>
      <c r="BD1941" s="29" t="s">
        <v>60</v>
      </c>
      <c r="BE1941" s="29" t="s">
        <v>60</v>
      </c>
      <c r="BF1941" s="31" t="str">
        <f>IFERROR(VLOOKUP(Data_Power_app[[#This Row],[PRO ODER]],'Result'!H:J,3,0),"")</f>
        <v/>
      </c>
      <c r="BG1941" s="13" t="str">
        <f>IFERROR(VLOOKUP(Data_Power_app[[#This Row],[PRO ODER]]&amp;"LAM",'Real Time'!A:E,4,0),"")</f>
        <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7">
        <v>2528</v>
      </c>
      <c r="B1942" s="29" t="s">
        <v>14400</v>
      </c>
      <c r="C1942" s="29" t="s">
        <v>14401</v>
      </c>
      <c r="D1942" s="29" t="s">
        <v>57</v>
      </c>
      <c r="E1942" s="29" t="s">
        <v>106</v>
      </c>
      <c r="F1942" s="29" t="s">
        <v>59</v>
      </c>
      <c r="G1942" s="29">
        <v>3145</v>
      </c>
      <c r="H1942" s="4">
        <v>45822</v>
      </c>
      <c r="I1942" s="4">
        <v>45819</v>
      </c>
      <c r="J1942" s="4" t="s">
        <v>60</v>
      </c>
      <c r="K1942" s="4">
        <v>45824</v>
      </c>
      <c r="L1942" s="4"/>
      <c r="M1942" s="4">
        <v>45824</v>
      </c>
      <c r="N1942" s="4"/>
      <c r="O1942" s="4" t="s">
        <v>60</v>
      </c>
      <c r="P1942" s="4" t="s">
        <v>60</v>
      </c>
      <c r="Q1942" s="4" t="s">
        <v>60</v>
      </c>
      <c r="R1942" s="4" t="s">
        <v>60</v>
      </c>
      <c r="S1942" s="4" t="s">
        <v>60</v>
      </c>
      <c r="T1942" s="4">
        <v>45824</v>
      </c>
      <c r="U1942" s="4"/>
      <c r="V1942" s="4"/>
      <c r="W1942" s="4">
        <v>45826</v>
      </c>
      <c r="X1942" s="4"/>
      <c r="Y1942" s="4" t="s">
        <v>60</v>
      </c>
      <c r="Z1942" s="4">
        <v>45827</v>
      </c>
      <c r="AA1942" s="4"/>
      <c r="AB1942" s="4" t="s">
        <v>60</v>
      </c>
      <c r="AC1942" s="4">
        <v>45828</v>
      </c>
      <c r="AD1942" s="4">
        <v>45828</v>
      </c>
      <c r="AE1942" s="4">
        <v>45829</v>
      </c>
      <c r="AF1942" s="4"/>
      <c r="AG1942" s="29" t="s">
        <v>119</v>
      </c>
      <c r="AH1942" s="29" t="s">
        <v>108</v>
      </c>
      <c r="AI1942" s="29" t="s">
        <v>1354</v>
      </c>
      <c r="AJ1942" s="29" t="s">
        <v>64</v>
      </c>
      <c r="AK1942" s="29" t="s">
        <v>100</v>
      </c>
      <c r="AL1942" s="29" t="s">
        <v>66</v>
      </c>
      <c r="AM1942" s="29" t="s">
        <v>67</v>
      </c>
      <c r="AN1942" s="29">
        <v>117.03935</v>
      </c>
      <c r="AO1942" s="29" t="s">
        <v>68</v>
      </c>
      <c r="AP1942" s="29"/>
      <c r="AQ1942" s="29"/>
      <c r="AR1942" s="29" t="s">
        <v>68</v>
      </c>
      <c r="AS1942" s="29"/>
      <c r="AT1942" s="29"/>
      <c r="AU1942" s="29" t="s">
        <v>759</v>
      </c>
      <c r="AV1942" s="29" t="s">
        <v>760</v>
      </c>
      <c r="AW1942" s="29">
        <v>255.94841</v>
      </c>
      <c r="AX1942" s="29" t="s">
        <v>857</v>
      </c>
      <c r="AY1942" s="29" t="s">
        <v>109</v>
      </c>
      <c r="AZ1942" s="3">
        <v>3145</v>
      </c>
      <c r="BA1942" s="29" t="s">
        <v>60</v>
      </c>
      <c r="BB1942" s="29">
        <v>3145</v>
      </c>
      <c r="BC1942" s="29" t="s">
        <v>60</v>
      </c>
      <c r="BD1942" s="29" t="s">
        <v>60</v>
      </c>
      <c r="BE1942" s="29" t="s">
        <v>60</v>
      </c>
      <c r="BF1942" s="31" t="str">
        <f>IFERROR(VLOOKUP(Data_Power_app[[#This Row],[PRO ODER]],'Result'!H:J,3,0),"")</f>
        <v/>
      </c>
      <c r="BG1942" s="13" t="str">
        <f>IFERROR(VLOOKUP(Data_Power_app[[#This Row],[PRO ODER]]&amp;"LAM",'Real Time'!A:E,4,0),"")</f>
        <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7">
        <v>2529</v>
      </c>
      <c r="B1943" s="29" t="s">
        <v>14402</v>
      </c>
      <c r="C1943" s="29" t="s">
        <v>14403</v>
      </c>
      <c r="D1943" s="29" t="s">
        <v>57</v>
      </c>
      <c r="E1943" s="29" t="s">
        <v>106</v>
      </c>
      <c r="F1943" s="29" t="s">
        <v>59</v>
      </c>
      <c r="G1943" s="29">
        <v>404</v>
      </c>
      <c r="H1943" s="4">
        <v>45822</v>
      </c>
      <c r="I1943" s="4">
        <v>45819</v>
      </c>
      <c r="J1943" s="4" t="s">
        <v>60</v>
      </c>
      <c r="K1943" s="4">
        <v>45824</v>
      </c>
      <c r="L1943" s="4"/>
      <c r="M1943" s="4">
        <v>45824</v>
      </c>
      <c r="N1943" s="4"/>
      <c r="O1943" s="4" t="s">
        <v>60</v>
      </c>
      <c r="P1943" s="4" t="s">
        <v>60</v>
      </c>
      <c r="Q1943" s="4" t="s">
        <v>60</v>
      </c>
      <c r="R1943" s="4" t="s">
        <v>60</v>
      </c>
      <c r="S1943" s="4" t="s">
        <v>60</v>
      </c>
      <c r="T1943" s="4">
        <v>45824</v>
      </c>
      <c r="U1943" s="4"/>
      <c r="V1943" s="4"/>
      <c r="W1943" s="4">
        <v>45826</v>
      </c>
      <c r="X1943" s="4"/>
      <c r="Y1943" s="4" t="s">
        <v>60</v>
      </c>
      <c r="Z1943" s="4">
        <v>45827</v>
      </c>
      <c r="AA1943" s="4"/>
      <c r="AB1943" s="4" t="s">
        <v>60</v>
      </c>
      <c r="AC1943" s="4">
        <v>45828</v>
      </c>
      <c r="AD1943" s="4">
        <v>45828</v>
      </c>
      <c r="AE1943" s="4">
        <v>45829</v>
      </c>
      <c r="AF1943" s="4"/>
      <c r="AG1943" s="29" t="s">
        <v>119</v>
      </c>
      <c r="AH1943" s="29" t="s">
        <v>108</v>
      </c>
      <c r="AI1943" s="29" t="s">
        <v>1354</v>
      </c>
      <c r="AJ1943" s="29" t="s">
        <v>64</v>
      </c>
      <c r="AK1943" s="29" t="s">
        <v>100</v>
      </c>
      <c r="AL1943" s="29" t="s">
        <v>66</v>
      </c>
      <c r="AM1943" s="29" t="s">
        <v>67</v>
      </c>
      <c r="AN1943" s="29">
        <v>14.59674</v>
      </c>
      <c r="AO1943" s="29" t="s">
        <v>68</v>
      </c>
      <c r="AP1943" s="29"/>
      <c r="AQ1943" s="29"/>
      <c r="AR1943" s="29" t="s">
        <v>68</v>
      </c>
      <c r="AS1943" s="29"/>
      <c r="AT1943" s="29"/>
      <c r="AU1943" s="29" t="s">
        <v>759</v>
      </c>
      <c r="AV1943" s="29" t="s">
        <v>760</v>
      </c>
      <c r="AW1943" s="29">
        <v>31.922129999999999</v>
      </c>
      <c r="AX1943" s="29" t="s">
        <v>857</v>
      </c>
      <c r="AY1943" s="29" t="s">
        <v>109</v>
      </c>
      <c r="AZ1943" s="3">
        <v>404</v>
      </c>
      <c r="BA1943" s="29" t="s">
        <v>60</v>
      </c>
      <c r="BB1943" s="29">
        <v>404</v>
      </c>
      <c r="BC1943" s="29" t="s">
        <v>60</v>
      </c>
      <c r="BD1943" s="29" t="s">
        <v>60</v>
      </c>
      <c r="BE1943" s="29" t="s">
        <v>60</v>
      </c>
      <c r="BF1943" s="31" t="str">
        <f>IFERROR(VLOOKUP(Data_Power_app[[#This Row],[PRO ODER]],'Result'!H:J,3,0),"")</f>
        <v/>
      </c>
      <c r="BG1943" s="13" t="str">
        <f>IFERROR(VLOOKUP(Data_Power_app[[#This Row],[PRO ODER]]&amp;"LAM",'Real Time'!A:E,4,0),"")</f>
        <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7">
        <v>2530</v>
      </c>
      <c r="B1944" s="29" t="s">
        <v>14404</v>
      </c>
      <c r="C1944" s="29" t="s">
        <v>14405</v>
      </c>
      <c r="D1944" s="29" t="s">
        <v>57</v>
      </c>
      <c r="E1944" s="29" t="s">
        <v>106</v>
      </c>
      <c r="F1944" s="29" t="s">
        <v>59</v>
      </c>
      <c r="G1944" s="29">
        <v>318</v>
      </c>
      <c r="H1944" s="4">
        <v>45822</v>
      </c>
      <c r="I1944" s="4">
        <v>45819</v>
      </c>
      <c r="J1944" s="4" t="s">
        <v>60</v>
      </c>
      <c r="K1944" s="4">
        <v>45824</v>
      </c>
      <c r="L1944" s="4"/>
      <c r="M1944" s="4">
        <v>45824</v>
      </c>
      <c r="N1944" s="4"/>
      <c r="O1944" s="4" t="s">
        <v>60</v>
      </c>
      <c r="P1944" s="4" t="s">
        <v>60</v>
      </c>
      <c r="Q1944" s="4" t="s">
        <v>60</v>
      </c>
      <c r="R1944" s="4" t="s">
        <v>60</v>
      </c>
      <c r="S1944" s="4" t="s">
        <v>60</v>
      </c>
      <c r="T1944" s="4">
        <v>45824</v>
      </c>
      <c r="U1944" s="4"/>
      <c r="V1944" s="4"/>
      <c r="W1944" s="4">
        <v>45826</v>
      </c>
      <c r="X1944" s="4"/>
      <c r="Y1944" s="4" t="s">
        <v>60</v>
      </c>
      <c r="Z1944" s="4">
        <v>45827</v>
      </c>
      <c r="AA1944" s="4"/>
      <c r="AB1944" s="4" t="s">
        <v>60</v>
      </c>
      <c r="AC1944" s="4">
        <v>45828</v>
      </c>
      <c r="AD1944" s="4">
        <v>45828</v>
      </c>
      <c r="AE1944" s="4">
        <v>45829</v>
      </c>
      <c r="AF1944" s="4"/>
      <c r="AG1944" s="29" t="s">
        <v>119</v>
      </c>
      <c r="AH1944" s="29" t="s">
        <v>108</v>
      </c>
      <c r="AI1944" s="29" t="s">
        <v>1354</v>
      </c>
      <c r="AJ1944" s="29" t="s">
        <v>64</v>
      </c>
      <c r="AK1944" s="29" t="s">
        <v>100</v>
      </c>
      <c r="AL1944" s="29" t="s">
        <v>66</v>
      </c>
      <c r="AM1944" s="29" t="s">
        <v>67</v>
      </c>
      <c r="AN1944" s="29">
        <v>11.554959999999999</v>
      </c>
      <c r="AO1944" s="29" t="s">
        <v>68</v>
      </c>
      <c r="AP1944" s="29"/>
      <c r="AQ1944" s="29"/>
      <c r="AR1944" s="29" t="s">
        <v>68</v>
      </c>
      <c r="AS1944" s="29"/>
      <c r="AT1944" s="29"/>
      <c r="AU1944" s="29" t="s">
        <v>759</v>
      </c>
      <c r="AV1944" s="29" t="s">
        <v>760</v>
      </c>
      <c r="AW1944" s="29">
        <v>25.27</v>
      </c>
      <c r="AX1944" s="29" t="s">
        <v>857</v>
      </c>
      <c r="AY1944" s="29" t="s">
        <v>109</v>
      </c>
      <c r="AZ1944" s="3">
        <v>318</v>
      </c>
      <c r="BA1944" s="29" t="s">
        <v>60</v>
      </c>
      <c r="BB1944" s="29">
        <v>318</v>
      </c>
      <c r="BC1944" s="29" t="s">
        <v>60</v>
      </c>
      <c r="BD1944" s="29" t="s">
        <v>60</v>
      </c>
      <c r="BE1944" s="29" t="s">
        <v>60</v>
      </c>
      <c r="BF1944" s="31" t="str">
        <f>IFERROR(VLOOKUP(Data_Power_app[[#This Row],[PRO ODER]],'Result'!H:J,3,0),"")</f>
        <v/>
      </c>
      <c r="BG1944" s="13" t="str">
        <f>IFERROR(VLOOKUP(Data_Power_app[[#This Row],[PRO ODER]]&amp;"LAM",'Real Time'!A:E,4,0),"")</f>
        <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7">
        <v>2531</v>
      </c>
      <c r="B1945" s="29" t="s">
        <v>14406</v>
      </c>
      <c r="C1945" s="29" t="s">
        <v>14407</v>
      </c>
      <c r="D1945" s="29" t="s">
        <v>57</v>
      </c>
      <c r="E1945" s="29" t="s">
        <v>106</v>
      </c>
      <c r="F1945" s="29" t="s">
        <v>59</v>
      </c>
      <c r="G1945" s="29">
        <v>126</v>
      </c>
      <c r="H1945" s="4">
        <v>45822</v>
      </c>
      <c r="I1945" s="4">
        <v>45819</v>
      </c>
      <c r="J1945" s="4" t="s">
        <v>60</v>
      </c>
      <c r="K1945" s="4">
        <v>45824</v>
      </c>
      <c r="L1945" s="4"/>
      <c r="M1945" s="4">
        <v>45824</v>
      </c>
      <c r="N1945" s="4"/>
      <c r="O1945" s="4" t="s">
        <v>60</v>
      </c>
      <c r="P1945" s="4" t="s">
        <v>60</v>
      </c>
      <c r="Q1945" s="4" t="s">
        <v>60</v>
      </c>
      <c r="R1945" s="4" t="s">
        <v>60</v>
      </c>
      <c r="S1945" s="4" t="s">
        <v>60</v>
      </c>
      <c r="T1945" s="4">
        <v>45824</v>
      </c>
      <c r="U1945" s="4"/>
      <c r="V1945" s="4"/>
      <c r="W1945" s="4">
        <v>45826</v>
      </c>
      <c r="X1945" s="4"/>
      <c r="Y1945" s="4" t="s">
        <v>60</v>
      </c>
      <c r="Z1945" s="4">
        <v>45827</v>
      </c>
      <c r="AA1945" s="4"/>
      <c r="AB1945" s="4" t="s">
        <v>60</v>
      </c>
      <c r="AC1945" s="4">
        <v>45828</v>
      </c>
      <c r="AD1945" s="4">
        <v>45828</v>
      </c>
      <c r="AE1945" s="4">
        <v>45829</v>
      </c>
      <c r="AF1945" s="4"/>
      <c r="AG1945" s="29" t="s">
        <v>119</v>
      </c>
      <c r="AH1945" s="29" t="s">
        <v>108</v>
      </c>
      <c r="AI1945" s="29" t="s">
        <v>1354</v>
      </c>
      <c r="AJ1945" s="29" t="s">
        <v>64</v>
      </c>
      <c r="AK1945" s="29" t="s">
        <v>100</v>
      </c>
      <c r="AL1945" s="29" t="s">
        <v>66</v>
      </c>
      <c r="AM1945" s="29" t="s">
        <v>67</v>
      </c>
      <c r="AN1945" s="29">
        <v>4.6316100000000002</v>
      </c>
      <c r="AO1945" s="29" t="s">
        <v>68</v>
      </c>
      <c r="AP1945" s="29"/>
      <c r="AQ1945" s="29"/>
      <c r="AR1945" s="29" t="s">
        <v>68</v>
      </c>
      <c r="AS1945" s="29"/>
      <c r="AT1945" s="29"/>
      <c r="AU1945" s="29" t="s">
        <v>759</v>
      </c>
      <c r="AV1945" s="29" t="s">
        <v>760</v>
      </c>
      <c r="AW1945" s="29">
        <v>10.128819999999999</v>
      </c>
      <c r="AX1945" s="29" t="s">
        <v>857</v>
      </c>
      <c r="AY1945" s="29" t="s">
        <v>109</v>
      </c>
      <c r="AZ1945" s="3">
        <v>126</v>
      </c>
      <c r="BA1945" s="29" t="s">
        <v>60</v>
      </c>
      <c r="BB1945" s="29">
        <v>126</v>
      </c>
      <c r="BC1945" s="29" t="s">
        <v>60</v>
      </c>
      <c r="BD1945" s="29" t="s">
        <v>60</v>
      </c>
      <c r="BE1945" s="29" t="s">
        <v>60</v>
      </c>
      <c r="BF1945" s="31" t="str">
        <f>IFERROR(VLOOKUP(Data_Power_app[[#This Row],[PRO ODER]],'Result'!H:J,3,0),"")</f>
        <v/>
      </c>
      <c r="BG1945" s="13" t="str">
        <f>IFERROR(VLOOKUP(Data_Power_app[[#This Row],[PRO ODER]]&amp;"LAM",'Real Time'!A:E,4,0),"")</f>
        <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7">
        <v>2532</v>
      </c>
      <c r="B1946" s="29" t="s">
        <v>14408</v>
      </c>
      <c r="C1946" s="29" t="s">
        <v>14409</v>
      </c>
      <c r="D1946" s="29" t="s">
        <v>57</v>
      </c>
      <c r="E1946" s="29" t="s">
        <v>106</v>
      </c>
      <c r="F1946" s="29" t="s">
        <v>59</v>
      </c>
      <c r="G1946" s="29">
        <v>65</v>
      </c>
      <c r="H1946" s="4">
        <v>45822</v>
      </c>
      <c r="I1946" s="4">
        <v>45819</v>
      </c>
      <c r="J1946" s="4" t="s">
        <v>60</v>
      </c>
      <c r="K1946" s="4">
        <v>45824</v>
      </c>
      <c r="L1946" s="4"/>
      <c r="M1946" s="4">
        <v>45824</v>
      </c>
      <c r="N1946" s="4"/>
      <c r="O1946" s="4" t="s">
        <v>60</v>
      </c>
      <c r="P1946" s="4" t="s">
        <v>60</v>
      </c>
      <c r="Q1946" s="4" t="s">
        <v>60</v>
      </c>
      <c r="R1946" s="4" t="s">
        <v>60</v>
      </c>
      <c r="S1946" s="4" t="s">
        <v>60</v>
      </c>
      <c r="T1946" s="4">
        <v>45824</v>
      </c>
      <c r="U1946" s="4"/>
      <c r="V1946" s="4"/>
      <c r="W1946" s="4">
        <v>45826</v>
      </c>
      <c r="X1946" s="4"/>
      <c r="Y1946" s="4" t="s">
        <v>60</v>
      </c>
      <c r="Z1946" s="4">
        <v>45827</v>
      </c>
      <c r="AA1946" s="4"/>
      <c r="AB1946" s="4" t="s">
        <v>60</v>
      </c>
      <c r="AC1946" s="4">
        <v>45828</v>
      </c>
      <c r="AD1946" s="4">
        <v>45828</v>
      </c>
      <c r="AE1946" s="4">
        <v>45829</v>
      </c>
      <c r="AF1946" s="4"/>
      <c r="AG1946" s="29" t="s">
        <v>119</v>
      </c>
      <c r="AH1946" s="29" t="s">
        <v>108</v>
      </c>
      <c r="AI1946" s="29" t="s">
        <v>1354</v>
      </c>
      <c r="AJ1946" s="29" t="s">
        <v>64</v>
      </c>
      <c r="AK1946" s="29" t="s">
        <v>100</v>
      </c>
      <c r="AL1946" s="29" t="s">
        <v>66</v>
      </c>
      <c r="AM1946" s="29" t="s">
        <v>67</v>
      </c>
      <c r="AN1946" s="29">
        <v>2.2448299999999999</v>
      </c>
      <c r="AO1946" s="29" t="s">
        <v>68</v>
      </c>
      <c r="AP1946" s="29"/>
      <c r="AQ1946" s="29"/>
      <c r="AR1946" s="29" t="s">
        <v>68</v>
      </c>
      <c r="AS1946" s="29"/>
      <c r="AT1946" s="29"/>
      <c r="AU1946" s="29" t="s">
        <v>759</v>
      </c>
      <c r="AV1946" s="29" t="s">
        <v>760</v>
      </c>
      <c r="AW1946" s="29">
        <v>4.9095800000000001</v>
      </c>
      <c r="AX1946" s="29" t="s">
        <v>857</v>
      </c>
      <c r="AY1946" s="29" t="s">
        <v>109</v>
      </c>
      <c r="AZ1946" s="3">
        <v>65</v>
      </c>
      <c r="BA1946" s="29" t="s">
        <v>60</v>
      </c>
      <c r="BB1946" s="29">
        <v>65</v>
      </c>
      <c r="BC1946" s="29" t="s">
        <v>60</v>
      </c>
      <c r="BD1946" s="29" t="s">
        <v>60</v>
      </c>
      <c r="BE1946" s="29" t="s">
        <v>60</v>
      </c>
      <c r="BF1946" s="31" t="str">
        <f>IFERROR(VLOOKUP(Data_Power_app[[#This Row],[PRO ODER]],'Result'!H:J,3,0),"")</f>
        <v/>
      </c>
      <c r="BG1946" s="13" t="str">
        <f>IFERROR(VLOOKUP(Data_Power_app[[#This Row],[PRO ODER]]&amp;"LAM",'Real Time'!A:E,4,0),"")</f>
        <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7">
        <v>2540</v>
      </c>
      <c r="B1947" s="29" t="s">
        <v>11746</v>
      </c>
      <c r="C1947" s="29" t="s">
        <v>11747</v>
      </c>
      <c r="D1947" s="29" t="s">
        <v>57</v>
      </c>
      <c r="E1947" s="29" t="s">
        <v>106</v>
      </c>
      <c r="F1947" s="29" t="s">
        <v>59</v>
      </c>
      <c r="G1947" s="29">
        <v>40</v>
      </c>
      <c r="H1947" s="4">
        <v>45819</v>
      </c>
      <c r="I1947" s="4">
        <v>45818</v>
      </c>
      <c r="J1947" s="4">
        <v>45818</v>
      </c>
      <c r="K1947" s="4">
        <v>45824</v>
      </c>
      <c r="L1947" s="4">
        <v>45819.431620370371</v>
      </c>
      <c r="M1947" s="4">
        <v>45824</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45828</v>
      </c>
      <c r="AE1947" s="4">
        <v>45829</v>
      </c>
      <c r="AF1947" s="4"/>
      <c r="AG1947" s="29" t="s">
        <v>88</v>
      </c>
      <c r="AH1947" s="29" t="s">
        <v>108</v>
      </c>
      <c r="AI1947" s="29" t="s">
        <v>11748</v>
      </c>
      <c r="AJ1947" s="29" t="s">
        <v>64</v>
      </c>
      <c r="AK1947" s="29" t="s">
        <v>100</v>
      </c>
      <c r="AL1947" s="29" t="s">
        <v>66</v>
      </c>
      <c r="AM1947" s="29" t="s">
        <v>67</v>
      </c>
      <c r="AN1947" s="29">
        <v>1.49797</v>
      </c>
      <c r="AO1947" s="29" t="s">
        <v>68</v>
      </c>
      <c r="AP1947" s="29"/>
      <c r="AQ1947" s="29"/>
      <c r="AR1947" s="29" t="s">
        <v>68</v>
      </c>
      <c r="AS1947" s="29"/>
      <c r="AT1947" s="29"/>
      <c r="AU1947" s="29" t="s">
        <v>11749</v>
      </c>
      <c r="AV1947" s="29" t="s">
        <v>11750</v>
      </c>
      <c r="AW1947" s="29">
        <v>3.27583</v>
      </c>
      <c r="AX1947" s="29" t="s">
        <v>857</v>
      </c>
      <c r="AY1947" s="29" t="s">
        <v>109</v>
      </c>
      <c r="AZ1947" s="3">
        <v>40</v>
      </c>
      <c r="BA1947" s="29" t="s">
        <v>60</v>
      </c>
      <c r="BB1947" s="29">
        <v>40</v>
      </c>
      <c r="BC1947" s="29" t="s">
        <v>60</v>
      </c>
      <c r="BD1947" s="29" t="s">
        <v>60</v>
      </c>
      <c r="BE1947" s="29" t="s">
        <v>60</v>
      </c>
      <c r="BF1947" s="31" t="str">
        <f>IFERROR(VLOOKUP(Data_Power_app[[#This Row],[PRO ODER]],'Result'!H:J,3,0),"")</f>
        <v>LAMINATION 6</v>
      </c>
      <c r="BG1947" s="13" t="str">
        <f>IFERROR(VLOOKUP(Data_Power_app[[#This Row],[PRO ODER]]&amp;"LAM",'Real Time'!A:E,4,0),"")</f>
        <v>ML-07</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2541</v>
      </c>
      <c r="B1948" s="29" t="s">
        <v>11751</v>
      </c>
      <c r="C1948" s="29" t="s">
        <v>11752</v>
      </c>
      <c r="D1948" s="29" t="s">
        <v>57</v>
      </c>
      <c r="E1948" s="29" t="s">
        <v>106</v>
      </c>
      <c r="F1948" s="29" t="s">
        <v>59</v>
      </c>
      <c r="G1948" s="29">
        <v>232</v>
      </c>
      <c r="H1948" s="4">
        <v>45819</v>
      </c>
      <c r="I1948" s="4">
        <v>45818</v>
      </c>
      <c r="J1948" s="4" t="s">
        <v>60</v>
      </c>
      <c r="K1948" s="4">
        <v>45824</v>
      </c>
      <c r="L1948" s="4">
        <v>45819.431666666664</v>
      </c>
      <c r="M1948" s="4">
        <v>45824</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45828</v>
      </c>
      <c r="AE1948" s="4">
        <v>45829</v>
      </c>
      <c r="AF1948" s="4"/>
      <c r="AG1948" s="29" t="s">
        <v>88</v>
      </c>
      <c r="AH1948" s="29" t="s">
        <v>108</v>
      </c>
      <c r="AI1948" s="29" t="s">
        <v>11748</v>
      </c>
      <c r="AJ1948" s="29" t="s">
        <v>64</v>
      </c>
      <c r="AK1948" s="29" t="s">
        <v>100</v>
      </c>
      <c r="AL1948" s="29" t="s">
        <v>66</v>
      </c>
      <c r="AM1948" s="29" t="s">
        <v>67</v>
      </c>
      <c r="AN1948" s="29">
        <v>8.7166599999999992</v>
      </c>
      <c r="AO1948" s="29" t="s">
        <v>68</v>
      </c>
      <c r="AP1948" s="29"/>
      <c r="AQ1948" s="29"/>
      <c r="AR1948" s="29" t="s">
        <v>68</v>
      </c>
      <c r="AS1948" s="29"/>
      <c r="AT1948" s="29"/>
      <c r="AU1948" s="29" t="s">
        <v>11749</v>
      </c>
      <c r="AV1948" s="29" t="s">
        <v>11750</v>
      </c>
      <c r="AW1948" s="29">
        <v>19.062069999999999</v>
      </c>
      <c r="AX1948" s="29" t="s">
        <v>857</v>
      </c>
      <c r="AY1948" s="29" t="s">
        <v>109</v>
      </c>
      <c r="AZ1948" s="3">
        <v>232</v>
      </c>
      <c r="BA1948" s="29" t="s">
        <v>60</v>
      </c>
      <c r="BB1948" s="29">
        <v>232</v>
      </c>
      <c r="BC1948" s="29" t="s">
        <v>60</v>
      </c>
      <c r="BD1948" s="29" t="s">
        <v>60</v>
      </c>
      <c r="BE1948" s="29" t="s">
        <v>60</v>
      </c>
      <c r="BF1948" s="31" t="str">
        <f>IFERROR(VLOOKUP(Data_Power_app[[#This Row],[PRO ODER]],'Result'!H:J,3,0),"")</f>
        <v>LAMINATION 6</v>
      </c>
      <c r="BG1948" s="13" t="str">
        <f>IFERROR(VLOOKUP(Data_Power_app[[#This Row],[PRO ODER]]&amp;"LAM",'Real Time'!A:E,4,0),"")</f>
        <v>ML-07</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2542</v>
      </c>
      <c r="B1949" s="29" t="s">
        <v>11753</v>
      </c>
      <c r="C1949" s="29" t="s">
        <v>11754</v>
      </c>
      <c r="D1949" s="29" t="s">
        <v>57</v>
      </c>
      <c r="E1949" s="29" t="s">
        <v>106</v>
      </c>
      <c r="F1949" s="29" t="s">
        <v>59</v>
      </c>
      <c r="G1949" s="29">
        <v>101</v>
      </c>
      <c r="H1949" s="4">
        <v>45819</v>
      </c>
      <c r="I1949" s="4">
        <v>45818</v>
      </c>
      <c r="J1949" s="4">
        <v>45818</v>
      </c>
      <c r="K1949" s="4">
        <v>45824</v>
      </c>
      <c r="L1949" s="4">
        <v>45819.43172453704</v>
      </c>
      <c r="M1949" s="4">
        <v>45824</v>
      </c>
      <c r="N1949" s="4"/>
      <c r="O1949" s="4" t="s">
        <v>60</v>
      </c>
      <c r="P1949" s="4" t="s">
        <v>60</v>
      </c>
      <c r="Q1949" s="4" t="s">
        <v>60</v>
      </c>
      <c r="R1949" s="4" t="s">
        <v>60</v>
      </c>
      <c r="S1949" s="4" t="s">
        <v>60</v>
      </c>
      <c r="T1949" s="4">
        <v>45825</v>
      </c>
      <c r="U1949" s="4"/>
      <c r="V1949" s="4"/>
      <c r="W1949" s="4">
        <v>45826</v>
      </c>
      <c r="X1949" s="4"/>
      <c r="Y1949" s="4" t="s">
        <v>60</v>
      </c>
      <c r="Z1949" s="4">
        <v>45827</v>
      </c>
      <c r="AA1949" s="4"/>
      <c r="AB1949" s="4" t="s">
        <v>60</v>
      </c>
      <c r="AC1949" s="4">
        <v>45828</v>
      </c>
      <c r="AD1949" s="4">
        <v>45828</v>
      </c>
      <c r="AE1949" s="4">
        <v>45829</v>
      </c>
      <c r="AF1949" s="4"/>
      <c r="AG1949" s="29" t="s">
        <v>88</v>
      </c>
      <c r="AH1949" s="29" t="s">
        <v>108</v>
      </c>
      <c r="AI1949" s="29" t="s">
        <v>11748</v>
      </c>
      <c r="AJ1949" s="29" t="s">
        <v>64</v>
      </c>
      <c r="AK1949" s="29" t="s">
        <v>100</v>
      </c>
      <c r="AL1949" s="29" t="s">
        <v>66</v>
      </c>
      <c r="AM1949" s="29" t="s">
        <v>67</v>
      </c>
      <c r="AN1949" s="29">
        <v>3.7216200000000002</v>
      </c>
      <c r="AO1949" s="29" t="s">
        <v>68</v>
      </c>
      <c r="AP1949" s="29"/>
      <c r="AQ1949" s="29"/>
      <c r="AR1949" s="29" t="s">
        <v>68</v>
      </c>
      <c r="AS1949" s="29"/>
      <c r="AT1949" s="29"/>
      <c r="AU1949" s="29" t="s">
        <v>11749</v>
      </c>
      <c r="AV1949" s="29" t="s">
        <v>11750</v>
      </c>
      <c r="AW1949" s="29">
        <v>8.1386900000000004</v>
      </c>
      <c r="AX1949" s="29" t="s">
        <v>857</v>
      </c>
      <c r="AY1949" s="29" t="s">
        <v>109</v>
      </c>
      <c r="AZ1949" s="3">
        <v>101</v>
      </c>
      <c r="BA1949" s="29" t="s">
        <v>60</v>
      </c>
      <c r="BB1949" s="29">
        <v>101</v>
      </c>
      <c r="BC1949" s="29" t="s">
        <v>60</v>
      </c>
      <c r="BD1949" s="29" t="s">
        <v>60</v>
      </c>
      <c r="BE1949" s="29" t="s">
        <v>60</v>
      </c>
      <c r="BF1949" s="31" t="str">
        <f>IFERROR(VLOOKUP(Data_Power_app[[#This Row],[PRO ODER]],'Result'!H:J,3,0),"")</f>
        <v>LAMINATION 6</v>
      </c>
      <c r="BG1949" s="13" t="str">
        <f>IFERROR(VLOOKUP(Data_Power_app[[#This Row],[PRO ODER]]&amp;"LAM",'Real Time'!A:E,4,0),"")</f>
        <v>ML-07</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2543</v>
      </c>
      <c r="B1950" s="29" t="s">
        <v>11755</v>
      </c>
      <c r="C1950" s="29" t="s">
        <v>11756</v>
      </c>
      <c r="D1950" s="29" t="s">
        <v>57</v>
      </c>
      <c r="E1950" s="29" t="s">
        <v>106</v>
      </c>
      <c r="F1950" s="29" t="s">
        <v>59</v>
      </c>
      <c r="G1950" s="29">
        <v>323</v>
      </c>
      <c r="H1950" s="4">
        <v>45819</v>
      </c>
      <c r="I1950" s="4">
        <v>45818</v>
      </c>
      <c r="J1950" s="4" t="s">
        <v>60</v>
      </c>
      <c r="K1950" s="4">
        <v>45824</v>
      </c>
      <c r="L1950" s="4">
        <v>45819.431770833333</v>
      </c>
      <c r="M1950" s="4">
        <v>45824</v>
      </c>
      <c r="N1950" s="4"/>
      <c r="O1950" s="4" t="s">
        <v>60</v>
      </c>
      <c r="P1950" s="4" t="s">
        <v>60</v>
      </c>
      <c r="Q1950" s="4" t="s">
        <v>60</v>
      </c>
      <c r="R1950" s="4" t="s">
        <v>60</v>
      </c>
      <c r="S1950" s="4" t="s">
        <v>60</v>
      </c>
      <c r="T1950" s="4">
        <v>45825</v>
      </c>
      <c r="U1950" s="4"/>
      <c r="V1950" s="4"/>
      <c r="W1950" s="4">
        <v>45826</v>
      </c>
      <c r="X1950" s="4"/>
      <c r="Y1950" s="4" t="s">
        <v>60</v>
      </c>
      <c r="Z1950" s="4">
        <v>45827</v>
      </c>
      <c r="AA1950" s="4"/>
      <c r="AB1950" s="4" t="s">
        <v>60</v>
      </c>
      <c r="AC1950" s="4">
        <v>45828</v>
      </c>
      <c r="AD1950" s="4">
        <v>45828</v>
      </c>
      <c r="AE1950" s="4">
        <v>45829</v>
      </c>
      <c r="AF1950" s="4"/>
      <c r="AG1950" s="29" t="s">
        <v>88</v>
      </c>
      <c r="AH1950" s="29" t="s">
        <v>108</v>
      </c>
      <c r="AI1950" s="29" t="s">
        <v>11748</v>
      </c>
      <c r="AJ1950" s="29" t="s">
        <v>64</v>
      </c>
      <c r="AK1950" s="29" t="s">
        <v>100</v>
      </c>
      <c r="AL1950" s="29" t="s">
        <v>66</v>
      </c>
      <c r="AM1950" s="29" t="s">
        <v>67</v>
      </c>
      <c r="AN1950" s="29">
        <v>11.995290000000001</v>
      </c>
      <c r="AO1950" s="29" t="s">
        <v>68</v>
      </c>
      <c r="AP1950" s="29"/>
      <c r="AQ1950" s="29"/>
      <c r="AR1950" s="29" t="s">
        <v>68</v>
      </c>
      <c r="AS1950" s="29"/>
      <c r="AT1950" s="29"/>
      <c r="AU1950" s="29" t="s">
        <v>11749</v>
      </c>
      <c r="AV1950" s="29" t="s">
        <v>11750</v>
      </c>
      <c r="AW1950" s="29">
        <v>26.232050000000001</v>
      </c>
      <c r="AX1950" s="29" t="s">
        <v>857</v>
      </c>
      <c r="AY1950" s="29" t="s">
        <v>109</v>
      </c>
      <c r="AZ1950" s="3">
        <v>323</v>
      </c>
      <c r="BA1950" s="29" t="s">
        <v>60</v>
      </c>
      <c r="BB1950" s="29">
        <v>323</v>
      </c>
      <c r="BC1950" s="29" t="s">
        <v>60</v>
      </c>
      <c r="BD1950" s="29" t="s">
        <v>60</v>
      </c>
      <c r="BE1950" s="29" t="s">
        <v>60</v>
      </c>
      <c r="BF1950" s="31" t="str">
        <f>IFERROR(VLOOKUP(Data_Power_app[[#This Row],[PRO ODER]],'Result'!H:J,3,0),"")</f>
        <v>LAMINATION 6</v>
      </c>
      <c r="BG1950" s="13" t="str">
        <f>IFERROR(VLOOKUP(Data_Power_app[[#This Row],[PRO ODER]]&amp;"LAM",'Real Time'!A:E,4,0),"")</f>
        <v>ML-07</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2545</v>
      </c>
      <c r="B1951" s="29" t="s">
        <v>14410</v>
      </c>
      <c r="C1951" s="29" t="s">
        <v>14411</v>
      </c>
      <c r="D1951" s="29" t="s">
        <v>57</v>
      </c>
      <c r="E1951" s="29" t="s">
        <v>106</v>
      </c>
      <c r="F1951" s="29" t="s">
        <v>59</v>
      </c>
      <c r="G1951" s="29">
        <v>212</v>
      </c>
      <c r="H1951" s="4">
        <v>45822</v>
      </c>
      <c r="I1951" s="4">
        <v>45819</v>
      </c>
      <c r="J1951" s="4">
        <v>45819</v>
      </c>
      <c r="K1951" s="4">
        <v>45824</v>
      </c>
      <c r="L1951" s="4"/>
      <c r="M1951" s="4">
        <v>45824</v>
      </c>
      <c r="N1951" s="4"/>
      <c r="O1951" s="4" t="s">
        <v>60</v>
      </c>
      <c r="P1951" s="4" t="s">
        <v>60</v>
      </c>
      <c r="Q1951" s="4" t="s">
        <v>60</v>
      </c>
      <c r="R1951" s="4" t="s">
        <v>60</v>
      </c>
      <c r="S1951" s="4" t="s">
        <v>60</v>
      </c>
      <c r="T1951" s="4">
        <v>45825</v>
      </c>
      <c r="U1951" s="4"/>
      <c r="V1951" s="4"/>
      <c r="W1951" s="4">
        <v>45826</v>
      </c>
      <c r="X1951" s="4"/>
      <c r="Y1951" s="4" t="s">
        <v>60</v>
      </c>
      <c r="Z1951" s="4">
        <v>45827</v>
      </c>
      <c r="AA1951" s="4"/>
      <c r="AB1951" s="4" t="s">
        <v>60</v>
      </c>
      <c r="AC1951" s="4">
        <v>45828</v>
      </c>
      <c r="AD1951" s="4">
        <v>45828</v>
      </c>
      <c r="AE1951" s="4">
        <v>45829</v>
      </c>
      <c r="AF1951" s="4"/>
      <c r="AG1951" s="29" t="s">
        <v>119</v>
      </c>
      <c r="AH1951" s="29" t="s">
        <v>63</v>
      </c>
      <c r="AI1951" s="29" t="s">
        <v>330</v>
      </c>
      <c r="AJ1951" s="29" t="s">
        <v>64</v>
      </c>
      <c r="AK1951" s="29" t="s">
        <v>65</v>
      </c>
      <c r="AL1951" s="29" t="s">
        <v>66</v>
      </c>
      <c r="AM1951" s="29" t="s">
        <v>67</v>
      </c>
      <c r="AN1951" s="29">
        <v>6.3734099999999998</v>
      </c>
      <c r="AO1951" s="29" t="s">
        <v>68</v>
      </c>
      <c r="AP1951" s="29"/>
      <c r="AQ1951" s="29"/>
      <c r="AR1951" s="29" t="s">
        <v>68</v>
      </c>
      <c r="AS1951" s="29"/>
      <c r="AT1951" s="29"/>
      <c r="AU1951" s="29" t="s">
        <v>190</v>
      </c>
      <c r="AV1951" s="29" t="s">
        <v>191</v>
      </c>
      <c r="AW1951" s="29">
        <v>13.939410000000001</v>
      </c>
      <c r="AX1951" s="29" t="s">
        <v>115</v>
      </c>
      <c r="AY1951" s="29" t="s">
        <v>116</v>
      </c>
      <c r="AZ1951" s="3">
        <v>212</v>
      </c>
      <c r="BA1951" s="29" t="s">
        <v>60</v>
      </c>
      <c r="BB1951" s="29">
        <v>212</v>
      </c>
      <c r="BC1951" s="29" t="s">
        <v>60</v>
      </c>
      <c r="BD1951" s="29" t="s">
        <v>60</v>
      </c>
      <c r="BE1951" s="29" t="s">
        <v>60</v>
      </c>
      <c r="BF1951" s="31" t="str">
        <f>IFERROR(VLOOKUP(Data_Power_app[[#This Row],[PRO ODER]],'Result'!H:J,3,0),"")</f>
        <v/>
      </c>
      <c r="BG1951" s="13" t="str">
        <f>IFERROR(VLOOKUP(Data_Power_app[[#This Row],[PRO ODER]]&amp;"LAM",'Real Time'!A:E,4,0),"")</f>
        <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7">
        <v>2546</v>
      </c>
      <c r="B1952" s="29" t="s">
        <v>14412</v>
      </c>
      <c r="C1952" s="29" t="s">
        <v>14413</v>
      </c>
      <c r="D1952" s="29" t="s">
        <v>57</v>
      </c>
      <c r="E1952" s="29" t="s">
        <v>106</v>
      </c>
      <c r="F1952" s="29" t="s">
        <v>59</v>
      </c>
      <c r="G1952" s="29">
        <v>131</v>
      </c>
      <c r="H1952" s="4">
        <v>45822</v>
      </c>
      <c r="I1952" s="4">
        <v>45819</v>
      </c>
      <c r="J1952" s="4">
        <v>45819</v>
      </c>
      <c r="K1952" s="4">
        <v>45824</v>
      </c>
      <c r="L1952" s="4"/>
      <c r="M1952" s="4">
        <v>45824</v>
      </c>
      <c r="N1952" s="4"/>
      <c r="O1952" s="4" t="s">
        <v>60</v>
      </c>
      <c r="P1952" s="4" t="s">
        <v>60</v>
      </c>
      <c r="Q1952" s="4" t="s">
        <v>60</v>
      </c>
      <c r="R1952" s="4" t="s">
        <v>60</v>
      </c>
      <c r="S1952" s="4" t="s">
        <v>60</v>
      </c>
      <c r="T1952" s="4">
        <v>45825</v>
      </c>
      <c r="U1952" s="4"/>
      <c r="V1952" s="4"/>
      <c r="W1952" s="4">
        <v>45826</v>
      </c>
      <c r="X1952" s="4"/>
      <c r="Y1952" s="4" t="s">
        <v>60</v>
      </c>
      <c r="Z1952" s="4">
        <v>45827</v>
      </c>
      <c r="AA1952" s="4"/>
      <c r="AB1952" s="4" t="s">
        <v>60</v>
      </c>
      <c r="AC1952" s="4">
        <v>45828</v>
      </c>
      <c r="AD1952" s="4">
        <v>45828</v>
      </c>
      <c r="AE1952" s="4">
        <v>45829</v>
      </c>
      <c r="AF1952" s="4"/>
      <c r="AG1952" s="29" t="s">
        <v>119</v>
      </c>
      <c r="AH1952" s="29" t="s">
        <v>63</v>
      </c>
      <c r="AI1952" s="29" t="s">
        <v>330</v>
      </c>
      <c r="AJ1952" s="29" t="s">
        <v>64</v>
      </c>
      <c r="AK1952" s="29" t="s">
        <v>65</v>
      </c>
      <c r="AL1952" s="29" t="s">
        <v>66</v>
      </c>
      <c r="AM1952" s="29" t="s">
        <v>67</v>
      </c>
      <c r="AN1952" s="29">
        <v>3.9507699999999999</v>
      </c>
      <c r="AO1952" s="29" t="s">
        <v>68</v>
      </c>
      <c r="AP1952" s="29"/>
      <c r="AQ1952" s="29"/>
      <c r="AR1952" s="29" t="s">
        <v>68</v>
      </c>
      <c r="AS1952" s="29"/>
      <c r="AT1952" s="29"/>
      <c r="AU1952" s="29" t="s">
        <v>190</v>
      </c>
      <c r="AV1952" s="29" t="s">
        <v>191</v>
      </c>
      <c r="AW1952" s="29">
        <v>8.6409099999999999</v>
      </c>
      <c r="AX1952" s="29" t="s">
        <v>115</v>
      </c>
      <c r="AY1952" s="29" t="s">
        <v>116</v>
      </c>
      <c r="AZ1952" s="3">
        <v>131</v>
      </c>
      <c r="BA1952" s="29" t="s">
        <v>60</v>
      </c>
      <c r="BB1952" s="29">
        <v>131</v>
      </c>
      <c r="BC1952" s="29" t="s">
        <v>60</v>
      </c>
      <c r="BD1952" s="29" t="s">
        <v>60</v>
      </c>
      <c r="BE1952" s="29" t="s">
        <v>60</v>
      </c>
      <c r="BF1952" s="31" t="str">
        <f>IFERROR(VLOOKUP(Data_Power_app[[#This Row],[PRO ODER]],'Result'!H:J,3,0),"")</f>
        <v/>
      </c>
      <c r="BG1952" s="13" t="str">
        <f>IFERROR(VLOOKUP(Data_Power_app[[#This Row],[PRO ODER]]&amp;"LAM",'Real Time'!A:E,4,0),"")</f>
        <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7">
        <v>2547</v>
      </c>
      <c r="B1953" s="29" t="s">
        <v>14414</v>
      </c>
      <c r="C1953" s="29" t="s">
        <v>14415</v>
      </c>
      <c r="D1953" s="29" t="s">
        <v>57</v>
      </c>
      <c r="E1953" s="29" t="s">
        <v>112</v>
      </c>
      <c r="F1953" s="29" t="s">
        <v>59</v>
      </c>
      <c r="G1953" s="29">
        <v>25</v>
      </c>
      <c r="H1953" s="4">
        <v>45822</v>
      </c>
      <c r="I1953" s="4">
        <v>45819</v>
      </c>
      <c r="J1953" s="4">
        <v>45819</v>
      </c>
      <c r="K1953" s="4">
        <v>45824</v>
      </c>
      <c r="L1953" s="4"/>
      <c r="M1953" s="4">
        <v>45824</v>
      </c>
      <c r="N1953" s="4"/>
      <c r="O1953" s="4" t="s">
        <v>60</v>
      </c>
      <c r="P1953" s="4" t="s">
        <v>60</v>
      </c>
      <c r="Q1953" s="4" t="s">
        <v>60</v>
      </c>
      <c r="R1953" s="4" t="s">
        <v>60</v>
      </c>
      <c r="S1953" s="4" t="s">
        <v>60</v>
      </c>
      <c r="T1953" s="4">
        <v>45825</v>
      </c>
      <c r="U1953" s="4"/>
      <c r="V1953" s="4"/>
      <c r="W1953" s="4">
        <v>45826</v>
      </c>
      <c r="X1953" s="4"/>
      <c r="Y1953" s="4" t="s">
        <v>60</v>
      </c>
      <c r="Z1953" s="4">
        <v>45827</v>
      </c>
      <c r="AA1953" s="4"/>
      <c r="AB1953" s="4" t="s">
        <v>60</v>
      </c>
      <c r="AC1953" s="4">
        <v>45828</v>
      </c>
      <c r="AD1953" s="4">
        <v>45828</v>
      </c>
      <c r="AE1953" s="4">
        <v>45829</v>
      </c>
      <c r="AF1953" s="4"/>
      <c r="AG1953" s="29" t="s">
        <v>119</v>
      </c>
      <c r="AH1953" s="29" t="s">
        <v>108</v>
      </c>
      <c r="AI1953" s="29" t="s">
        <v>596</v>
      </c>
      <c r="AJ1953" s="29" t="s">
        <v>64</v>
      </c>
      <c r="AK1953" s="29" t="s">
        <v>100</v>
      </c>
      <c r="AL1953" s="29" t="s">
        <v>66</v>
      </c>
      <c r="AM1953" s="29" t="s">
        <v>67</v>
      </c>
      <c r="AN1953" s="29">
        <v>0.88892000000000004</v>
      </c>
      <c r="AO1953" s="29" t="s">
        <v>68</v>
      </c>
      <c r="AP1953" s="29"/>
      <c r="AQ1953" s="29"/>
      <c r="AR1953" s="29" t="s">
        <v>68</v>
      </c>
      <c r="AS1953" s="29"/>
      <c r="AT1953" s="29"/>
      <c r="AU1953" s="29" t="s">
        <v>597</v>
      </c>
      <c r="AV1953" s="29" t="s">
        <v>598</v>
      </c>
      <c r="AW1953" s="29">
        <v>1.9441200000000001</v>
      </c>
      <c r="AX1953" s="29" t="s">
        <v>599</v>
      </c>
      <c r="AY1953" s="29" t="s">
        <v>600</v>
      </c>
      <c r="AZ1953" s="3">
        <v>25</v>
      </c>
      <c r="BA1953" s="29" t="s">
        <v>60</v>
      </c>
      <c r="BB1953" s="29">
        <v>25</v>
      </c>
      <c r="BC1953" s="29" t="s">
        <v>60</v>
      </c>
      <c r="BD1953" s="29" t="s">
        <v>60</v>
      </c>
      <c r="BE1953" s="29" t="s">
        <v>60</v>
      </c>
      <c r="BF1953" s="31" t="str">
        <f>IFERROR(VLOOKUP(Data_Power_app[[#This Row],[PRO ODER]],'Result'!H:J,3,0),"")</f>
        <v/>
      </c>
      <c r="BG1953" s="13" t="str">
        <f>IFERROR(VLOOKUP(Data_Power_app[[#This Row],[PRO ODER]]&amp;"LAM",'Real Time'!A:E,4,0),"")</f>
        <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7">
        <v>2596</v>
      </c>
      <c r="B1954" s="29" t="s">
        <v>10003</v>
      </c>
      <c r="C1954" s="29" t="s">
        <v>10004</v>
      </c>
      <c r="D1954" s="29" t="s">
        <v>86</v>
      </c>
      <c r="E1954" s="29" t="s">
        <v>163</v>
      </c>
      <c r="F1954" s="29" t="s">
        <v>59</v>
      </c>
      <c r="G1954" s="29">
        <v>4800</v>
      </c>
      <c r="H1954" s="4">
        <v>45818</v>
      </c>
      <c r="I1954" s="4">
        <v>45817</v>
      </c>
      <c r="J1954" s="4">
        <v>45817</v>
      </c>
      <c r="K1954" s="4">
        <v>45819</v>
      </c>
      <c r="L1954" s="4"/>
      <c r="M1954" s="4">
        <v>45820</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119</v>
      </c>
      <c r="AH1954" s="29" t="s">
        <v>438</v>
      </c>
      <c r="AI1954" s="29" t="s">
        <v>839</v>
      </c>
      <c r="AJ1954" s="29" t="s">
        <v>172</v>
      </c>
      <c r="AK1954" s="29" t="s">
        <v>65</v>
      </c>
      <c r="AL1954" s="29" t="s">
        <v>439</v>
      </c>
      <c r="AM1954" s="29" t="s">
        <v>440</v>
      </c>
      <c r="AN1954" s="29">
        <v>145.54383000000001</v>
      </c>
      <c r="AO1954" s="29" t="s">
        <v>68</v>
      </c>
      <c r="AP1954" s="29"/>
      <c r="AQ1954" s="29"/>
      <c r="AR1954" s="29" t="s">
        <v>68</v>
      </c>
      <c r="AS1954" s="29"/>
      <c r="AT1954" s="29"/>
      <c r="AU1954" s="29" t="s">
        <v>292</v>
      </c>
      <c r="AV1954" s="29" t="s">
        <v>293</v>
      </c>
      <c r="AW1954" s="29">
        <v>318.30110999999999</v>
      </c>
      <c r="AX1954" s="29" t="s">
        <v>840</v>
      </c>
      <c r="AY1954" s="29" t="s">
        <v>841</v>
      </c>
      <c r="AZ1954" s="3">
        <v>4800</v>
      </c>
      <c r="BA1954" s="29" t="s">
        <v>60</v>
      </c>
      <c r="BB1954" s="29">
        <v>4800</v>
      </c>
      <c r="BC1954" s="29" t="s">
        <v>60</v>
      </c>
      <c r="BD1954" s="29" t="s">
        <v>60</v>
      </c>
      <c r="BE1954" s="29" t="s">
        <v>60</v>
      </c>
      <c r="BF1954" s="31" t="str">
        <f>IFERROR(VLOOKUP(Data_Power_app[[#This Row],[PRO ODER]],'Result'!H:J,3,0),"")</f>
        <v>LAMINATION 5</v>
      </c>
      <c r="BG1954" s="13" t="str">
        <f>IFERROR(VLOOKUP(Data_Power_app[[#This Row],[PRO ODER]]&amp;"LAM",'Real Time'!A:E,4,0),"")</f>
        <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7">
        <v>2597</v>
      </c>
      <c r="B1955" s="29" t="s">
        <v>10005</v>
      </c>
      <c r="C1955" s="29" t="s">
        <v>10006</v>
      </c>
      <c r="D1955" s="29" t="s">
        <v>86</v>
      </c>
      <c r="E1955" s="29" t="s">
        <v>163</v>
      </c>
      <c r="F1955" s="29" t="s">
        <v>59</v>
      </c>
      <c r="G1955" s="29">
        <v>5452</v>
      </c>
      <c r="H1955" s="4">
        <v>45818</v>
      </c>
      <c r="I1955" s="4">
        <v>45817</v>
      </c>
      <c r="J1955" s="4">
        <v>45817</v>
      </c>
      <c r="K1955" s="4">
        <v>45819</v>
      </c>
      <c r="L1955" s="4"/>
      <c r="M1955" s="4">
        <v>45820</v>
      </c>
      <c r="N1955" s="4"/>
      <c r="O1955" s="4" t="s">
        <v>60</v>
      </c>
      <c r="P1955" s="4" t="s">
        <v>60</v>
      </c>
      <c r="Q1955" s="4" t="s">
        <v>60</v>
      </c>
      <c r="R1955" s="4" t="s">
        <v>60</v>
      </c>
      <c r="S1955" s="4" t="s">
        <v>60</v>
      </c>
      <c r="T1955" s="4">
        <v>45824</v>
      </c>
      <c r="U1955" s="4"/>
      <c r="V1955" s="4"/>
      <c r="W1955" s="4">
        <v>45825</v>
      </c>
      <c r="X1955" s="4"/>
      <c r="Y1955" s="4" t="s">
        <v>60</v>
      </c>
      <c r="Z1955" s="4">
        <v>45826</v>
      </c>
      <c r="AA1955" s="4"/>
      <c r="AB1955" s="4" t="s">
        <v>60</v>
      </c>
      <c r="AC1955" s="4">
        <v>45827</v>
      </c>
      <c r="AD1955" s="4">
        <v>45828</v>
      </c>
      <c r="AE1955" s="4">
        <v>45829</v>
      </c>
      <c r="AF1955" s="4"/>
      <c r="AG1955" s="29" t="s">
        <v>119</v>
      </c>
      <c r="AH1955" s="29" t="s">
        <v>438</v>
      </c>
      <c r="AI1955" s="29" t="s">
        <v>839</v>
      </c>
      <c r="AJ1955" s="29" t="s">
        <v>172</v>
      </c>
      <c r="AK1955" s="29" t="s">
        <v>65</v>
      </c>
      <c r="AL1955" s="29" t="s">
        <v>439</v>
      </c>
      <c r="AM1955" s="29" t="s">
        <v>440</v>
      </c>
      <c r="AN1955" s="29">
        <v>164.93538000000001</v>
      </c>
      <c r="AO1955" s="29" t="s">
        <v>68</v>
      </c>
      <c r="AP1955" s="29"/>
      <c r="AQ1955" s="29"/>
      <c r="AR1955" s="29" t="s">
        <v>68</v>
      </c>
      <c r="AS1955" s="29"/>
      <c r="AT1955" s="29"/>
      <c r="AU1955" s="29" t="s">
        <v>292</v>
      </c>
      <c r="AV1955" s="29" t="s">
        <v>293</v>
      </c>
      <c r="AW1955" s="29">
        <v>360.70841000000001</v>
      </c>
      <c r="AX1955" s="29" t="s">
        <v>840</v>
      </c>
      <c r="AY1955" s="29" t="s">
        <v>841</v>
      </c>
      <c r="AZ1955" s="3">
        <v>5452</v>
      </c>
      <c r="BA1955" s="29" t="s">
        <v>60</v>
      </c>
      <c r="BB1955" s="29">
        <v>5452</v>
      </c>
      <c r="BC1955" s="29" t="s">
        <v>60</v>
      </c>
      <c r="BD1955" s="29" t="s">
        <v>60</v>
      </c>
      <c r="BE1955" s="29" t="s">
        <v>60</v>
      </c>
      <c r="BF1955" s="31" t="str">
        <f>IFERROR(VLOOKUP(Data_Power_app[[#This Row],[PRO ODER]],'Result'!H:J,3,0),"")</f>
        <v>LAMINATION 5</v>
      </c>
      <c r="BG1955" s="13" t="str">
        <f>IFERROR(VLOOKUP(Data_Power_app[[#This Row],[PRO ODER]]&amp;"LAM",'Real Time'!A:E,4,0),"")</f>
        <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7">
        <v>2598</v>
      </c>
      <c r="B1956" s="29" t="s">
        <v>11757</v>
      </c>
      <c r="C1956" s="29" t="s">
        <v>11758</v>
      </c>
      <c r="D1956" s="29" t="s">
        <v>57</v>
      </c>
      <c r="E1956" s="29" t="s">
        <v>131</v>
      </c>
      <c r="F1956" s="29" t="s">
        <v>59</v>
      </c>
      <c r="G1956" s="29">
        <v>10</v>
      </c>
      <c r="H1956" s="4">
        <v>45821</v>
      </c>
      <c r="I1956" s="4">
        <v>45818</v>
      </c>
      <c r="J1956" s="4" t="s">
        <v>60</v>
      </c>
      <c r="K1956" s="4">
        <v>45824</v>
      </c>
      <c r="L1956" s="4">
        <v>45819.444791666669</v>
      </c>
      <c r="M1956" s="4">
        <v>45824</v>
      </c>
      <c r="N1956" s="4">
        <v>45819.660949074074</v>
      </c>
      <c r="O1956" s="4" t="s">
        <v>60</v>
      </c>
      <c r="P1956" s="4" t="s">
        <v>60</v>
      </c>
      <c r="Q1956" s="4" t="s">
        <v>60</v>
      </c>
      <c r="R1956" s="4" t="s">
        <v>60</v>
      </c>
      <c r="S1956" s="4" t="s">
        <v>60</v>
      </c>
      <c r="T1956" s="4">
        <v>45825</v>
      </c>
      <c r="U1956" s="4"/>
      <c r="V1956" s="4"/>
      <c r="W1956" s="4">
        <v>45826</v>
      </c>
      <c r="X1956" s="4"/>
      <c r="Y1956" s="4" t="s">
        <v>60</v>
      </c>
      <c r="Z1956" s="4">
        <v>45827</v>
      </c>
      <c r="AA1956" s="4"/>
      <c r="AB1956" s="4" t="s">
        <v>60</v>
      </c>
      <c r="AC1956" s="4">
        <v>45828</v>
      </c>
      <c r="AD1956" s="4">
        <v>45828</v>
      </c>
      <c r="AE1956" s="4">
        <v>45829</v>
      </c>
      <c r="AF1956" s="4"/>
      <c r="AG1956" s="29" t="s">
        <v>242</v>
      </c>
      <c r="AH1956" s="29" t="s">
        <v>132</v>
      </c>
      <c r="AI1956" s="29" t="s">
        <v>11759</v>
      </c>
      <c r="AJ1956" s="29" t="s">
        <v>64</v>
      </c>
      <c r="AK1956" s="29" t="s">
        <v>100</v>
      </c>
      <c r="AL1956" s="29" t="s">
        <v>66</v>
      </c>
      <c r="AM1956" s="29" t="s">
        <v>67</v>
      </c>
      <c r="AN1956" s="29">
        <v>0.40004000000000001</v>
      </c>
      <c r="AO1956" s="29" t="s">
        <v>68</v>
      </c>
      <c r="AP1956" s="29"/>
      <c r="AQ1956" s="29"/>
      <c r="AR1956" s="29" t="s">
        <v>68</v>
      </c>
      <c r="AS1956" s="29"/>
      <c r="AT1956" s="29"/>
      <c r="AU1956" s="29" t="s">
        <v>759</v>
      </c>
      <c r="AV1956" s="29" t="s">
        <v>760</v>
      </c>
      <c r="AW1956" s="29">
        <v>0.87475000000000003</v>
      </c>
      <c r="AX1956" s="29" t="s">
        <v>762</v>
      </c>
      <c r="AY1956" s="29" t="s">
        <v>763</v>
      </c>
      <c r="AZ1956" s="3">
        <v>10</v>
      </c>
      <c r="BA1956" s="29" t="s">
        <v>60</v>
      </c>
      <c r="BB1956" s="29">
        <v>10</v>
      </c>
      <c r="BC1956" s="29" t="s">
        <v>60</v>
      </c>
      <c r="BD1956" s="29" t="s">
        <v>60</v>
      </c>
      <c r="BE1956" s="29" t="s">
        <v>60</v>
      </c>
      <c r="BF1956" s="31" t="str">
        <f>IFERROR(VLOOKUP(Data_Power_app[[#This Row],[PRO ODER]],'Result'!H:J,3,0),"")</f>
        <v>LAMINATION 6</v>
      </c>
      <c r="BG1956" s="13" t="str">
        <f>IFERROR(VLOOKUP(Data_Power_app[[#This Row],[PRO ODER]]&amp;"LAM",'Real Time'!A:E,4,0),"")</f>
        <v>ML-07</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2599</v>
      </c>
      <c r="B1957" s="29" t="s">
        <v>11760</v>
      </c>
      <c r="C1957" s="29" t="s">
        <v>11761</v>
      </c>
      <c r="D1957" s="29" t="s">
        <v>57</v>
      </c>
      <c r="E1957" s="29" t="s">
        <v>131</v>
      </c>
      <c r="F1957" s="29" t="s">
        <v>59</v>
      </c>
      <c r="G1957" s="29">
        <v>20</v>
      </c>
      <c r="H1957" s="4">
        <v>45821</v>
      </c>
      <c r="I1957" s="4">
        <v>45818</v>
      </c>
      <c r="J1957" s="4" t="s">
        <v>60</v>
      </c>
      <c r="K1957" s="4">
        <v>45824</v>
      </c>
      <c r="L1957" s="4">
        <v>45819.444872685184</v>
      </c>
      <c r="M1957" s="4">
        <v>45824</v>
      </c>
      <c r="N1957" s="4">
        <v>45819.660844907405</v>
      </c>
      <c r="O1957" s="4" t="s">
        <v>60</v>
      </c>
      <c r="P1957" s="4" t="s">
        <v>60</v>
      </c>
      <c r="Q1957" s="4" t="s">
        <v>60</v>
      </c>
      <c r="R1957" s="4" t="s">
        <v>60</v>
      </c>
      <c r="S1957" s="4" t="s">
        <v>60</v>
      </c>
      <c r="T1957" s="4">
        <v>45825</v>
      </c>
      <c r="U1957" s="4"/>
      <c r="V1957" s="4"/>
      <c r="W1957" s="4">
        <v>45826</v>
      </c>
      <c r="X1957" s="4"/>
      <c r="Y1957" s="4" t="s">
        <v>60</v>
      </c>
      <c r="Z1957" s="4">
        <v>45827</v>
      </c>
      <c r="AA1957" s="4"/>
      <c r="AB1957" s="4" t="s">
        <v>60</v>
      </c>
      <c r="AC1957" s="4">
        <v>45828</v>
      </c>
      <c r="AD1957" s="4">
        <v>45828</v>
      </c>
      <c r="AE1957" s="4">
        <v>45829</v>
      </c>
      <c r="AF1957" s="4"/>
      <c r="AG1957" s="29" t="s">
        <v>242</v>
      </c>
      <c r="AH1957" s="29" t="s">
        <v>132</v>
      </c>
      <c r="AI1957" s="29" t="s">
        <v>11762</v>
      </c>
      <c r="AJ1957" s="29" t="s">
        <v>64</v>
      </c>
      <c r="AK1957" s="29" t="s">
        <v>65</v>
      </c>
      <c r="AL1957" s="29" t="s">
        <v>66</v>
      </c>
      <c r="AM1957" s="29" t="s">
        <v>67</v>
      </c>
      <c r="AN1957" s="29">
        <v>0.61812</v>
      </c>
      <c r="AO1957" s="29" t="s">
        <v>68</v>
      </c>
      <c r="AP1957" s="29"/>
      <c r="AQ1957" s="29"/>
      <c r="AR1957" s="29" t="s">
        <v>68</v>
      </c>
      <c r="AS1957" s="29"/>
      <c r="AT1957" s="29"/>
      <c r="AU1957" s="29" t="s">
        <v>759</v>
      </c>
      <c r="AV1957" s="29" t="s">
        <v>760</v>
      </c>
      <c r="AW1957" s="29">
        <v>1.3519000000000001</v>
      </c>
      <c r="AX1957" s="29" t="s">
        <v>762</v>
      </c>
      <c r="AY1957" s="29" t="s">
        <v>763</v>
      </c>
      <c r="AZ1957" s="3">
        <v>20</v>
      </c>
      <c r="BA1957" s="29" t="s">
        <v>60</v>
      </c>
      <c r="BB1957" s="29">
        <v>20</v>
      </c>
      <c r="BC1957" s="29" t="s">
        <v>60</v>
      </c>
      <c r="BD1957" s="29" t="s">
        <v>60</v>
      </c>
      <c r="BE1957" s="29" t="s">
        <v>60</v>
      </c>
      <c r="BF1957" s="31" t="str">
        <f>IFERROR(VLOOKUP(Data_Power_app[[#This Row],[PRO ODER]],'Result'!H:J,3,0),"")</f>
        <v>LAMINATION 6</v>
      </c>
      <c r="BG1957" s="13" t="str">
        <f>IFERROR(VLOOKUP(Data_Power_app[[#This Row],[PRO ODER]]&amp;"LAM",'Real Time'!A:E,4,0),"")</f>
        <v>ML-07</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7">
        <v>2600</v>
      </c>
      <c r="B1958" s="29" t="s">
        <v>8286</v>
      </c>
      <c r="C1958" s="29" t="s">
        <v>7859</v>
      </c>
      <c r="D1958" s="29" t="s">
        <v>86</v>
      </c>
      <c r="E1958" s="29" t="s">
        <v>182</v>
      </c>
      <c r="F1958" s="29" t="s">
        <v>59</v>
      </c>
      <c r="G1958" s="29">
        <v>89</v>
      </c>
      <c r="H1958" s="4">
        <v>45818</v>
      </c>
      <c r="I1958" s="4">
        <v>45815</v>
      </c>
      <c r="J1958" s="4">
        <v>45815</v>
      </c>
      <c r="K1958" s="4">
        <v>45819</v>
      </c>
      <c r="L1958" s="4">
        <v>45815.131782407407</v>
      </c>
      <c r="M1958" s="4">
        <v>45820</v>
      </c>
      <c r="N1958" s="4">
        <v>45817.087511574071</v>
      </c>
      <c r="O1958" s="4" t="s">
        <v>60</v>
      </c>
      <c r="P1958" s="4" t="s">
        <v>60</v>
      </c>
      <c r="Q1958" s="4" t="s">
        <v>60</v>
      </c>
      <c r="R1958" s="4" t="s">
        <v>60</v>
      </c>
      <c r="S1958" s="4" t="s">
        <v>60</v>
      </c>
      <c r="T1958" s="4">
        <v>45824</v>
      </c>
      <c r="U1958" s="4"/>
      <c r="V1958" s="4"/>
      <c r="W1958" s="4">
        <v>45825</v>
      </c>
      <c r="X1958" s="4"/>
      <c r="Y1958" s="4" t="s">
        <v>60</v>
      </c>
      <c r="Z1958" s="4">
        <v>45826</v>
      </c>
      <c r="AA1958" s="4"/>
      <c r="AB1958" s="4" t="s">
        <v>60</v>
      </c>
      <c r="AC1958" s="4">
        <v>45827</v>
      </c>
      <c r="AD1958" s="4">
        <v>45828</v>
      </c>
      <c r="AE1958" s="4">
        <v>45829</v>
      </c>
      <c r="AF1958" s="4"/>
      <c r="AG1958" s="29" t="s">
        <v>242</v>
      </c>
      <c r="AH1958" s="29" t="s">
        <v>183</v>
      </c>
      <c r="AI1958" s="29" t="s">
        <v>1974</v>
      </c>
      <c r="AJ1958" s="29" t="s">
        <v>184</v>
      </c>
      <c r="AK1958" s="29" t="s">
        <v>100</v>
      </c>
      <c r="AL1958" s="29" t="s">
        <v>166</v>
      </c>
      <c r="AM1958" s="29" t="s">
        <v>167</v>
      </c>
      <c r="AN1958" s="29">
        <v>3.3240400000000001</v>
      </c>
      <c r="AO1958" s="29" t="s">
        <v>68</v>
      </c>
      <c r="AP1958" s="29"/>
      <c r="AQ1958" s="29"/>
      <c r="AR1958" s="29" t="s">
        <v>68</v>
      </c>
      <c r="AS1958" s="29"/>
      <c r="AT1958" s="29"/>
      <c r="AU1958" s="29" t="s">
        <v>185</v>
      </c>
      <c r="AV1958" s="29" t="s">
        <v>186</v>
      </c>
      <c r="AW1958" s="29">
        <v>7.2700300000000002</v>
      </c>
      <c r="AX1958" s="29" t="s">
        <v>11523</v>
      </c>
      <c r="AY1958" s="29" t="s">
        <v>11524</v>
      </c>
      <c r="AZ1958" s="3">
        <v>47</v>
      </c>
      <c r="BA1958" s="29" t="s">
        <v>60</v>
      </c>
      <c r="BB1958" s="29">
        <v>89</v>
      </c>
      <c r="BC1958" s="29" t="s">
        <v>60</v>
      </c>
      <c r="BD1958" s="29" t="s">
        <v>60</v>
      </c>
      <c r="BE1958" s="29" t="s">
        <v>60</v>
      </c>
      <c r="BF1958" s="31" t="str">
        <f>IFERROR(VLOOKUP(Data_Power_app[[#This Row],[PRO ODER]],'Result'!H:J,3,0),"")</f>
        <v>LAMINATION 7</v>
      </c>
      <c r="BG1958" s="13"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2601</v>
      </c>
      <c r="B1959" s="29" t="s">
        <v>8287</v>
      </c>
      <c r="C1959" s="29" t="s">
        <v>7860</v>
      </c>
      <c r="D1959" s="29" t="s">
        <v>86</v>
      </c>
      <c r="E1959" s="29" t="s">
        <v>182</v>
      </c>
      <c r="F1959" s="29" t="s">
        <v>59</v>
      </c>
      <c r="G1959" s="29">
        <v>49</v>
      </c>
      <c r="H1959" s="4">
        <v>45818</v>
      </c>
      <c r="I1959" s="4">
        <v>45815</v>
      </c>
      <c r="J1959" s="4">
        <v>45815</v>
      </c>
      <c r="K1959" s="4">
        <v>45819</v>
      </c>
      <c r="L1959" s="4">
        <v>45815.132210648146</v>
      </c>
      <c r="M1959" s="4">
        <v>45820</v>
      </c>
      <c r="N1959" s="4">
        <v>45817.087129629632</v>
      </c>
      <c r="O1959" s="4" t="s">
        <v>60</v>
      </c>
      <c r="P1959" s="4" t="s">
        <v>60</v>
      </c>
      <c r="Q1959" s="4" t="s">
        <v>60</v>
      </c>
      <c r="R1959" s="4" t="s">
        <v>60</v>
      </c>
      <c r="S1959" s="4" t="s">
        <v>60</v>
      </c>
      <c r="T1959" s="4">
        <v>45824</v>
      </c>
      <c r="U1959" s="4"/>
      <c r="V1959" s="4"/>
      <c r="W1959" s="4">
        <v>45825</v>
      </c>
      <c r="X1959" s="4"/>
      <c r="Y1959" s="4" t="s">
        <v>60</v>
      </c>
      <c r="Z1959" s="4">
        <v>45826</v>
      </c>
      <c r="AA1959" s="4"/>
      <c r="AB1959" s="4" t="s">
        <v>60</v>
      </c>
      <c r="AC1959" s="4">
        <v>45827</v>
      </c>
      <c r="AD1959" s="4">
        <v>45828</v>
      </c>
      <c r="AE1959" s="4">
        <v>45829</v>
      </c>
      <c r="AF1959" s="4"/>
      <c r="AG1959" s="29" t="s">
        <v>242</v>
      </c>
      <c r="AH1959" s="29" t="s">
        <v>183</v>
      </c>
      <c r="AI1959" s="29" t="s">
        <v>8288</v>
      </c>
      <c r="AJ1959" s="29" t="s">
        <v>184</v>
      </c>
      <c r="AK1959" s="29" t="s">
        <v>65</v>
      </c>
      <c r="AL1959" s="29" t="s">
        <v>166</v>
      </c>
      <c r="AM1959" s="29" t="s">
        <v>167</v>
      </c>
      <c r="AN1959" s="29">
        <v>1.5462400000000001</v>
      </c>
      <c r="AO1959" s="29" t="s">
        <v>68</v>
      </c>
      <c r="AP1959" s="29"/>
      <c r="AQ1959" s="29"/>
      <c r="AR1959" s="29" t="s">
        <v>68</v>
      </c>
      <c r="AS1959" s="29"/>
      <c r="AT1959" s="29"/>
      <c r="AU1959" s="29" t="s">
        <v>734</v>
      </c>
      <c r="AV1959" s="29" t="s">
        <v>735</v>
      </c>
      <c r="AW1959" s="29">
        <v>3.3818600000000001</v>
      </c>
      <c r="AX1959" s="29" t="s">
        <v>11763</v>
      </c>
      <c r="AY1959" s="29" t="s">
        <v>11764</v>
      </c>
      <c r="AZ1959" s="3">
        <v>42</v>
      </c>
      <c r="BA1959" s="29" t="s">
        <v>60</v>
      </c>
      <c r="BB1959" s="29">
        <v>49</v>
      </c>
      <c r="BC1959" s="29" t="s">
        <v>60</v>
      </c>
      <c r="BD1959" s="29" t="s">
        <v>60</v>
      </c>
      <c r="BE1959" s="29" t="s">
        <v>60</v>
      </c>
      <c r="BF1959" s="31" t="str">
        <f>IFERROR(VLOOKUP(Data_Power_app[[#This Row],[PRO ODER]],'Result'!H:J,3,0),"")</f>
        <v>LAMINATION 7</v>
      </c>
      <c r="BG1959" s="13" t="str">
        <f>IFERROR(VLOOKUP(Data_Power_app[[#This Row],[PRO ODER]]&amp;"LAM",'Real Time'!A:E,4,0),"")</f>
        <v>ML-01</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2602</v>
      </c>
      <c r="B1960" s="29" t="s">
        <v>5658</v>
      </c>
      <c r="C1960" s="29" t="s">
        <v>5659</v>
      </c>
      <c r="D1960" s="29" t="s">
        <v>86</v>
      </c>
      <c r="E1960" s="29" t="s">
        <v>325</v>
      </c>
      <c r="F1960" s="29" t="s">
        <v>72</v>
      </c>
      <c r="G1960" s="29">
        <v>333</v>
      </c>
      <c r="H1960" s="4">
        <v>45821</v>
      </c>
      <c r="I1960" s="4">
        <v>45812</v>
      </c>
      <c r="J1960" s="4">
        <v>45812</v>
      </c>
      <c r="K1960" s="4">
        <v>45822</v>
      </c>
      <c r="L1960" s="4">
        <v>45813.483576388891</v>
      </c>
      <c r="M1960" s="4" t="s">
        <v>60</v>
      </c>
      <c r="N1960" s="4"/>
      <c r="O1960" s="4" t="s">
        <v>60</v>
      </c>
      <c r="P1960" s="4" t="s">
        <v>60</v>
      </c>
      <c r="Q1960" s="4" t="s">
        <v>60</v>
      </c>
      <c r="R1960" s="4" t="s">
        <v>60</v>
      </c>
      <c r="S1960" s="4" t="s">
        <v>60</v>
      </c>
      <c r="T1960" s="4" t="s">
        <v>60</v>
      </c>
      <c r="U1960" s="4"/>
      <c r="V1960" s="4"/>
      <c r="W1960" s="4"/>
      <c r="X1960" s="4">
        <v>45814.351331018515</v>
      </c>
      <c r="Y1960" s="4" t="s">
        <v>73</v>
      </c>
      <c r="Z1960" s="4" t="s">
        <v>60</v>
      </c>
      <c r="AA1960" s="4">
        <v>45814.682986111111</v>
      </c>
      <c r="AB1960" s="4" t="s">
        <v>60</v>
      </c>
      <c r="AC1960" s="4" t="s">
        <v>60</v>
      </c>
      <c r="AD1960" s="4">
        <v>45828</v>
      </c>
      <c r="AE1960" s="4">
        <v>45829</v>
      </c>
      <c r="AF1960" s="4">
        <v>45819</v>
      </c>
      <c r="AG1960" s="29" t="s">
        <v>1106</v>
      </c>
      <c r="AH1960" s="29" t="s">
        <v>644</v>
      </c>
      <c r="AI1960" s="29" t="s">
        <v>1796</v>
      </c>
      <c r="AJ1960" s="29" t="s">
        <v>74</v>
      </c>
      <c r="AK1960" s="29" t="s">
        <v>100</v>
      </c>
      <c r="AL1960" s="29" t="s">
        <v>321</v>
      </c>
      <c r="AM1960" s="29" t="s">
        <v>322</v>
      </c>
      <c r="AN1960" s="29">
        <v>7.6837</v>
      </c>
      <c r="AO1960" s="29" t="s">
        <v>68</v>
      </c>
      <c r="AP1960" s="29"/>
      <c r="AQ1960" s="29"/>
      <c r="AR1960" s="29" t="s">
        <v>68</v>
      </c>
      <c r="AS1960" s="29"/>
      <c r="AT1960" s="29"/>
      <c r="AU1960" s="29" t="s">
        <v>1359</v>
      </c>
      <c r="AV1960" s="29" t="s">
        <v>1360</v>
      </c>
      <c r="AW1960" s="29">
        <v>16.804200000000002</v>
      </c>
      <c r="AX1960" s="29" t="s">
        <v>1361</v>
      </c>
      <c r="AY1960" s="29" t="s">
        <v>1362</v>
      </c>
      <c r="AZ1960" s="3">
        <v>333</v>
      </c>
      <c r="BA1960" s="29" t="s">
        <v>213</v>
      </c>
      <c r="BB1960" s="29">
        <v>333</v>
      </c>
      <c r="BC1960" s="29" t="s">
        <v>60</v>
      </c>
      <c r="BD1960" s="29" t="s">
        <v>60</v>
      </c>
      <c r="BE1960" s="29" t="s">
        <v>645</v>
      </c>
      <c r="BF1960" s="31" t="str">
        <f>IFERROR(VLOOKUP(Data_Power_app[[#This Row],[PRO ODER]],'Result'!H:J,3,0),"")</f>
        <v>LAMINATION 3</v>
      </c>
      <c r="BG1960" s="13" t="str">
        <f>IFERROR(VLOOKUP(Data_Power_app[[#This Row],[PRO ODER]]&amp;"LAM",'Real Time'!A:E,4,0),"")</f>
        <v>ML-04</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2603</v>
      </c>
      <c r="B1961" s="29" t="s">
        <v>11765</v>
      </c>
      <c r="C1961" s="29" t="s">
        <v>11766</v>
      </c>
      <c r="D1961" s="29" t="s">
        <v>86</v>
      </c>
      <c r="E1961" s="29" t="s">
        <v>163</v>
      </c>
      <c r="F1961" s="29" t="s">
        <v>59</v>
      </c>
      <c r="G1961" s="29">
        <v>77</v>
      </c>
      <c r="H1961" s="4">
        <v>45819</v>
      </c>
      <c r="I1961" s="4">
        <v>45818</v>
      </c>
      <c r="J1961" s="4">
        <v>45818</v>
      </c>
      <c r="K1961" s="4">
        <v>45824</v>
      </c>
      <c r="L1961" s="4">
        <v>45819.40252314815</v>
      </c>
      <c r="M1961" s="4">
        <v>45824</v>
      </c>
      <c r="N1961" s="4"/>
      <c r="O1961" s="4" t="s">
        <v>60</v>
      </c>
      <c r="P1961" s="4" t="s">
        <v>60</v>
      </c>
      <c r="Q1961" s="4" t="s">
        <v>60</v>
      </c>
      <c r="R1961" s="4" t="s">
        <v>60</v>
      </c>
      <c r="S1961" s="4" t="s">
        <v>60</v>
      </c>
      <c r="T1961" s="4">
        <v>45825</v>
      </c>
      <c r="U1961" s="4"/>
      <c r="V1961" s="4"/>
      <c r="W1961" s="4">
        <v>45826</v>
      </c>
      <c r="X1961" s="4"/>
      <c r="Y1961" s="4" t="s">
        <v>60</v>
      </c>
      <c r="Z1961" s="4">
        <v>45827</v>
      </c>
      <c r="AA1961" s="4"/>
      <c r="AB1961" s="4" t="s">
        <v>60</v>
      </c>
      <c r="AC1961" s="4">
        <v>45828</v>
      </c>
      <c r="AD1961" s="4">
        <v>45828</v>
      </c>
      <c r="AE1961" s="4">
        <v>45829</v>
      </c>
      <c r="AF1961" s="4"/>
      <c r="AG1961" s="29" t="s">
        <v>88</v>
      </c>
      <c r="AH1961" s="29" t="s">
        <v>268</v>
      </c>
      <c r="AI1961" s="29" t="s">
        <v>2663</v>
      </c>
      <c r="AJ1961" s="29" t="s">
        <v>194</v>
      </c>
      <c r="AK1961" s="29" t="s">
        <v>100</v>
      </c>
      <c r="AL1961" s="29" t="s">
        <v>269</v>
      </c>
      <c r="AM1961" s="29" t="s">
        <v>270</v>
      </c>
      <c r="AN1961" s="29">
        <v>2.8418700000000001</v>
      </c>
      <c r="AO1961" s="29" t="s">
        <v>68</v>
      </c>
      <c r="AP1961" s="29"/>
      <c r="AQ1961" s="29"/>
      <c r="AR1961" s="29" t="s">
        <v>68</v>
      </c>
      <c r="AS1961" s="29"/>
      <c r="AT1961" s="29"/>
      <c r="AU1961" s="29" t="s">
        <v>774</v>
      </c>
      <c r="AV1961" s="29" t="s">
        <v>775</v>
      </c>
      <c r="AW1961" s="29">
        <v>6.21509</v>
      </c>
      <c r="AX1961" s="29" t="s">
        <v>615</v>
      </c>
      <c r="AY1961" s="29" t="s">
        <v>616</v>
      </c>
      <c r="AZ1961" s="3">
        <v>77</v>
      </c>
      <c r="BA1961" s="29" t="s">
        <v>60</v>
      </c>
      <c r="BB1961" s="29">
        <v>77</v>
      </c>
      <c r="BC1961" s="29" t="s">
        <v>60</v>
      </c>
      <c r="BD1961" s="29" t="s">
        <v>60</v>
      </c>
      <c r="BE1961" s="29" t="s">
        <v>60</v>
      </c>
      <c r="BF1961" s="31" t="str">
        <f>IFERROR(VLOOKUP(Data_Power_app[[#This Row],[PRO ODER]],'Result'!H:J,3,0),"")</f>
        <v>LAMINATION 5</v>
      </c>
      <c r="BG1961" s="13" t="str">
        <f>IFERROR(VLOOKUP(Data_Power_app[[#This Row],[PRO ODER]]&amp;"LAM",'Real Time'!A:E,4,0),"")</f>
        <v>ML-03</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2" spans="1:60" x14ac:dyDescent="0.25">
      <c r="A1962" s="27">
        <v>2604</v>
      </c>
      <c r="B1962" s="29" t="s">
        <v>11767</v>
      </c>
      <c r="C1962" s="29" t="s">
        <v>11768</v>
      </c>
      <c r="D1962" s="29" t="s">
        <v>86</v>
      </c>
      <c r="E1962" s="29" t="s">
        <v>163</v>
      </c>
      <c r="F1962" s="29" t="s">
        <v>59</v>
      </c>
      <c r="G1962" s="29">
        <v>39</v>
      </c>
      <c r="H1962" s="4">
        <v>45819</v>
      </c>
      <c r="I1962" s="4">
        <v>45818</v>
      </c>
      <c r="J1962" s="4">
        <v>45818</v>
      </c>
      <c r="K1962" s="4">
        <v>45824</v>
      </c>
      <c r="L1962" s="4">
        <v>45819.402777777781</v>
      </c>
      <c r="M1962" s="4">
        <v>45824</v>
      </c>
      <c r="N1962" s="4"/>
      <c r="O1962" s="4" t="s">
        <v>60</v>
      </c>
      <c r="P1962" s="4" t="s">
        <v>60</v>
      </c>
      <c r="Q1962" s="4" t="s">
        <v>60</v>
      </c>
      <c r="R1962" s="4" t="s">
        <v>60</v>
      </c>
      <c r="S1962" s="4" t="s">
        <v>60</v>
      </c>
      <c r="T1962" s="4">
        <v>45825</v>
      </c>
      <c r="U1962" s="4"/>
      <c r="V1962" s="4"/>
      <c r="W1962" s="4">
        <v>45826</v>
      </c>
      <c r="X1962" s="4"/>
      <c r="Y1962" s="4" t="s">
        <v>60</v>
      </c>
      <c r="Z1962" s="4">
        <v>45827</v>
      </c>
      <c r="AA1962" s="4"/>
      <c r="AB1962" s="4" t="s">
        <v>60</v>
      </c>
      <c r="AC1962" s="4">
        <v>45828</v>
      </c>
      <c r="AD1962" s="4">
        <v>45828</v>
      </c>
      <c r="AE1962" s="4">
        <v>45829</v>
      </c>
      <c r="AF1962" s="4"/>
      <c r="AG1962" s="29" t="s">
        <v>88</v>
      </c>
      <c r="AH1962" s="29" t="s">
        <v>268</v>
      </c>
      <c r="AI1962" s="29" t="s">
        <v>2663</v>
      </c>
      <c r="AJ1962" s="29" t="s">
        <v>194</v>
      </c>
      <c r="AK1962" s="29" t="s">
        <v>100</v>
      </c>
      <c r="AL1962" s="29" t="s">
        <v>269</v>
      </c>
      <c r="AM1962" s="29" t="s">
        <v>270</v>
      </c>
      <c r="AN1962" s="29">
        <v>1.4386699999999999</v>
      </c>
      <c r="AO1962" s="29" t="s">
        <v>68</v>
      </c>
      <c r="AP1962" s="29"/>
      <c r="AQ1962" s="29"/>
      <c r="AR1962" s="29" t="s">
        <v>68</v>
      </c>
      <c r="AS1962" s="29"/>
      <c r="AT1962" s="29"/>
      <c r="AU1962" s="29" t="s">
        <v>774</v>
      </c>
      <c r="AV1962" s="29" t="s">
        <v>775</v>
      </c>
      <c r="AW1962" s="29">
        <v>3.1462699999999999</v>
      </c>
      <c r="AX1962" s="29" t="s">
        <v>615</v>
      </c>
      <c r="AY1962" s="29" t="s">
        <v>616</v>
      </c>
      <c r="AZ1962" s="3">
        <v>39</v>
      </c>
      <c r="BA1962" s="29" t="s">
        <v>60</v>
      </c>
      <c r="BB1962" s="29">
        <v>39</v>
      </c>
      <c r="BC1962" s="29" t="s">
        <v>60</v>
      </c>
      <c r="BD1962" s="29" t="s">
        <v>60</v>
      </c>
      <c r="BE1962" s="29" t="s">
        <v>60</v>
      </c>
      <c r="BF1962" s="31" t="str">
        <f>IFERROR(VLOOKUP(Data_Power_app[[#This Row],[PRO ODER]],'Result'!H:J,3,0),"")</f>
        <v>LAMINATION 5</v>
      </c>
      <c r="BG1962" s="13" t="str">
        <f>IFERROR(VLOOKUP(Data_Power_app[[#This Row],[PRO ODER]]&amp;"LAM",'Real Time'!A:E,4,0),"")</f>
        <v>ML-03</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2605</v>
      </c>
      <c r="B1963" s="29" t="s">
        <v>10007</v>
      </c>
      <c r="C1963" s="29" t="s">
        <v>10008</v>
      </c>
      <c r="D1963" s="29" t="s">
        <v>86</v>
      </c>
      <c r="E1963" s="29" t="s">
        <v>192</v>
      </c>
      <c r="F1963" s="29" t="s">
        <v>59</v>
      </c>
      <c r="G1963" s="29">
        <v>66</v>
      </c>
      <c r="H1963" s="4">
        <v>45818</v>
      </c>
      <c r="I1963" s="4">
        <v>45817</v>
      </c>
      <c r="J1963" s="4">
        <v>45817</v>
      </c>
      <c r="K1963" s="4">
        <v>45819</v>
      </c>
      <c r="L1963" s="4">
        <v>45818.317708333336</v>
      </c>
      <c r="M1963" s="4">
        <v>45820</v>
      </c>
      <c r="N1963" s="4">
        <v>45818.512407407405</v>
      </c>
      <c r="O1963" s="4" t="s">
        <v>60</v>
      </c>
      <c r="P1963" s="4" t="s">
        <v>60</v>
      </c>
      <c r="Q1963" s="4" t="s">
        <v>60</v>
      </c>
      <c r="R1963" s="4" t="s">
        <v>60</v>
      </c>
      <c r="S1963" s="4" t="s">
        <v>60</v>
      </c>
      <c r="T1963" s="4">
        <v>45824</v>
      </c>
      <c r="U1963" s="4"/>
      <c r="V1963" s="4"/>
      <c r="W1963" s="4">
        <v>45825</v>
      </c>
      <c r="X1963" s="4"/>
      <c r="Y1963" s="4" t="s">
        <v>60</v>
      </c>
      <c r="Z1963" s="4">
        <v>45826</v>
      </c>
      <c r="AA1963" s="4"/>
      <c r="AB1963" s="4" t="s">
        <v>60</v>
      </c>
      <c r="AC1963" s="4">
        <v>45827</v>
      </c>
      <c r="AD1963" s="4">
        <v>45828</v>
      </c>
      <c r="AE1963" s="4">
        <v>45829</v>
      </c>
      <c r="AF1963" s="4"/>
      <c r="AG1963" s="29" t="s">
        <v>242</v>
      </c>
      <c r="AH1963" s="29" t="s">
        <v>193</v>
      </c>
      <c r="AI1963" s="29" t="s">
        <v>10009</v>
      </c>
      <c r="AJ1963" s="29" t="s">
        <v>194</v>
      </c>
      <c r="AK1963" s="29" t="s">
        <v>100</v>
      </c>
      <c r="AL1963" s="29" t="s">
        <v>195</v>
      </c>
      <c r="AM1963" s="29" t="s">
        <v>196</v>
      </c>
      <c r="AN1963" s="29">
        <v>2.3161700000000001</v>
      </c>
      <c r="AO1963" s="29" t="s">
        <v>68</v>
      </c>
      <c r="AP1963" s="29"/>
      <c r="AQ1963" s="29"/>
      <c r="AR1963" s="29" t="s">
        <v>68</v>
      </c>
      <c r="AS1963" s="29"/>
      <c r="AT1963" s="29"/>
      <c r="AU1963" s="29" t="s">
        <v>185</v>
      </c>
      <c r="AV1963" s="29" t="s">
        <v>186</v>
      </c>
      <c r="AW1963" s="29">
        <v>5.0654000000000003</v>
      </c>
      <c r="AX1963" s="29" t="s">
        <v>10010</v>
      </c>
      <c r="AY1963" s="29" t="s">
        <v>10011</v>
      </c>
      <c r="AZ1963" s="3">
        <v>66</v>
      </c>
      <c r="BA1963" s="29" t="s">
        <v>60</v>
      </c>
      <c r="BB1963" s="29">
        <v>66</v>
      </c>
      <c r="BC1963" s="29" t="s">
        <v>60</v>
      </c>
      <c r="BD1963" s="29" t="s">
        <v>60</v>
      </c>
      <c r="BE1963" s="29" t="s">
        <v>60</v>
      </c>
      <c r="BF1963" s="31" t="str">
        <f>IFERROR(VLOOKUP(Data_Power_app[[#This Row],[PRO ODER]],'Result'!H:J,3,0),"")</f>
        <v>LAMINATION 7</v>
      </c>
      <c r="BG1963" s="13" t="str">
        <f>IFERROR(VLOOKUP(Data_Power_app[[#This Row],[PRO ODER]]&amp;"LAM",'Real Time'!A:E,4,0),"")</f>
        <v>ML-07</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2606</v>
      </c>
      <c r="B1964" s="29" t="s">
        <v>12264</v>
      </c>
      <c r="C1964" s="29" t="s">
        <v>12265</v>
      </c>
      <c r="D1964" s="29" t="s">
        <v>86</v>
      </c>
      <c r="E1964" s="29" t="s">
        <v>163</v>
      </c>
      <c r="F1964" s="29" t="s">
        <v>59</v>
      </c>
      <c r="G1964" s="29">
        <v>258</v>
      </c>
      <c r="H1964" s="4">
        <v>45819</v>
      </c>
      <c r="I1964" s="4">
        <v>45818</v>
      </c>
      <c r="J1964" s="4">
        <v>45818</v>
      </c>
      <c r="K1964" s="4">
        <v>45822</v>
      </c>
      <c r="L1964" s="4">
        <v>45818.076006944444</v>
      </c>
      <c r="M1964" s="4">
        <v>45822</v>
      </c>
      <c r="N1964" s="4">
        <v>45819.299525462964</v>
      </c>
      <c r="O1964" s="4" t="s">
        <v>60</v>
      </c>
      <c r="P1964" s="4" t="s">
        <v>60</v>
      </c>
      <c r="Q1964" s="4" t="s">
        <v>60</v>
      </c>
      <c r="R1964" s="4" t="s">
        <v>60</v>
      </c>
      <c r="S1964" s="4" t="s">
        <v>60</v>
      </c>
      <c r="T1964" s="4">
        <v>45824</v>
      </c>
      <c r="U1964" s="4"/>
      <c r="V1964" s="4"/>
      <c r="W1964" s="4">
        <v>45825</v>
      </c>
      <c r="X1964" s="4"/>
      <c r="Y1964" s="4" t="s">
        <v>60</v>
      </c>
      <c r="Z1964" s="4">
        <v>45826</v>
      </c>
      <c r="AA1964" s="4"/>
      <c r="AB1964" s="4" t="s">
        <v>60</v>
      </c>
      <c r="AC1964" s="4">
        <v>45827</v>
      </c>
      <c r="AD1964" s="4">
        <v>45828</v>
      </c>
      <c r="AE1964" s="4">
        <v>45829</v>
      </c>
      <c r="AF1964" s="4"/>
      <c r="AG1964" s="29" t="s">
        <v>242</v>
      </c>
      <c r="AH1964" s="29" t="s">
        <v>268</v>
      </c>
      <c r="AI1964" s="29" t="s">
        <v>726</v>
      </c>
      <c r="AJ1964" s="29" t="s">
        <v>194</v>
      </c>
      <c r="AK1964" s="29" t="s">
        <v>100</v>
      </c>
      <c r="AL1964" s="29" t="s">
        <v>269</v>
      </c>
      <c r="AM1964" s="29" t="s">
        <v>270</v>
      </c>
      <c r="AN1964" s="29">
        <v>9.4260000000000002</v>
      </c>
      <c r="AO1964" s="29" t="s">
        <v>68</v>
      </c>
      <c r="AP1964" s="29"/>
      <c r="AQ1964" s="29"/>
      <c r="AR1964" s="29" t="s">
        <v>68</v>
      </c>
      <c r="AS1964" s="29"/>
      <c r="AT1964" s="29"/>
      <c r="AU1964" s="29" t="s">
        <v>250</v>
      </c>
      <c r="AV1964" s="29" t="s">
        <v>251</v>
      </c>
      <c r="AW1964" s="29">
        <v>20.614039999999999</v>
      </c>
      <c r="AX1964" s="29" t="s">
        <v>700</v>
      </c>
      <c r="AY1964" s="29" t="s">
        <v>389</v>
      </c>
      <c r="AZ1964" s="3">
        <v>258</v>
      </c>
      <c r="BA1964" s="29" t="s">
        <v>60</v>
      </c>
      <c r="BB1964" s="29">
        <v>258</v>
      </c>
      <c r="BC1964" s="29" t="s">
        <v>60</v>
      </c>
      <c r="BD1964" s="29" t="s">
        <v>60</v>
      </c>
      <c r="BE1964" s="29" t="s">
        <v>60</v>
      </c>
      <c r="BF1964" s="31" t="str">
        <f>IFERROR(VLOOKUP(Data_Power_app[[#This Row],[PRO ODER]],'Result'!H:J,3,0),"")</f>
        <v>LAMINATION 5</v>
      </c>
      <c r="BG1964" s="13" t="str">
        <f>IFERROR(VLOOKUP(Data_Power_app[[#This Row],[PRO ODER]]&amp;"LAM",'Real Time'!A:E,4,0),"")</f>
        <v>ML-03</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2607</v>
      </c>
      <c r="B1965" s="29" t="s">
        <v>12266</v>
      </c>
      <c r="C1965" s="29" t="s">
        <v>12267</v>
      </c>
      <c r="D1965" s="29" t="s">
        <v>57</v>
      </c>
      <c r="E1965" s="29" t="s">
        <v>271</v>
      </c>
      <c r="F1965" s="29" t="s">
        <v>59</v>
      </c>
      <c r="G1965" s="29">
        <v>20</v>
      </c>
      <c r="H1965" s="4">
        <v>45819</v>
      </c>
      <c r="I1965" s="4">
        <v>45818</v>
      </c>
      <c r="J1965" s="4">
        <v>45818</v>
      </c>
      <c r="K1965" s="4">
        <v>45822</v>
      </c>
      <c r="L1965" s="4">
        <v>45819.445937500001</v>
      </c>
      <c r="M1965" s="4">
        <v>45822</v>
      </c>
      <c r="N1965" s="4">
        <v>45819.661006944443</v>
      </c>
      <c r="O1965" s="4" t="s">
        <v>60</v>
      </c>
      <c r="P1965" s="4" t="s">
        <v>60</v>
      </c>
      <c r="Q1965" s="4" t="s">
        <v>60</v>
      </c>
      <c r="R1965" s="4" t="s">
        <v>60</v>
      </c>
      <c r="S1965" s="4" t="s">
        <v>60</v>
      </c>
      <c r="T1965" s="4">
        <v>45824</v>
      </c>
      <c r="U1965" s="4"/>
      <c r="V1965" s="4"/>
      <c r="W1965" s="4">
        <v>45825</v>
      </c>
      <c r="X1965" s="4"/>
      <c r="Y1965" s="4" t="s">
        <v>60</v>
      </c>
      <c r="Z1965" s="4">
        <v>45826</v>
      </c>
      <c r="AA1965" s="4"/>
      <c r="AB1965" s="4" t="s">
        <v>60</v>
      </c>
      <c r="AC1965" s="4">
        <v>45827</v>
      </c>
      <c r="AD1965" s="4">
        <v>45828</v>
      </c>
      <c r="AE1965" s="4">
        <v>45829</v>
      </c>
      <c r="AF1965" s="4"/>
      <c r="AG1965" s="29" t="s">
        <v>242</v>
      </c>
      <c r="AH1965" s="29" t="s">
        <v>132</v>
      </c>
      <c r="AI1965" s="29" t="s">
        <v>3489</v>
      </c>
      <c r="AJ1965" s="29" t="s">
        <v>64</v>
      </c>
      <c r="AK1965" s="29" t="s">
        <v>65</v>
      </c>
      <c r="AL1965" s="29" t="s">
        <v>66</v>
      </c>
      <c r="AM1965" s="29" t="s">
        <v>67</v>
      </c>
      <c r="AN1965" s="29">
        <v>0.55986999999999998</v>
      </c>
      <c r="AO1965" s="29" t="s">
        <v>68</v>
      </c>
      <c r="AP1965" s="29"/>
      <c r="AQ1965" s="29"/>
      <c r="AR1965" s="29" t="s">
        <v>68</v>
      </c>
      <c r="AS1965" s="29"/>
      <c r="AT1965" s="29"/>
      <c r="AU1965" s="29" t="s">
        <v>3490</v>
      </c>
      <c r="AV1965" s="29" t="s">
        <v>3491</v>
      </c>
      <c r="AW1965" s="29">
        <v>1.22441</v>
      </c>
      <c r="AX1965" s="29" t="s">
        <v>69</v>
      </c>
      <c r="AY1965" s="29" t="s">
        <v>70</v>
      </c>
      <c r="AZ1965" s="3">
        <v>20</v>
      </c>
      <c r="BA1965" s="29" t="s">
        <v>60</v>
      </c>
      <c r="BB1965" s="29">
        <v>20</v>
      </c>
      <c r="BC1965" s="29" t="s">
        <v>60</v>
      </c>
      <c r="BD1965" s="29" t="s">
        <v>60</v>
      </c>
      <c r="BE1965" s="29" t="s">
        <v>60</v>
      </c>
      <c r="BF1965" s="31" t="str">
        <f>IFERROR(VLOOKUP(Data_Power_app[[#This Row],[PRO ODER]],'Result'!H:J,3,0),"")</f>
        <v>LAMINATION 6</v>
      </c>
      <c r="BG1965" s="13" t="str">
        <f>IFERROR(VLOOKUP(Data_Power_app[[#This Row],[PRO ODER]]&amp;"LAM",'Real Time'!A:E,4,0),"")</f>
        <v>ML-07</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2608</v>
      </c>
      <c r="B1966" s="29" t="s">
        <v>12268</v>
      </c>
      <c r="C1966" s="29" t="s">
        <v>12269</v>
      </c>
      <c r="D1966" s="29" t="s">
        <v>57</v>
      </c>
      <c r="E1966" s="29" t="s">
        <v>271</v>
      </c>
      <c r="F1966" s="29" t="s">
        <v>59</v>
      </c>
      <c r="G1966" s="29">
        <v>25</v>
      </c>
      <c r="H1966" s="4">
        <v>45819</v>
      </c>
      <c r="I1966" s="4">
        <v>45818</v>
      </c>
      <c r="J1966" s="4">
        <v>45818</v>
      </c>
      <c r="K1966" s="4">
        <v>45822</v>
      </c>
      <c r="L1966" s="4">
        <v>45819.445868055554</v>
      </c>
      <c r="M1966" s="4">
        <v>45822</v>
      </c>
      <c r="N1966" s="4">
        <v>45819.599143518521</v>
      </c>
      <c r="O1966" s="4" t="s">
        <v>60</v>
      </c>
      <c r="P1966" s="4" t="s">
        <v>60</v>
      </c>
      <c r="Q1966" s="4" t="s">
        <v>60</v>
      </c>
      <c r="R1966" s="4" t="s">
        <v>60</v>
      </c>
      <c r="S1966" s="4" t="s">
        <v>60</v>
      </c>
      <c r="T1966" s="4">
        <v>45824</v>
      </c>
      <c r="U1966" s="4"/>
      <c r="V1966" s="4"/>
      <c r="W1966" s="4">
        <v>45825</v>
      </c>
      <c r="X1966" s="4"/>
      <c r="Y1966" s="4" t="s">
        <v>60</v>
      </c>
      <c r="Z1966" s="4">
        <v>45826</v>
      </c>
      <c r="AA1966" s="4"/>
      <c r="AB1966" s="4" t="s">
        <v>60</v>
      </c>
      <c r="AC1966" s="4">
        <v>45827</v>
      </c>
      <c r="AD1966" s="4">
        <v>45828</v>
      </c>
      <c r="AE1966" s="4">
        <v>45829</v>
      </c>
      <c r="AF1966" s="4"/>
      <c r="AG1966" s="29" t="s">
        <v>242</v>
      </c>
      <c r="AH1966" s="29" t="s">
        <v>132</v>
      </c>
      <c r="AI1966" s="29" t="s">
        <v>3489</v>
      </c>
      <c r="AJ1966" s="29" t="s">
        <v>64</v>
      </c>
      <c r="AK1966" s="29" t="s">
        <v>65</v>
      </c>
      <c r="AL1966" s="29" t="s">
        <v>66</v>
      </c>
      <c r="AM1966" s="29" t="s">
        <v>67</v>
      </c>
      <c r="AN1966" s="29">
        <v>0.78591</v>
      </c>
      <c r="AO1966" s="29" t="s">
        <v>68</v>
      </c>
      <c r="AP1966" s="29"/>
      <c r="AQ1966" s="29"/>
      <c r="AR1966" s="29" t="s">
        <v>68</v>
      </c>
      <c r="AS1966" s="29"/>
      <c r="AT1966" s="29"/>
      <c r="AU1966" s="29" t="s">
        <v>3490</v>
      </c>
      <c r="AV1966" s="29" t="s">
        <v>3491</v>
      </c>
      <c r="AW1966" s="29">
        <v>1.71896</v>
      </c>
      <c r="AX1966" s="29" t="s">
        <v>69</v>
      </c>
      <c r="AY1966" s="29" t="s">
        <v>70</v>
      </c>
      <c r="AZ1966" s="3">
        <v>25</v>
      </c>
      <c r="BA1966" s="29" t="s">
        <v>60</v>
      </c>
      <c r="BB1966" s="29">
        <v>25</v>
      </c>
      <c r="BC1966" s="29" t="s">
        <v>60</v>
      </c>
      <c r="BD1966" s="29" t="s">
        <v>60</v>
      </c>
      <c r="BE1966" s="29" t="s">
        <v>60</v>
      </c>
      <c r="BF1966" s="31" t="str">
        <f>IFERROR(VLOOKUP(Data_Power_app[[#This Row],[PRO ODER]],'Result'!H:J,3,0),"")</f>
        <v>LAMINATION 6</v>
      </c>
      <c r="BG1966" s="13" t="str">
        <f>IFERROR(VLOOKUP(Data_Power_app[[#This Row],[PRO ODER]]&amp;"LAM",'Real Time'!A:E,4,0),"")</f>
        <v>ML-07</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27">
        <v>2609</v>
      </c>
      <c r="B1967" s="29" t="s">
        <v>12281</v>
      </c>
      <c r="C1967" s="29" t="s">
        <v>12282</v>
      </c>
      <c r="D1967" s="29" t="s">
        <v>86</v>
      </c>
      <c r="E1967" s="29" t="s">
        <v>192</v>
      </c>
      <c r="F1967" s="29" t="s">
        <v>59</v>
      </c>
      <c r="G1967" s="29">
        <v>158</v>
      </c>
      <c r="H1967" s="4">
        <v>45819</v>
      </c>
      <c r="I1967" s="4">
        <v>45818</v>
      </c>
      <c r="J1967" s="4" t="s">
        <v>60</v>
      </c>
      <c r="K1967" s="4">
        <v>45821</v>
      </c>
      <c r="L1967" s="4">
        <v>45818.073518518519</v>
      </c>
      <c r="M1967" s="4">
        <v>45822</v>
      </c>
      <c r="N1967" s="4"/>
      <c r="O1967" s="4" t="s">
        <v>60</v>
      </c>
      <c r="P1967" s="4" t="s">
        <v>60</v>
      </c>
      <c r="Q1967" s="4" t="s">
        <v>60</v>
      </c>
      <c r="R1967" s="4" t="s">
        <v>60</v>
      </c>
      <c r="S1967" s="4" t="s">
        <v>60</v>
      </c>
      <c r="T1967" s="4">
        <v>45824</v>
      </c>
      <c r="U1967" s="4"/>
      <c r="V1967" s="4"/>
      <c r="W1967" s="4">
        <v>45825</v>
      </c>
      <c r="X1967" s="4"/>
      <c r="Y1967" s="4" t="s">
        <v>60</v>
      </c>
      <c r="Z1967" s="4">
        <v>45826</v>
      </c>
      <c r="AA1967" s="4"/>
      <c r="AB1967" s="4" t="s">
        <v>60</v>
      </c>
      <c r="AC1967" s="4">
        <v>45827</v>
      </c>
      <c r="AD1967" s="4">
        <v>45828</v>
      </c>
      <c r="AE1967" s="4">
        <v>45829</v>
      </c>
      <c r="AF1967" s="4"/>
      <c r="AG1967" s="29" t="s">
        <v>88</v>
      </c>
      <c r="AH1967" s="29" t="s">
        <v>730</v>
      </c>
      <c r="AI1967" s="29" t="s">
        <v>12283</v>
      </c>
      <c r="AJ1967" s="29" t="s">
        <v>194</v>
      </c>
      <c r="AK1967" s="29" t="s">
        <v>100</v>
      </c>
      <c r="AL1967" s="29" t="s">
        <v>732</v>
      </c>
      <c r="AM1967" s="29" t="s">
        <v>733</v>
      </c>
      <c r="AN1967" s="29">
        <v>6.8372900000000003</v>
      </c>
      <c r="AO1967" s="29" t="s">
        <v>68</v>
      </c>
      <c r="AP1967" s="29"/>
      <c r="AQ1967" s="29"/>
      <c r="AR1967" s="29" t="s">
        <v>68</v>
      </c>
      <c r="AS1967" s="29"/>
      <c r="AT1967" s="29"/>
      <c r="AU1967" s="29" t="s">
        <v>734</v>
      </c>
      <c r="AV1967" s="29" t="s">
        <v>735</v>
      </c>
      <c r="AW1967" s="29">
        <v>12.71072</v>
      </c>
      <c r="AX1967" s="29" t="s">
        <v>12284</v>
      </c>
      <c r="AY1967" s="29" t="s">
        <v>12285</v>
      </c>
      <c r="AZ1967" s="3">
        <v>105</v>
      </c>
      <c r="BA1967" s="29" t="s">
        <v>60</v>
      </c>
      <c r="BB1967" s="29">
        <v>158</v>
      </c>
      <c r="BC1967" s="29" t="s">
        <v>60</v>
      </c>
      <c r="BD1967" s="29" t="s">
        <v>60</v>
      </c>
      <c r="BE1967" s="29" t="s">
        <v>60</v>
      </c>
      <c r="BF1967" s="31" t="str">
        <f>IFERROR(VLOOKUP(Data_Power_app[[#This Row],[PRO ODER]],'Result'!H:J,3,0),"")</f>
        <v>LAMINATION 1</v>
      </c>
      <c r="BG1967" s="13" t="str">
        <f>IFERROR(VLOOKUP(Data_Power_app[[#This Row],[PRO ODER]]&amp;"LAM",'Real Time'!A:E,4,0),"")</f>
        <v>ML-03</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27">
        <v>2610</v>
      </c>
      <c r="B1968" s="29" t="s">
        <v>12286</v>
      </c>
      <c r="C1968" s="29" t="s">
        <v>12287</v>
      </c>
      <c r="D1968" s="29" t="s">
        <v>86</v>
      </c>
      <c r="E1968" s="29" t="s">
        <v>192</v>
      </c>
      <c r="F1968" s="29" t="s">
        <v>59</v>
      </c>
      <c r="G1968" s="29">
        <v>217</v>
      </c>
      <c r="H1968" s="4">
        <v>45819</v>
      </c>
      <c r="I1968" s="4">
        <v>45818</v>
      </c>
      <c r="J1968" s="4" t="s">
        <v>60</v>
      </c>
      <c r="K1968" s="4">
        <v>45821</v>
      </c>
      <c r="L1968" s="4">
        <v>45818.073310185187</v>
      </c>
      <c r="M1968" s="4">
        <v>45822</v>
      </c>
      <c r="N1968" s="4"/>
      <c r="O1968" s="4" t="s">
        <v>60</v>
      </c>
      <c r="P1968" s="4" t="s">
        <v>60</v>
      </c>
      <c r="Q1968" s="4" t="s">
        <v>60</v>
      </c>
      <c r="R1968" s="4" t="s">
        <v>60</v>
      </c>
      <c r="S1968" s="4" t="s">
        <v>60</v>
      </c>
      <c r="T1968" s="4">
        <v>45824</v>
      </c>
      <c r="U1968" s="4"/>
      <c r="V1968" s="4"/>
      <c r="W1968" s="4">
        <v>45825</v>
      </c>
      <c r="X1968" s="4"/>
      <c r="Y1968" s="4" t="s">
        <v>60</v>
      </c>
      <c r="Z1968" s="4">
        <v>45826</v>
      </c>
      <c r="AA1968" s="4"/>
      <c r="AB1968" s="4" t="s">
        <v>60</v>
      </c>
      <c r="AC1968" s="4">
        <v>45827</v>
      </c>
      <c r="AD1968" s="4">
        <v>45828</v>
      </c>
      <c r="AE1968" s="4">
        <v>45829</v>
      </c>
      <c r="AF1968" s="4"/>
      <c r="AG1968" s="29" t="s">
        <v>88</v>
      </c>
      <c r="AH1968" s="29" t="s">
        <v>730</v>
      </c>
      <c r="AI1968" s="29" t="s">
        <v>12283</v>
      </c>
      <c r="AJ1968" s="29" t="s">
        <v>194</v>
      </c>
      <c r="AK1968" s="29" t="s">
        <v>100</v>
      </c>
      <c r="AL1968" s="29" t="s">
        <v>732</v>
      </c>
      <c r="AM1968" s="29" t="s">
        <v>733</v>
      </c>
      <c r="AN1968" s="29">
        <v>9.3956800000000005</v>
      </c>
      <c r="AO1968" s="29" t="s">
        <v>68</v>
      </c>
      <c r="AP1968" s="29"/>
      <c r="AQ1968" s="29"/>
      <c r="AR1968" s="29" t="s">
        <v>68</v>
      </c>
      <c r="AS1968" s="29"/>
      <c r="AT1968" s="29"/>
      <c r="AU1968" s="29" t="s">
        <v>734</v>
      </c>
      <c r="AV1968" s="29" t="s">
        <v>735</v>
      </c>
      <c r="AW1968" s="29">
        <v>17.466550000000002</v>
      </c>
      <c r="AX1968" s="29" t="s">
        <v>12284</v>
      </c>
      <c r="AY1968" s="29" t="s">
        <v>12285</v>
      </c>
      <c r="AZ1968" s="3">
        <v>177</v>
      </c>
      <c r="BA1968" s="29" t="s">
        <v>60</v>
      </c>
      <c r="BB1968" s="29">
        <v>217</v>
      </c>
      <c r="BC1968" s="29" t="s">
        <v>60</v>
      </c>
      <c r="BD1968" s="29" t="s">
        <v>60</v>
      </c>
      <c r="BE1968" s="29" t="s">
        <v>60</v>
      </c>
      <c r="BF1968" s="31" t="str">
        <f>IFERROR(VLOOKUP(Data_Power_app[[#This Row],[PRO ODER]],'Result'!H:J,3,0),"")</f>
        <v>LAMINATION 1</v>
      </c>
      <c r="BG1968" s="13" t="str">
        <f>IFERROR(VLOOKUP(Data_Power_app[[#This Row],[PRO ODER]]&amp;"LAM",'Real Time'!A:E,4,0),"")</f>
        <v>ML-03</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2611</v>
      </c>
      <c r="B1969" s="29" t="s">
        <v>12288</v>
      </c>
      <c r="C1969" s="29" t="s">
        <v>12289</v>
      </c>
      <c r="D1969" s="29" t="s">
        <v>86</v>
      </c>
      <c r="E1969" s="29" t="s">
        <v>192</v>
      </c>
      <c r="F1969" s="29" t="s">
        <v>59</v>
      </c>
      <c r="G1969" s="29">
        <v>6</v>
      </c>
      <c r="H1969" s="4">
        <v>45819</v>
      </c>
      <c r="I1969" s="4">
        <v>45818</v>
      </c>
      <c r="J1969" s="4" t="s">
        <v>60</v>
      </c>
      <c r="K1969" s="4">
        <v>45821</v>
      </c>
      <c r="L1969" s="4">
        <v>45818.075486111113</v>
      </c>
      <c r="M1969" s="4">
        <v>45822</v>
      </c>
      <c r="N1969" s="4"/>
      <c r="O1969" s="4" t="s">
        <v>60</v>
      </c>
      <c r="P1969" s="4" t="s">
        <v>60</v>
      </c>
      <c r="Q1969" s="4" t="s">
        <v>60</v>
      </c>
      <c r="R1969" s="4" t="s">
        <v>60</v>
      </c>
      <c r="S1969" s="4" t="s">
        <v>60</v>
      </c>
      <c r="T1969" s="4">
        <v>45824</v>
      </c>
      <c r="U1969" s="4"/>
      <c r="V1969" s="4"/>
      <c r="W1969" s="4">
        <v>45825</v>
      </c>
      <c r="X1969" s="4"/>
      <c r="Y1969" s="4" t="s">
        <v>60</v>
      </c>
      <c r="Z1969" s="4">
        <v>45826</v>
      </c>
      <c r="AA1969" s="4"/>
      <c r="AB1969" s="4" t="s">
        <v>60</v>
      </c>
      <c r="AC1969" s="4">
        <v>45827</v>
      </c>
      <c r="AD1969" s="4">
        <v>45828</v>
      </c>
      <c r="AE1969" s="4">
        <v>45829</v>
      </c>
      <c r="AF1969" s="4"/>
      <c r="AG1969" s="29" t="s">
        <v>88</v>
      </c>
      <c r="AH1969" s="29" t="s">
        <v>730</v>
      </c>
      <c r="AI1969" s="29" t="s">
        <v>12283</v>
      </c>
      <c r="AJ1969" s="29" t="s">
        <v>194</v>
      </c>
      <c r="AK1969" s="29" t="s">
        <v>100</v>
      </c>
      <c r="AL1969" s="29" t="s">
        <v>732</v>
      </c>
      <c r="AM1969" s="29" t="s">
        <v>733</v>
      </c>
      <c r="AN1969" s="29">
        <v>0.22252</v>
      </c>
      <c r="AO1969" s="29" t="s">
        <v>68</v>
      </c>
      <c r="AP1969" s="29"/>
      <c r="AQ1969" s="29"/>
      <c r="AR1969" s="29" t="s">
        <v>68</v>
      </c>
      <c r="AS1969" s="29"/>
      <c r="AT1969" s="29"/>
      <c r="AU1969" s="29" t="s">
        <v>734</v>
      </c>
      <c r="AV1969" s="29" t="s">
        <v>735</v>
      </c>
      <c r="AW1969" s="29">
        <v>0.41371000000000002</v>
      </c>
      <c r="AX1969" s="29" t="s">
        <v>12290</v>
      </c>
      <c r="AY1969" s="29" t="s">
        <v>12291</v>
      </c>
      <c r="AZ1969" s="3">
        <v>6</v>
      </c>
      <c r="BA1969" s="29" t="s">
        <v>60</v>
      </c>
      <c r="BB1969" s="29">
        <v>6</v>
      </c>
      <c r="BC1969" s="29" t="s">
        <v>60</v>
      </c>
      <c r="BD1969" s="29" t="s">
        <v>60</v>
      </c>
      <c r="BE1969" s="29" t="s">
        <v>60</v>
      </c>
      <c r="BF1969" s="31" t="str">
        <f>IFERROR(VLOOKUP(Data_Power_app[[#This Row],[PRO ODER]],'Result'!H:J,3,0),"")</f>
        <v>LAMINATION 1</v>
      </c>
      <c r="BG1969" s="13" t="str">
        <f>IFERROR(VLOOKUP(Data_Power_app[[#This Row],[PRO ODER]]&amp;"LAM",'Real Time'!A:E,4,0),"")</f>
        <v>ML-03</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2612</v>
      </c>
      <c r="B1970" s="29" t="s">
        <v>12292</v>
      </c>
      <c r="C1970" s="29" t="s">
        <v>12293</v>
      </c>
      <c r="D1970" s="29" t="s">
        <v>86</v>
      </c>
      <c r="E1970" s="29" t="s">
        <v>192</v>
      </c>
      <c r="F1970" s="29" t="s">
        <v>59</v>
      </c>
      <c r="G1970" s="29">
        <v>16</v>
      </c>
      <c r="H1970" s="4">
        <v>45819</v>
      </c>
      <c r="I1970" s="4">
        <v>45818</v>
      </c>
      <c r="J1970" s="4" t="s">
        <v>60</v>
      </c>
      <c r="K1970" s="4">
        <v>45821</v>
      </c>
      <c r="L1970" s="4">
        <v>45818.075532407405</v>
      </c>
      <c r="M1970" s="4">
        <v>45822</v>
      </c>
      <c r="N1970" s="4"/>
      <c r="O1970" s="4" t="s">
        <v>60</v>
      </c>
      <c r="P1970" s="4" t="s">
        <v>60</v>
      </c>
      <c r="Q1970" s="4" t="s">
        <v>60</v>
      </c>
      <c r="R1970" s="4" t="s">
        <v>60</v>
      </c>
      <c r="S1970" s="4" t="s">
        <v>60</v>
      </c>
      <c r="T1970" s="4">
        <v>45824</v>
      </c>
      <c r="U1970" s="4"/>
      <c r="V1970" s="4"/>
      <c r="W1970" s="4">
        <v>45825</v>
      </c>
      <c r="X1970" s="4"/>
      <c r="Y1970" s="4" t="s">
        <v>60</v>
      </c>
      <c r="Z1970" s="4">
        <v>45826</v>
      </c>
      <c r="AA1970" s="4"/>
      <c r="AB1970" s="4" t="s">
        <v>60</v>
      </c>
      <c r="AC1970" s="4">
        <v>45827</v>
      </c>
      <c r="AD1970" s="4">
        <v>45828</v>
      </c>
      <c r="AE1970" s="4">
        <v>45829</v>
      </c>
      <c r="AF1970" s="4"/>
      <c r="AG1970" s="29" t="s">
        <v>88</v>
      </c>
      <c r="AH1970" s="29" t="s">
        <v>730</v>
      </c>
      <c r="AI1970" s="29" t="s">
        <v>12283</v>
      </c>
      <c r="AJ1970" s="29" t="s">
        <v>194</v>
      </c>
      <c r="AK1970" s="29" t="s">
        <v>100</v>
      </c>
      <c r="AL1970" s="29" t="s">
        <v>732</v>
      </c>
      <c r="AM1970" s="29" t="s">
        <v>733</v>
      </c>
      <c r="AN1970" s="29">
        <v>0.65280000000000005</v>
      </c>
      <c r="AO1970" s="29" t="s">
        <v>68</v>
      </c>
      <c r="AP1970" s="29"/>
      <c r="AQ1970" s="29"/>
      <c r="AR1970" s="29" t="s">
        <v>68</v>
      </c>
      <c r="AS1970" s="29"/>
      <c r="AT1970" s="29"/>
      <c r="AU1970" s="29" t="s">
        <v>734</v>
      </c>
      <c r="AV1970" s="29" t="s">
        <v>735</v>
      </c>
      <c r="AW1970" s="29">
        <v>1.21356</v>
      </c>
      <c r="AX1970" s="29" t="s">
        <v>12290</v>
      </c>
      <c r="AY1970" s="29" t="s">
        <v>12291</v>
      </c>
      <c r="AZ1970" s="3">
        <v>16</v>
      </c>
      <c r="BA1970" s="29" t="s">
        <v>60</v>
      </c>
      <c r="BB1970" s="29">
        <v>16</v>
      </c>
      <c r="BC1970" s="29" t="s">
        <v>60</v>
      </c>
      <c r="BD1970" s="29" t="s">
        <v>60</v>
      </c>
      <c r="BE1970" s="29" t="s">
        <v>60</v>
      </c>
      <c r="BF1970" s="31" t="str">
        <f>IFERROR(VLOOKUP(Data_Power_app[[#This Row],[PRO ODER]],'Result'!H:J,3,0),"")</f>
        <v>LAMINATION 1</v>
      </c>
      <c r="BG1970" s="13"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27">
        <v>2613</v>
      </c>
      <c r="B1971" s="29" t="s">
        <v>12294</v>
      </c>
      <c r="C1971" s="29" t="s">
        <v>12295</v>
      </c>
      <c r="D1971" s="29" t="s">
        <v>86</v>
      </c>
      <c r="E1971" s="29" t="s">
        <v>192</v>
      </c>
      <c r="F1971" s="29" t="s">
        <v>59</v>
      </c>
      <c r="G1971" s="29">
        <v>28</v>
      </c>
      <c r="H1971" s="4">
        <v>45819</v>
      </c>
      <c r="I1971" s="4">
        <v>45818</v>
      </c>
      <c r="J1971" s="4" t="s">
        <v>60</v>
      </c>
      <c r="K1971" s="4">
        <v>45821</v>
      </c>
      <c r="L1971" s="4">
        <v>45818.075428240743</v>
      </c>
      <c r="M1971" s="4">
        <v>45822</v>
      </c>
      <c r="N1971" s="4"/>
      <c r="O1971" s="4" t="s">
        <v>60</v>
      </c>
      <c r="P1971" s="4" t="s">
        <v>60</v>
      </c>
      <c r="Q1971" s="4" t="s">
        <v>60</v>
      </c>
      <c r="R1971" s="4" t="s">
        <v>60</v>
      </c>
      <c r="S1971" s="4" t="s">
        <v>60</v>
      </c>
      <c r="T1971" s="4">
        <v>45824</v>
      </c>
      <c r="U1971" s="4"/>
      <c r="V1971" s="4"/>
      <c r="W1971" s="4">
        <v>45825</v>
      </c>
      <c r="X1971" s="4"/>
      <c r="Y1971" s="4" t="s">
        <v>60</v>
      </c>
      <c r="Z1971" s="4">
        <v>45826</v>
      </c>
      <c r="AA1971" s="4"/>
      <c r="AB1971" s="4" t="s">
        <v>60</v>
      </c>
      <c r="AC1971" s="4">
        <v>45827</v>
      </c>
      <c r="AD1971" s="4">
        <v>45828</v>
      </c>
      <c r="AE1971" s="4">
        <v>45829</v>
      </c>
      <c r="AF1971" s="4"/>
      <c r="AG1971" s="29" t="s">
        <v>88</v>
      </c>
      <c r="AH1971" s="29" t="s">
        <v>730</v>
      </c>
      <c r="AI1971" s="29" t="s">
        <v>12283</v>
      </c>
      <c r="AJ1971" s="29" t="s">
        <v>194</v>
      </c>
      <c r="AK1971" s="29" t="s">
        <v>100</v>
      </c>
      <c r="AL1971" s="29" t="s">
        <v>732</v>
      </c>
      <c r="AM1971" s="29" t="s">
        <v>733</v>
      </c>
      <c r="AN1971" s="29">
        <v>1.1424000000000001</v>
      </c>
      <c r="AO1971" s="29" t="s">
        <v>68</v>
      </c>
      <c r="AP1971" s="29"/>
      <c r="AQ1971" s="29"/>
      <c r="AR1971" s="29" t="s">
        <v>68</v>
      </c>
      <c r="AS1971" s="29"/>
      <c r="AT1971" s="29"/>
      <c r="AU1971" s="29" t="s">
        <v>734</v>
      </c>
      <c r="AV1971" s="29" t="s">
        <v>735</v>
      </c>
      <c r="AW1971" s="29">
        <v>2.1237200000000001</v>
      </c>
      <c r="AX1971" s="29" t="s">
        <v>12290</v>
      </c>
      <c r="AY1971" s="29" t="s">
        <v>12291</v>
      </c>
      <c r="AZ1971" s="3">
        <v>28</v>
      </c>
      <c r="BA1971" s="29" t="s">
        <v>60</v>
      </c>
      <c r="BB1971" s="29">
        <v>28</v>
      </c>
      <c r="BC1971" s="29" t="s">
        <v>60</v>
      </c>
      <c r="BD1971" s="29" t="s">
        <v>60</v>
      </c>
      <c r="BE1971" s="29" t="s">
        <v>60</v>
      </c>
      <c r="BF1971" s="31" t="str">
        <f>IFERROR(VLOOKUP(Data_Power_app[[#This Row],[PRO ODER]],'Result'!H:J,3,0),"")</f>
        <v>LAMINATION 1</v>
      </c>
      <c r="BG1971" s="13"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27">
        <v>2614</v>
      </c>
      <c r="B1972" s="29" t="s">
        <v>12298</v>
      </c>
      <c r="C1972" s="29" t="s">
        <v>12299</v>
      </c>
      <c r="D1972" s="29" t="s">
        <v>86</v>
      </c>
      <c r="E1972" s="29" t="s">
        <v>192</v>
      </c>
      <c r="F1972" s="29" t="s">
        <v>59</v>
      </c>
      <c r="G1972" s="29">
        <v>857</v>
      </c>
      <c r="H1972" s="4">
        <v>45819</v>
      </c>
      <c r="I1972" s="4">
        <v>45818</v>
      </c>
      <c r="J1972" s="4" t="s">
        <v>60</v>
      </c>
      <c r="K1972" s="4">
        <v>45821</v>
      </c>
      <c r="L1972" s="4">
        <v>45818.073958333334</v>
      </c>
      <c r="M1972" s="4">
        <v>45822</v>
      </c>
      <c r="N1972" s="4"/>
      <c r="O1972" s="4" t="s">
        <v>60</v>
      </c>
      <c r="P1972" s="4" t="s">
        <v>60</v>
      </c>
      <c r="Q1972" s="4" t="s">
        <v>60</v>
      </c>
      <c r="R1972" s="4" t="s">
        <v>60</v>
      </c>
      <c r="S1972" s="4" t="s">
        <v>60</v>
      </c>
      <c r="T1972" s="4">
        <v>45824</v>
      </c>
      <c r="U1972" s="4"/>
      <c r="V1972" s="4"/>
      <c r="W1972" s="4">
        <v>45825</v>
      </c>
      <c r="X1972" s="4"/>
      <c r="Y1972" s="4" t="s">
        <v>60</v>
      </c>
      <c r="Z1972" s="4">
        <v>45826</v>
      </c>
      <c r="AA1972" s="4"/>
      <c r="AB1972" s="4" t="s">
        <v>60</v>
      </c>
      <c r="AC1972" s="4">
        <v>45827</v>
      </c>
      <c r="AD1972" s="4">
        <v>45828</v>
      </c>
      <c r="AE1972" s="4">
        <v>45829</v>
      </c>
      <c r="AF1972" s="4"/>
      <c r="AG1972" s="29" t="s">
        <v>88</v>
      </c>
      <c r="AH1972" s="29" t="s">
        <v>730</v>
      </c>
      <c r="AI1972" s="29" t="s">
        <v>12283</v>
      </c>
      <c r="AJ1972" s="29" t="s">
        <v>194</v>
      </c>
      <c r="AK1972" s="29" t="s">
        <v>100</v>
      </c>
      <c r="AL1972" s="29" t="s">
        <v>732</v>
      </c>
      <c r="AM1972" s="29" t="s">
        <v>733</v>
      </c>
      <c r="AN1972" s="29">
        <v>38.403039999999997</v>
      </c>
      <c r="AO1972" s="29" t="s">
        <v>68</v>
      </c>
      <c r="AP1972" s="29"/>
      <c r="AQ1972" s="29"/>
      <c r="AR1972" s="29" t="s">
        <v>68</v>
      </c>
      <c r="AS1972" s="29"/>
      <c r="AT1972" s="29"/>
      <c r="AU1972" s="29" t="s">
        <v>734</v>
      </c>
      <c r="AV1972" s="29" t="s">
        <v>735</v>
      </c>
      <c r="AW1972" s="29">
        <v>71.391630000000006</v>
      </c>
      <c r="AX1972" s="29" t="s">
        <v>12284</v>
      </c>
      <c r="AY1972" s="29" t="s">
        <v>12285</v>
      </c>
      <c r="AZ1972" s="3">
        <v>732</v>
      </c>
      <c r="BA1972" s="29" t="s">
        <v>60</v>
      </c>
      <c r="BB1972" s="29">
        <v>857</v>
      </c>
      <c r="BC1972" s="29" t="s">
        <v>60</v>
      </c>
      <c r="BD1972" s="29" t="s">
        <v>60</v>
      </c>
      <c r="BE1972" s="29" t="s">
        <v>60</v>
      </c>
      <c r="BF1972" s="31" t="str">
        <f>IFERROR(VLOOKUP(Data_Power_app[[#This Row],[PRO ODER]],'Result'!H:J,3,0),"")</f>
        <v>LAMINATION 1</v>
      </c>
      <c r="BG1972" s="13"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27">
        <v>2615</v>
      </c>
      <c r="B1973" s="29" t="s">
        <v>12300</v>
      </c>
      <c r="C1973" s="29" t="s">
        <v>12301</v>
      </c>
      <c r="D1973" s="29" t="s">
        <v>86</v>
      </c>
      <c r="E1973" s="29" t="s">
        <v>192</v>
      </c>
      <c r="F1973" s="29" t="s">
        <v>59</v>
      </c>
      <c r="G1973" s="29">
        <v>5</v>
      </c>
      <c r="H1973" s="4">
        <v>45819</v>
      </c>
      <c r="I1973" s="4">
        <v>45818</v>
      </c>
      <c r="J1973" s="4" t="s">
        <v>60</v>
      </c>
      <c r="K1973" s="4">
        <v>45821</v>
      </c>
      <c r="L1973" s="4">
        <v>45818.075381944444</v>
      </c>
      <c r="M1973" s="4">
        <v>45822</v>
      </c>
      <c r="N1973" s="4"/>
      <c r="O1973" s="4" t="s">
        <v>60</v>
      </c>
      <c r="P1973" s="4" t="s">
        <v>60</v>
      </c>
      <c r="Q1973" s="4" t="s">
        <v>60</v>
      </c>
      <c r="R1973" s="4" t="s">
        <v>60</v>
      </c>
      <c r="S1973" s="4" t="s">
        <v>60</v>
      </c>
      <c r="T1973" s="4">
        <v>45824</v>
      </c>
      <c r="U1973" s="4"/>
      <c r="V1973" s="4"/>
      <c r="W1973" s="4">
        <v>45825</v>
      </c>
      <c r="X1973" s="4"/>
      <c r="Y1973" s="4" t="s">
        <v>60</v>
      </c>
      <c r="Z1973" s="4">
        <v>45826</v>
      </c>
      <c r="AA1973" s="4"/>
      <c r="AB1973" s="4" t="s">
        <v>60</v>
      </c>
      <c r="AC1973" s="4">
        <v>45827</v>
      </c>
      <c r="AD1973" s="4">
        <v>45828</v>
      </c>
      <c r="AE1973" s="4">
        <v>45829</v>
      </c>
      <c r="AF1973" s="4"/>
      <c r="AG1973" s="29" t="s">
        <v>88</v>
      </c>
      <c r="AH1973" s="29" t="s">
        <v>730</v>
      </c>
      <c r="AI1973" s="29" t="s">
        <v>12283</v>
      </c>
      <c r="AJ1973" s="29" t="s">
        <v>194</v>
      </c>
      <c r="AK1973" s="29" t="s">
        <v>100</v>
      </c>
      <c r="AL1973" s="29" t="s">
        <v>732</v>
      </c>
      <c r="AM1973" s="29" t="s">
        <v>733</v>
      </c>
      <c r="AN1973" s="29">
        <v>0.20199</v>
      </c>
      <c r="AO1973" s="29" t="s">
        <v>68</v>
      </c>
      <c r="AP1973" s="29"/>
      <c r="AQ1973" s="29"/>
      <c r="AR1973" s="29" t="s">
        <v>68</v>
      </c>
      <c r="AS1973" s="29"/>
      <c r="AT1973" s="29"/>
      <c r="AU1973" s="29" t="s">
        <v>734</v>
      </c>
      <c r="AV1973" s="29" t="s">
        <v>735</v>
      </c>
      <c r="AW1973" s="29">
        <v>0.3755</v>
      </c>
      <c r="AX1973" s="29" t="s">
        <v>12290</v>
      </c>
      <c r="AY1973" s="29" t="s">
        <v>12291</v>
      </c>
      <c r="AZ1973" s="3">
        <v>4</v>
      </c>
      <c r="BA1973" s="29" t="s">
        <v>60</v>
      </c>
      <c r="BB1973" s="29">
        <v>5</v>
      </c>
      <c r="BC1973" s="29" t="s">
        <v>60</v>
      </c>
      <c r="BD1973" s="29" t="s">
        <v>60</v>
      </c>
      <c r="BE1973" s="29" t="s">
        <v>60</v>
      </c>
      <c r="BF1973" s="31" t="str">
        <f>IFERROR(VLOOKUP(Data_Power_app[[#This Row],[PRO ODER]],'Result'!H:J,3,0),"")</f>
        <v>LAMINATION 1</v>
      </c>
      <c r="BG1973" s="13" t="str">
        <f>IFERROR(VLOOKUP(Data_Power_app[[#This Row],[PRO ODER]]&amp;"LAM",'Real Time'!A:E,4,0),"")</f>
        <v>ML-03</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27">
        <v>2616</v>
      </c>
      <c r="B1974" s="29" t="s">
        <v>12307</v>
      </c>
      <c r="C1974" s="29" t="s">
        <v>12308</v>
      </c>
      <c r="D1974" s="29" t="s">
        <v>86</v>
      </c>
      <c r="E1974" s="29" t="s">
        <v>192</v>
      </c>
      <c r="F1974" s="29" t="s">
        <v>59</v>
      </c>
      <c r="G1974" s="29">
        <v>1</v>
      </c>
      <c r="H1974" s="4">
        <v>45819</v>
      </c>
      <c r="I1974" s="4">
        <v>45818</v>
      </c>
      <c r="J1974" s="4" t="s">
        <v>60</v>
      </c>
      <c r="K1974" s="4">
        <v>45821</v>
      </c>
      <c r="L1974" s="4">
        <v>45818.075335648151</v>
      </c>
      <c r="M1974" s="4">
        <v>45822</v>
      </c>
      <c r="N1974" s="4"/>
      <c r="O1974" s="4" t="s">
        <v>60</v>
      </c>
      <c r="P1974" s="4" t="s">
        <v>60</v>
      </c>
      <c r="Q1974" s="4" t="s">
        <v>60</v>
      </c>
      <c r="R1974" s="4" t="s">
        <v>60</v>
      </c>
      <c r="S1974" s="4" t="s">
        <v>60</v>
      </c>
      <c r="T1974" s="4">
        <v>45824</v>
      </c>
      <c r="U1974" s="4"/>
      <c r="V1974" s="4"/>
      <c r="W1974" s="4">
        <v>45825</v>
      </c>
      <c r="X1974" s="4"/>
      <c r="Y1974" s="4" t="s">
        <v>60</v>
      </c>
      <c r="Z1974" s="4">
        <v>45826</v>
      </c>
      <c r="AA1974" s="4"/>
      <c r="AB1974" s="4" t="s">
        <v>60</v>
      </c>
      <c r="AC1974" s="4">
        <v>45827</v>
      </c>
      <c r="AD1974" s="4">
        <v>45828</v>
      </c>
      <c r="AE1974" s="4">
        <v>45829</v>
      </c>
      <c r="AF1974" s="4"/>
      <c r="AG1974" s="29" t="s">
        <v>88</v>
      </c>
      <c r="AH1974" s="29" t="s">
        <v>730</v>
      </c>
      <c r="AI1974" s="29" t="s">
        <v>12283</v>
      </c>
      <c r="AJ1974" s="29" t="s">
        <v>194</v>
      </c>
      <c r="AK1974" s="29" t="s">
        <v>100</v>
      </c>
      <c r="AL1974" s="29" t="s">
        <v>732</v>
      </c>
      <c r="AM1974" s="29" t="s">
        <v>733</v>
      </c>
      <c r="AN1974" s="29">
        <v>3.4000000000000002E-2</v>
      </c>
      <c r="AO1974" s="29" t="s">
        <v>68</v>
      </c>
      <c r="AP1974" s="29"/>
      <c r="AQ1974" s="29"/>
      <c r="AR1974" s="29" t="s">
        <v>68</v>
      </c>
      <c r="AS1974" s="29"/>
      <c r="AT1974" s="29"/>
      <c r="AU1974" s="29" t="s">
        <v>734</v>
      </c>
      <c r="AV1974" s="29" t="s">
        <v>735</v>
      </c>
      <c r="AW1974" s="29">
        <v>6.3210000000000002E-2</v>
      </c>
      <c r="AX1974" s="29" t="s">
        <v>12290</v>
      </c>
      <c r="AY1974" s="29" t="s">
        <v>12291</v>
      </c>
      <c r="AZ1974" s="3">
        <v>1</v>
      </c>
      <c r="BA1974" s="29" t="s">
        <v>60</v>
      </c>
      <c r="BB1974" s="29">
        <v>1</v>
      </c>
      <c r="BC1974" s="29" t="s">
        <v>60</v>
      </c>
      <c r="BD1974" s="29" t="s">
        <v>60</v>
      </c>
      <c r="BE1974" s="29" t="s">
        <v>60</v>
      </c>
      <c r="BF1974" s="31" t="str">
        <f>IFERROR(VLOOKUP(Data_Power_app[[#This Row],[PRO ODER]],'Result'!H:J,3,0),"")</f>
        <v>LAMINATION 1</v>
      </c>
      <c r="BG1974" s="13" t="str">
        <f>IFERROR(VLOOKUP(Data_Power_app[[#This Row],[PRO ODER]]&amp;"LAM",'Real Time'!A:E,4,0),"")</f>
        <v>ML-03</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27">
        <v>2618</v>
      </c>
      <c r="B1975" s="29" t="s">
        <v>12309</v>
      </c>
      <c r="C1975" s="29" t="s">
        <v>12310</v>
      </c>
      <c r="D1975" s="29" t="s">
        <v>86</v>
      </c>
      <c r="E1975" s="29" t="s">
        <v>192</v>
      </c>
      <c r="F1975" s="29" t="s">
        <v>59</v>
      </c>
      <c r="G1975" s="29">
        <v>380</v>
      </c>
      <c r="H1975" s="4">
        <v>45819</v>
      </c>
      <c r="I1975" s="4">
        <v>45818</v>
      </c>
      <c r="J1975" s="4" t="s">
        <v>60</v>
      </c>
      <c r="K1975" s="4">
        <v>45821</v>
      </c>
      <c r="L1975" s="4">
        <v>45818.075266203705</v>
      </c>
      <c r="M1975" s="4">
        <v>45822</v>
      </c>
      <c r="N1975" s="4"/>
      <c r="O1975" s="4" t="s">
        <v>60</v>
      </c>
      <c r="P1975" s="4" t="s">
        <v>60</v>
      </c>
      <c r="Q1975" s="4" t="s">
        <v>60</v>
      </c>
      <c r="R1975" s="4" t="s">
        <v>60</v>
      </c>
      <c r="S1975" s="4" t="s">
        <v>60</v>
      </c>
      <c r="T1975" s="4">
        <v>45824</v>
      </c>
      <c r="U1975" s="4"/>
      <c r="V1975" s="4"/>
      <c r="W1975" s="4">
        <v>45825</v>
      </c>
      <c r="X1975" s="4"/>
      <c r="Y1975" s="4" t="s">
        <v>60</v>
      </c>
      <c r="Z1975" s="4">
        <v>45826</v>
      </c>
      <c r="AA1975" s="4"/>
      <c r="AB1975" s="4" t="s">
        <v>60</v>
      </c>
      <c r="AC1975" s="4">
        <v>45827</v>
      </c>
      <c r="AD1975" s="4">
        <v>45828</v>
      </c>
      <c r="AE1975" s="4">
        <v>45829</v>
      </c>
      <c r="AF1975" s="4"/>
      <c r="AG1975" s="29" t="s">
        <v>88</v>
      </c>
      <c r="AH1975" s="29" t="s">
        <v>730</v>
      </c>
      <c r="AI1975" s="29" t="s">
        <v>12311</v>
      </c>
      <c r="AJ1975" s="29" t="s">
        <v>194</v>
      </c>
      <c r="AK1975" s="29" t="s">
        <v>100</v>
      </c>
      <c r="AL1975" s="29" t="s">
        <v>732</v>
      </c>
      <c r="AM1975" s="29" t="s">
        <v>733</v>
      </c>
      <c r="AN1975" s="29">
        <v>15.97343</v>
      </c>
      <c r="AO1975" s="29" t="s">
        <v>68</v>
      </c>
      <c r="AP1975" s="29"/>
      <c r="AQ1975" s="29"/>
      <c r="AR1975" s="29" t="s">
        <v>68</v>
      </c>
      <c r="AS1975" s="29"/>
      <c r="AT1975" s="29"/>
      <c r="AU1975" s="29" t="s">
        <v>734</v>
      </c>
      <c r="AV1975" s="29" t="s">
        <v>735</v>
      </c>
      <c r="AW1975" s="29">
        <v>29.69454</v>
      </c>
      <c r="AX1975" s="29" t="s">
        <v>12312</v>
      </c>
      <c r="AY1975" s="29" t="s">
        <v>12313</v>
      </c>
      <c r="AZ1975" s="3">
        <v>217</v>
      </c>
      <c r="BA1975" s="29" t="s">
        <v>60</v>
      </c>
      <c r="BB1975" s="29">
        <v>380</v>
      </c>
      <c r="BC1975" s="29" t="s">
        <v>60</v>
      </c>
      <c r="BD1975" s="29" t="s">
        <v>60</v>
      </c>
      <c r="BE1975" s="29" t="s">
        <v>60</v>
      </c>
      <c r="BF1975" s="31" t="str">
        <f>IFERROR(VLOOKUP(Data_Power_app[[#This Row],[PRO ODER]],'Result'!H:J,3,0),"")</f>
        <v>LAMINATION 1</v>
      </c>
      <c r="BG1975" s="13" t="str">
        <f>IFERROR(VLOOKUP(Data_Power_app[[#This Row],[PRO ODER]]&amp;"LAM",'Real Time'!A:E,4,0),"")</f>
        <v>ML-03</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27">
        <v>2619</v>
      </c>
      <c r="B1976" s="29" t="s">
        <v>12314</v>
      </c>
      <c r="C1976" s="29" t="s">
        <v>12315</v>
      </c>
      <c r="D1976" s="29" t="s">
        <v>86</v>
      </c>
      <c r="E1976" s="29" t="s">
        <v>192</v>
      </c>
      <c r="F1976" s="29" t="s">
        <v>59</v>
      </c>
      <c r="G1976" s="29">
        <v>26</v>
      </c>
      <c r="H1976" s="4">
        <v>45819</v>
      </c>
      <c r="I1976" s="4">
        <v>45818</v>
      </c>
      <c r="J1976" s="4" t="s">
        <v>60</v>
      </c>
      <c r="K1976" s="4">
        <v>45821</v>
      </c>
      <c r="L1976" s="4">
        <v>45818.075208333335</v>
      </c>
      <c r="M1976" s="4">
        <v>45822</v>
      </c>
      <c r="N1976" s="4"/>
      <c r="O1976" s="4" t="s">
        <v>60</v>
      </c>
      <c r="P1976" s="4" t="s">
        <v>60</v>
      </c>
      <c r="Q1976" s="4" t="s">
        <v>60</v>
      </c>
      <c r="R1976" s="4" t="s">
        <v>60</v>
      </c>
      <c r="S1976" s="4" t="s">
        <v>60</v>
      </c>
      <c r="T1976" s="4">
        <v>45824</v>
      </c>
      <c r="U1976" s="4"/>
      <c r="V1976" s="4"/>
      <c r="W1976" s="4">
        <v>45825</v>
      </c>
      <c r="X1976" s="4"/>
      <c r="Y1976" s="4" t="s">
        <v>60</v>
      </c>
      <c r="Z1976" s="4">
        <v>45826</v>
      </c>
      <c r="AA1976" s="4"/>
      <c r="AB1976" s="4" t="s">
        <v>60</v>
      </c>
      <c r="AC1976" s="4">
        <v>45827</v>
      </c>
      <c r="AD1976" s="4">
        <v>45828</v>
      </c>
      <c r="AE1976" s="4">
        <v>45829</v>
      </c>
      <c r="AF1976" s="4"/>
      <c r="AG1976" s="29" t="s">
        <v>88</v>
      </c>
      <c r="AH1976" s="29" t="s">
        <v>730</v>
      </c>
      <c r="AI1976" s="29" t="s">
        <v>12311</v>
      </c>
      <c r="AJ1976" s="29" t="s">
        <v>194</v>
      </c>
      <c r="AK1976" s="29" t="s">
        <v>100</v>
      </c>
      <c r="AL1976" s="29" t="s">
        <v>732</v>
      </c>
      <c r="AM1976" s="29" t="s">
        <v>733</v>
      </c>
      <c r="AN1976" s="29">
        <v>1.17855</v>
      </c>
      <c r="AO1976" s="29" t="s">
        <v>68</v>
      </c>
      <c r="AP1976" s="29"/>
      <c r="AQ1976" s="29"/>
      <c r="AR1976" s="29" t="s">
        <v>68</v>
      </c>
      <c r="AS1976" s="29"/>
      <c r="AT1976" s="29"/>
      <c r="AU1976" s="29" t="s">
        <v>734</v>
      </c>
      <c r="AV1976" s="29" t="s">
        <v>735</v>
      </c>
      <c r="AW1976" s="29">
        <v>2.1910799999999999</v>
      </c>
      <c r="AX1976" s="29" t="s">
        <v>12312</v>
      </c>
      <c r="AY1976" s="29" t="s">
        <v>12313</v>
      </c>
      <c r="AZ1976" s="3">
        <v>26</v>
      </c>
      <c r="BA1976" s="29" t="s">
        <v>60</v>
      </c>
      <c r="BB1976" s="29">
        <v>26</v>
      </c>
      <c r="BC1976" s="29" t="s">
        <v>60</v>
      </c>
      <c r="BD1976" s="29" t="s">
        <v>60</v>
      </c>
      <c r="BE1976" s="29" t="s">
        <v>60</v>
      </c>
      <c r="BF1976" s="31" t="str">
        <f>IFERROR(VLOOKUP(Data_Power_app[[#This Row],[PRO ODER]],'Result'!H:J,3,0),"")</f>
        <v>LAMINATION 1</v>
      </c>
      <c r="BG1976" s="13" t="str">
        <f>IFERROR(VLOOKUP(Data_Power_app[[#This Row],[PRO ODER]]&amp;"LAM",'Real Time'!A:E,4,0),"")</f>
        <v>ML-03</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27">
        <v>2623</v>
      </c>
      <c r="B1977" s="29" t="s">
        <v>7312</v>
      </c>
      <c r="C1977" s="29" t="s">
        <v>7313</v>
      </c>
      <c r="D1977" s="29" t="s">
        <v>222</v>
      </c>
      <c r="E1977" s="29" t="s">
        <v>375</v>
      </c>
      <c r="F1977" s="29" t="s">
        <v>59</v>
      </c>
      <c r="G1977" s="29">
        <v>1242</v>
      </c>
      <c r="H1977" s="4">
        <v>45817</v>
      </c>
      <c r="I1977" s="4">
        <v>45814</v>
      </c>
      <c r="J1977" s="4" t="s">
        <v>60</v>
      </c>
      <c r="K1977" s="4">
        <v>45818</v>
      </c>
      <c r="L1977" s="4">
        <v>45815.345590277779</v>
      </c>
      <c r="M1977" s="4">
        <v>45819</v>
      </c>
      <c r="N1977" s="4">
        <v>45815.859780092593</v>
      </c>
      <c r="O1977" s="4">
        <v>45820</v>
      </c>
      <c r="P1977" s="4" t="s">
        <v>60</v>
      </c>
      <c r="Q1977" s="4" t="s">
        <v>60</v>
      </c>
      <c r="R1977" s="4" t="s">
        <v>60</v>
      </c>
      <c r="S1977" s="4" t="s">
        <v>60</v>
      </c>
      <c r="T1977" s="4">
        <v>45821</v>
      </c>
      <c r="U1977" s="4">
        <v>45815.048692129632</v>
      </c>
      <c r="V1977" s="4">
        <v>45818.694027777776</v>
      </c>
      <c r="W1977" s="4">
        <v>45824</v>
      </c>
      <c r="X1977" s="4"/>
      <c r="Y1977" s="4" t="s">
        <v>60</v>
      </c>
      <c r="Z1977" s="4">
        <v>45826</v>
      </c>
      <c r="AA1977" s="4"/>
      <c r="AB1977" s="4" t="s">
        <v>60</v>
      </c>
      <c r="AC1977" s="4">
        <v>45827</v>
      </c>
      <c r="AD1977" s="4">
        <v>45828</v>
      </c>
      <c r="AE1977" s="4">
        <v>45830</v>
      </c>
      <c r="AF1977" s="4"/>
      <c r="AG1977" s="29" t="s">
        <v>1969</v>
      </c>
      <c r="AH1977" s="29" t="s">
        <v>371</v>
      </c>
      <c r="AI1977" s="29" t="s">
        <v>7314</v>
      </c>
      <c r="AJ1977" s="29" t="s">
        <v>372</v>
      </c>
      <c r="AK1977" s="29" t="s">
        <v>177</v>
      </c>
      <c r="AL1977" s="29" t="s">
        <v>373</v>
      </c>
      <c r="AM1977" s="29" t="s">
        <v>374</v>
      </c>
      <c r="AN1977" s="29">
        <v>22.065719999999999</v>
      </c>
      <c r="AO1977" s="29" t="s">
        <v>68</v>
      </c>
      <c r="AP1977" s="29"/>
      <c r="AQ1977" s="29"/>
      <c r="AR1977" s="29" t="s">
        <v>68</v>
      </c>
      <c r="AS1977" s="29"/>
      <c r="AT1977" s="29"/>
      <c r="AU1977" s="29" t="s">
        <v>515</v>
      </c>
      <c r="AV1977" s="29" t="s">
        <v>516</v>
      </c>
      <c r="AW1977" s="29">
        <v>96.504009999999994</v>
      </c>
      <c r="AX1977" s="29" t="s">
        <v>7315</v>
      </c>
      <c r="AY1977" s="29" t="s">
        <v>7316</v>
      </c>
      <c r="AZ1977" s="3">
        <v>1242</v>
      </c>
      <c r="BA1977" s="29" t="s">
        <v>60</v>
      </c>
      <c r="BB1977" s="29">
        <v>1242</v>
      </c>
      <c r="BC1977" s="29" t="s">
        <v>60</v>
      </c>
      <c r="BD1977" s="29" t="s">
        <v>60</v>
      </c>
      <c r="BE1977" s="29" t="s">
        <v>60</v>
      </c>
      <c r="BF1977" s="31" t="str">
        <f>IFERROR(VLOOKUP(Data_Power_app[[#This Row],[PRO ODER]],'Result'!H:J,3,0),"")</f>
        <v>LAMINATION 6</v>
      </c>
      <c r="BG1977" s="13" t="str">
        <f>IFERROR(VLOOKUP(Data_Power_app[[#This Row],[PRO ODER]]&amp;"LAM",'Real Time'!A:E,4,0),"")</f>
        <v>ML-05</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7">
        <v>2624</v>
      </c>
      <c r="B1978" s="29" t="s">
        <v>7317</v>
      </c>
      <c r="C1978" s="29" t="s">
        <v>7318</v>
      </c>
      <c r="D1978" s="29" t="s">
        <v>222</v>
      </c>
      <c r="E1978" s="29" t="s">
        <v>375</v>
      </c>
      <c r="F1978" s="29" t="s">
        <v>59</v>
      </c>
      <c r="G1978" s="29">
        <v>3426</v>
      </c>
      <c r="H1978" s="4">
        <v>45817</v>
      </c>
      <c r="I1978" s="4">
        <v>45814</v>
      </c>
      <c r="J1978" s="4">
        <v>45819</v>
      </c>
      <c r="K1978" s="4">
        <v>45818</v>
      </c>
      <c r="L1978" s="4">
        <v>45815.332002314812</v>
      </c>
      <c r="M1978" s="4">
        <v>45819</v>
      </c>
      <c r="N1978" s="4">
        <v>45815.056377314817</v>
      </c>
      <c r="O1978" s="4">
        <v>45820</v>
      </c>
      <c r="P1978" s="4" t="s">
        <v>60</v>
      </c>
      <c r="Q1978" s="4" t="s">
        <v>60</v>
      </c>
      <c r="R1978" s="4" t="s">
        <v>60</v>
      </c>
      <c r="S1978" s="4" t="s">
        <v>60</v>
      </c>
      <c r="T1978" s="4">
        <v>45821</v>
      </c>
      <c r="U1978" s="4">
        <v>45817.262060185189</v>
      </c>
      <c r="V1978" s="4"/>
      <c r="W1978" s="4">
        <v>45824</v>
      </c>
      <c r="X1978" s="4"/>
      <c r="Y1978" s="4" t="s">
        <v>60</v>
      </c>
      <c r="Z1978" s="4">
        <v>45826</v>
      </c>
      <c r="AA1978" s="4"/>
      <c r="AB1978" s="4" t="s">
        <v>60</v>
      </c>
      <c r="AC1978" s="4">
        <v>45827</v>
      </c>
      <c r="AD1978" s="4">
        <v>45828</v>
      </c>
      <c r="AE1978" s="4">
        <v>45830</v>
      </c>
      <c r="AF1978" s="4"/>
      <c r="AG1978" s="29" t="s">
        <v>242</v>
      </c>
      <c r="AH1978" s="29" t="s">
        <v>371</v>
      </c>
      <c r="AI1978" s="29" t="s">
        <v>7319</v>
      </c>
      <c r="AJ1978" s="29" t="s">
        <v>372</v>
      </c>
      <c r="AK1978" s="29" t="s">
        <v>100</v>
      </c>
      <c r="AL1978" s="29" t="s">
        <v>373</v>
      </c>
      <c r="AM1978" s="29" t="s">
        <v>374</v>
      </c>
      <c r="AN1978" s="29">
        <v>63.74483</v>
      </c>
      <c r="AO1978" s="29" t="s">
        <v>68</v>
      </c>
      <c r="AP1978" s="29"/>
      <c r="AQ1978" s="29"/>
      <c r="AR1978" s="29" t="s">
        <v>68</v>
      </c>
      <c r="AS1978" s="29"/>
      <c r="AT1978" s="29"/>
      <c r="AU1978" s="29" t="s">
        <v>7320</v>
      </c>
      <c r="AV1978" s="29" t="s">
        <v>7321</v>
      </c>
      <c r="AW1978" s="29">
        <v>278.79291999999998</v>
      </c>
      <c r="AX1978" s="29" t="s">
        <v>7322</v>
      </c>
      <c r="AY1978" s="29" t="s">
        <v>7323</v>
      </c>
      <c r="AZ1978" s="3">
        <v>3426</v>
      </c>
      <c r="BA1978" s="29" t="s">
        <v>60</v>
      </c>
      <c r="BB1978" s="29">
        <v>3426</v>
      </c>
      <c r="BC1978" s="29" t="s">
        <v>60</v>
      </c>
      <c r="BD1978" s="29" t="s">
        <v>60</v>
      </c>
      <c r="BE1978" s="29" t="s">
        <v>60</v>
      </c>
      <c r="BF1978" s="31" t="str">
        <f>IFERROR(VLOOKUP(Data_Power_app[[#This Row],[PRO ODER]],'Result'!H:J,3,0),"")</f>
        <v>LAMINATION 2</v>
      </c>
      <c r="BG1978" s="13" t="str">
        <f>IFERROR(VLOOKUP(Data_Power_app[[#This Row],[PRO ODER]]&amp;"LAM",'Real Time'!A:E,4,0),"")</f>
        <v>ML-05</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27">
        <v>2625</v>
      </c>
      <c r="B1979" s="29" t="s">
        <v>7324</v>
      </c>
      <c r="C1979" s="29" t="s">
        <v>7325</v>
      </c>
      <c r="D1979" s="29" t="s">
        <v>222</v>
      </c>
      <c r="E1979" s="29" t="s">
        <v>375</v>
      </c>
      <c r="F1979" s="29" t="s">
        <v>59</v>
      </c>
      <c r="G1979" s="29">
        <v>2748</v>
      </c>
      <c r="H1979" s="4">
        <v>45817</v>
      </c>
      <c r="I1979" s="4">
        <v>45814</v>
      </c>
      <c r="J1979" s="4" t="s">
        <v>60</v>
      </c>
      <c r="K1979" s="4">
        <v>45818</v>
      </c>
      <c r="L1979" s="4">
        <v>45815.345636574071</v>
      </c>
      <c r="M1979" s="4">
        <v>45819</v>
      </c>
      <c r="N1979" s="4">
        <v>45815.80804398148</v>
      </c>
      <c r="O1979" s="4">
        <v>45820</v>
      </c>
      <c r="P1979" s="4" t="s">
        <v>60</v>
      </c>
      <c r="Q1979" s="4" t="s">
        <v>60</v>
      </c>
      <c r="R1979" s="4" t="s">
        <v>60</v>
      </c>
      <c r="S1979" s="4" t="s">
        <v>60</v>
      </c>
      <c r="T1979" s="4">
        <v>45821</v>
      </c>
      <c r="U1979" s="4">
        <v>45815.81753472222</v>
      </c>
      <c r="V1979" s="4">
        <v>45817.185150462959</v>
      </c>
      <c r="W1979" s="4">
        <v>45824</v>
      </c>
      <c r="X1979" s="4"/>
      <c r="Y1979" s="4" t="s">
        <v>60</v>
      </c>
      <c r="Z1979" s="4">
        <v>45826</v>
      </c>
      <c r="AA1979" s="4"/>
      <c r="AB1979" s="4" t="s">
        <v>60</v>
      </c>
      <c r="AC1979" s="4">
        <v>45827</v>
      </c>
      <c r="AD1979" s="4">
        <v>45828</v>
      </c>
      <c r="AE1979" s="4">
        <v>45830</v>
      </c>
      <c r="AF1979" s="4"/>
      <c r="AG1979" s="29" t="s">
        <v>1969</v>
      </c>
      <c r="AH1979" s="29" t="s">
        <v>371</v>
      </c>
      <c r="AI1979" s="29" t="s">
        <v>637</v>
      </c>
      <c r="AJ1979" s="29" t="s">
        <v>372</v>
      </c>
      <c r="AK1979" s="29" t="s">
        <v>100</v>
      </c>
      <c r="AL1979" s="29" t="s">
        <v>373</v>
      </c>
      <c r="AM1979" s="29" t="s">
        <v>374</v>
      </c>
      <c r="AN1979" s="29">
        <v>47.985019999999999</v>
      </c>
      <c r="AO1979" s="29" t="s">
        <v>68</v>
      </c>
      <c r="AP1979" s="29"/>
      <c r="AQ1979" s="29"/>
      <c r="AR1979" s="29" t="s">
        <v>68</v>
      </c>
      <c r="AS1979" s="29"/>
      <c r="AT1979" s="29"/>
      <c r="AU1979" s="29" t="s">
        <v>515</v>
      </c>
      <c r="AV1979" s="29" t="s">
        <v>516</v>
      </c>
      <c r="AW1979" s="29">
        <v>209.86014</v>
      </c>
      <c r="AX1979" s="29" t="s">
        <v>638</v>
      </c>
      <c r="AY1979" s="29" t="s">
        <v>639</v>
      </c>
      <c r="AZ1979" s="3">
        <v>2748</v>
      </c>
      <c r="BA1979" s="29" t="s">
        <v>60</v>
      </c>
      <c r="BB1979" s="29">
        <v>2748</v>
      </c>
      <c r="BC1979" s="29" t="s">
        <v>60</v>
      </c>
      <c r="BD1979" s="29" t="s">
        <v>60</v>
      </c>
      <c r="BE1979" s="29" t="s">
        <v>60</v>
      </c>
      <c r="BF1979" s="31" t="str">
        <f>IFERROR(VLOOKUP(Data_Power_app[[#This Row],[PRO ODER]],'Result'!H:J,3,0),"")</f>
        <v>LAMINATION 6</v>
      </c>
      <c r="BG1979" s="13" t="str">
        <f>IFERROR(VLOOKUP(Data_Power_app[[#This Row],[PRO ODER]]&amp;"LAM",'Real Time'!A:E,4,0),"")</f>
        <v>ML-05</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7">
        <v>2626</v>
      </c>
      <c r="B1980" s="29" t="s">
        <v>7326</v>
      </c>
      <c r="C1980" s="29" t="s">
        <v>7327</v>
      </c>
      <c r="D1980" s="29" t="s">
        <v>222</v>
      </c>
      <c r="E1980" s="29" t="s">
        <v>375</v>
      </c>
      <c r="F1980" s="29" t="s">
        <v>59</v>
      </c>
      <c r="G1980" s="29">
        <v>2040</v>
      </c>
      <c r="H1980" s="4">
        <v>45817</v>
      </c>
      <c r="I1980" s="4">
        <v>45814</v>
      </c>
      <c r="J1980" s="4" t="s">
        <v>60</v>
      </c>
      <c r="K1980" s="4">
        <v>45818</v>
      </c>
      <c r="L1980" s="4">
        <v>45815.664699074077</v>
      </c>
      <c r="M1980" s="4">
        <v>45819</v>
      </c>
      <c r="N1980" s="4">
        <v>45815.111678240741</v>
      </c>
      <c r="O1980" s="4">
        <v>45820</v>
      </c>
      <c r="P1980" s="4" t="s">
        <v>60</v>
      </c>
      <c r="Q1980" s="4" t="s">
        <v>60</v>
      </c>
      <c r="R1980" s="4" t="s">
        <v>60</v>
      </c>
      <c r="S1980" s="4" t="s">
        <v>60</v>
      </c>
      <c r="T1980" s="4">
        <v>45821</v>
      </c>
      <c r="U1980" s="4">
        <v>45817.262013888889</v>
      </c>
      <c r="V1980" s="4">
        <v>45817.059467592589</v>
      </c>
      <c r="W1980" s="4">
        <v>45824</v>
      </c>
      <c r="X1980" s="4"/>
      <c r="Y1980" s="4" t="s">
        <v>60</v>
      </c>
      <c r="Z1980" s="4">
        <v>45826</v>
      </c>
      <c r="AA1980" s="4"/>
      <c r="AB1980" s="4" t="s">
        <v>60</v>
      </c>
      <c r="AC1980" s="4">
        <v>45827</v>
      </c>
      <c r="AD1980" s="4">
        <v>45828</v>
      </c>
      <c r="AE1980" s="4">
        <v>45830</v>
      </c>
      <c r="AF1980" s="4"/>
      <c r="AG1980" s="29" t="s">
        <v>1969</v>
      </c>
      <c r="AH1980" s="29" t="s">
        <v>371</v>
      </c>
      <c r="AI1980" s="29" t="s">
        <v>4482</v>
      </c>
      <c r="AJ1980" s="29" t="s">
        <v>372</v>
      </c>
      <c r="AK1980" s="29" t="s">
        <v>100</v>
      </c>
      <c r="AL1980" s="29" t="s">
        <v>373</v>
      </c>
      <c r="AM1980" s="29" t="s">
        <v>374</v>
      </c>
      <c r="AN1980" s="29">
        <v>37.193370000000002</v>
      </c>
      <c r="AO1980" s="29" t="s">
        <v>68</v>
      </c>
      <c r="AP1980" s="29"/>
      <c r="AQ1980" s="29"/>
      <c r="AR1980" s="29" t="s">
        <v>68</v>
      </c>
      <c r="AS1980" s="29"/>
      <c r="AT1980" s="29"/>
      <c r="AU1980" s="29" t="s">
        <v>4483</v>
      </c>
      <c r="AV1980" s="29" t="s">
        <v>4484</v>
      </c>
      <c r="AW1980" s="29">
        <v>162.66905</v>
      </c>
      <c r="AX1980" s="29" t="s">
        <v>4485</v>
      </c>
      <c r="AY1980" s="29" t="s">
        <v>4486</v>
      </c>
      <c r="AZ1980" s="3">
        <v>2040</v>
      </c>
      <c r="BA1980" s="29" t="s">
        <v>60</v>
      </c>
      <c r="BB1980" s="29">
        <v>2040</v>
      </c>
      <c r="BC1980" s="29" t="s">
        <v>60</v>
      </c>
      <c r="BD1980" s="29" t="s">
        <v>60</v>
      </c>
      <c r="BE1980" s="29" t="s">
        <v>60</v>
      </c>
      <c r="BF1980" s="31" t="str">
        <f>IFERROR(VLOOKUP(Data_Power_app[[#This Row],[PRO ODER]],'Result'!H:J,3,0),"")</f>
        <v>LAMINATION 6</v>
      </c>
      <c r="BG1980" s="13" t="str">
        <f>IFERROR(VLOOKUP(Data_Power_app[[#This Row],[PRO ODER]]&amp;"LAM",'Real Time'!A:E,4,0),"")</f>
        <v>ML-05</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7">
        <v>2627</v>
      </c>
      <c r="B1981" s="29" t="s">
        <v>8289</v>
      </c>
      <c r="C1981" s="29" t="s">
        <v>7843</v>
      </c>
      <c r="D1981" s="29" t="s">
        <v>222</v>
      </c>
      <c r="E1981" s="29" t="s">
        <v>375</v>
      </c>
      <c r="F1981" s="29" t="s">
        <v>59</v>
      </c>
      <c r="G1981" s="29">
        <v>702</v>
      </c>
      <c r="H1981" s="4">
        <v>45818</v>
      </c>
      <c r="I1981" s="4">
        <v>45815</v>
      </c>
      <c r="J1981" s="4" t="s">
        <v>60</v>
      </c>
      <c r="K1981" s="4">
        <v>45819</v>
      </c>
      <c r="L1981" s="4">
        <v>45817.833379629628</v>
      </c>
      <c r="M1981" s="4">
        <v>45820</v>
      </c>
      <c r="N1981" s="4">
        <v>45817.879212962966</v>
      </c>
      <c r="O1981" s="4">
        <v>45822</v>
      </c>
      <c r="P1981" s="4" t="s">
        <v>60</v>
      </c>
      <c r="Q1981" s="4" t="s">
        <v>60</v>
      </c>
      <c r="R1981" s="4" t="s">
        <v>60</v>
      </c>
      <c r="S1981" s="4" t="s">
        <v>60</v>
      </c>
      <c r="T1981" s="4">
        <v>45821</v>
      </c>
      <c r="U1981" s="4">
        <v>45817.978148148148</v>
      </c>
      <c r="V1981" s="4">
        <v>45819.346307870372</v>
      </c>
      <c r="W1981" s="4">
        <v>45824</v>
      </c>
      <c r="X1981" s="4"/>
      <c r="Y1981" s="4" t="s">
        <v>60</v>
      </c>
      <c r="Z1981" s="4">
        <v>45826</v>
      </c>
      <c r="AA1981" s="4"/>
      <c r="AB1981" s="4" t="s">
        <v>60</v>
      </c>
      <c r="AC1981" s="4">
        <v>45827</v>
      </c>
      <c r="AD1981" s="4">
        <v>45828</v>
      </c>
      <c r="AE1981" s="4">
        <v>45830</v>
      </c>
      <c r="AF1981" s="4"/>
      <c r="AG1981" s="29" t="s">
        <v>1969</v>
      </c>
      <c r="AH1981" s="29" t="s">
        <v>371</v>
      </c>
      <c r="AI1981" s="29" t="s">
        <v>637</v>
      </c>
      <c r="AJ1981" s="29" t="s">
        <v>372</v>
      </c>
      <c r="AK1981" s="29" t="s">
        <v>100</v>
      </c>
      <c r="AL1981" s="29" t="s">
        <v>373</v>
      </c>
      <c r="AM1981" s="29" t="s">
        <v>374</v>
      </c>
      <c r="AN1981" s="29">
        <v>12.74977</v>
      </c>
      <c r="AO1981" s="29" t="s">
        <v>68</v>
      </c>
      <c r="AP1981" s="29"/>
      <c r="AQ1981" s="29"/>
      <c r="AR1981" s="29" t="s">
        <v>68</v>
      </c>
      <c r="AS1981" s="29"/>
      <c r="AT1981" s="29"/>
      <c r="AU1981" s="29" t="s">
        <v>515</v>
      </c>
      <c r="AV1981" s="29" t="s">
        <v>516</v>
      </c>
      <c r="AW1981" s="29">
        <v>55.76191</v>
      </c>
      <c r="AX1981" s="29" t="s">
        <v>638</v>
      </c>
      <c r="AY1981" s="29" t="s">
        <v>639</v>
      </c>
      <c r="AZ1981" s="3">
        <v>702</v>
      </c>
      <c r="BA1981" s="29" t="s">
        <v>60</v>
      </c>
      <c r="BB1981" s="29">
        <v>702</v>
      </c>
      <c r="BC1981" s="29" t="s">
        <v>60</v>
      </c>
      <c r="BD1981" s="29" t="s">
        <v>60</v>
      </c>
      <c r="BE1981" s="29" t="s">
        <v>60</v>
      </c>
      <c r="BF1981" s="31" t="str">
        <f>IFERROR(VLOOKUP(Data_Power_app[[#This Row],[PRO ODER]],'Result'!H:J,3,0),"")</f>
        <v>LAMINATION 5</v>
      </c>
      <c r="BG1981" s="13" t="str">
        <f>IFERROR(VLOOKUP(Data_Power_app[[#This Row],[PRO ODER]]&amp;"LAM",'Real Time'!A:E,4,0),"")</f>
        <v>ML-05</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7">
        <v>2628</v>
      </c>
      <c r="B1982" s="29" t="s">
        <v>8290</v>
      </c>
      <c r="C1982" s="29" t="s">
        <v>7844</v>
      </c>
      <c r="D1982" s="29" t="s">
        <v>222</v>
      </c>
      <c r="E1982" s="29" t="s">
        <v>375</v>
      </c>
      <c r="F1982" s="29" t="s">
        <v>59</v>
      </c>
      <c r="G1982" s="29">
        <v>437</v>
      </c>
      <c r="H1982" s="4">
        <v>45818</v>
      </c>
      <c r="I1982" s="4">
        <v>45815</v>
      </c>
      <c r="J1982" s="4" t="s">
        <v>60</v>
      </c>
      <c r="K1982" s="4">
        <v>45819</v>
      </c>
      <c r="L1982" s="4">
        <v>45817.833564814813</v>
      </c>
      <c r="M1982" s="4">
        <v>45820</v>
      </c>
      <c r="N1982" s="4">
        <v>45817.879178240742</v>
      </c>
      <c r="O1982" s="4">
        <v>45822</v>
      </c>
      <c r="P1982" s="4" t="s">
        <v>60</v>
      </c>
      <c r="Q1982" s="4" t="s">
        <v>60</v>
      </c>
      <c r="R1982" s="4" t="s">
        <v>60</v>
      </c>
      <c r="S1982" s="4" t="s">
        <v>60</v>
      </c>
      <c r="T1982" s="4">
        <v>45822</v>
      </c>
      <c r="U1982" s="4">
        <v>45817.978101851855</v>
      </c>
      <c r="V1982" s="4">
        <v>45819.346261574072</v>
      </c>
      <c r="W1982" s="4">
        <v>45824</v>
      </c>
      <c r="X1982" s="4"/>
      <c r="Y1982" s="4" t="s">
        <v>60</v>
      </c>
      <c r="Z1982" s="4">
        <v>45826</v>
      </c>
      <c r="AA1982" s="4"/>
      <c r="AB1982" s="4" t="s">
        <v>60</v>
      </c>
      <c r="AC1982" s="4">
        <v>45827</v>
      </c>
      <c r="AD1982" s="4">
        <v>45828</v>
      </c>
      <c r="AE1982" s="4">
        <v>45830</v>
      </c>
      <c r="AF1982" s="4"/>
      <c r="AG1982" s="29" t="s">
        <v>1969</v>
      </c>
      <c r="AH1982" s="29" t="s">
        <v>371</v>
      </c>
      <c r="AI1982" s="29" t="s">
        <v>637</v>
      </c>
      <c r="AJ1982" s="29" t="s">
        <v>372</v>
      </c>
      <c r="AK1982" s="29" t="s">
        <v>100</v>
      </c>
      <c r="AL1982" s="29" t="s">
        <v>373</v>
      </c>
      <c r="AM1982" s="29" t="s">
        <v>374</v>
      </c>
      <c r="AN1982" s="29">
        <v>7.6273600000000004</v>
      </c>
      <c r="AO1982" s="29" t="s">
        <v>68</v>
      </c>
      <c r="AP1982" s="29"/>
      <c r="AQ1982" s="29"/>
      <c r="AR1982" s="29" t="s">
        <v>68</v>
      </c>
      <c r="AS1982" s="29"/>
      <c r="AT1982" s="29"/>
      <c r="AU1982" s="29" t="s">
        <v>515</v>
      </c>
      <c r="AV1982" s="29" t="s">
        <v>516</v>
      </c>
      <c r="AW1982" s="29">
        <v>33.357729999999997</v>
      </c>
      <c r="AX1982" s="29" t="s">
        <v>638</v>
      </c>
      <c r="AY1982" s="29" t="s">
        <v>639</v>
      </c>
      <c r="AZ1982" s="3">
        <v>437</v>
      </c>
      <c r="BA1982" s="29" t="s">
        <v>60</v>
      </c>
      <c r="BB1982" s="29">
        <v>437</v>
      </c>
      <c r="BC1982" s="29" t="s">
        <v>60</v>
      </c>
      <c r="BD1982" s="29" t="s">
        <v>60</v>
      </c>
      <c r="BE1982" s="29" t="s">
        <v>60</v>
      </c>
      <c r="BF1982" s="31" t="str">
        <f>IFERROR(VLOOKUP(Data_Power_app[[#This Row],[PRO ODER]],'Result'!H:J,3,0),"")</f>
        <v>LAMINATION 5</v>
      </c>
      <c r="BG1982" s="13" t="str">
        <f>IFERROR(VLOOKUP(Data_Power_app[[#This Row],[PRO ODER]]&amp;"LAM",'Real Time'!A:E,4,0),"")</f>
        <v>ML-05</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7">
        <v>2629</v>
      </c>
      <c r="B1983" s="29" t="s">
        <v>8291</v>
      </c>
      <c r="C1983" s="29" t="s">
        <v>7845</v>
      </c>
      <c r="D1983" s="29" t="s">
        <v>222</v>
      </c>
      <c r="E1983" s="29" t="s">
        <v>375</v>
      </c>
      <c r="F1983" s="29" t="s">
        <v>59</v>
      </c>
      <c r="G1983" s="29">
        <v>6846</v>
      </c>
      <c r="H1983" s="4">
        <v>45818</v>
      </c>
      <c r="I1983" s="4">
        <v>45815</v>
      </c>
      <c r="J1983" s="4" t="s">
        <v>60</v>
      </c>
      <c r="K1983" s="4">
        <v>45819</v>
      </c>
      <c r="L1983" s="4">
        <v>45818.289861111109</v>
      </c>
      <c r="M1983" s="4">
        <v>45820</v>
      </c>
      <c r="N1983" s="4">
        <v>45819.322071759256</v>
      </c>
      <c r="O1983" s="4">
        <v>45822</v>
      </c>
      <c r="P1983" s="4" t="s">
        <v>60</v>
      </c>
      <c r="Q1983" s="4" t="s">
        <v>60</v>
      </c>
      <c r="R1983" s="4" t="s">
        <v>60</v>
      </c>
      <c r="S1983" s="4" t="s">
        <v>60</v>
      </c>
      <c r="T1983" s="4">
        <v>45822</v>
      </c>
      <c r="U1983" s="4">
        <v>45819.322604166664</v>
      </c>
      <c r="V1983" s="4"/>
      <c r="W1983" s="4">
        <v>45824</v>
      </c>
      <c r="X1983" s="4"/>
      <c r="Y1983" s="4" t="s">
        <v>60</v>
      </c>
      <c r="Z1983" s="4">
        <v>45826</v>
      </c>
      <c r="AA1983" s="4"/>
      <c r="AB1983" s="4" t="s">
        <v>60</v>
      </c>
      <c r="AC1983" s="4">
        <v>45827</v>
      </c>
      <c r="AD1983" s="4">
        <v>45828</v>
      </c>
      <c r="AE1983" s="4">
        <v>45830</v>
      </c>
      <c r="AF1983" s="4"/>
      <c r="AG1983" s="29" t="s">
        <v>242</v>
      </c>
      <c r="AH1983" s="29" t="s">
        <v>371</v>
      </c>
      <c r="AI1983" s="29" t="s">
        <v>8292</v>
      </c>
      <c r="AJ1983" s="29" t="s">
        <v>372</v>
      </c>
      <c r="AK1983" s="29" t="s">
        <v>177</v>
      </c>
      <c r="AL1983" s="29" t="s">
        <v>465</v>
      </c>
      <c r="AM1983" s="29" t="s">
        <v>466</v>
      </c>
      <c r="AN1983" s="29">
        <v>122.17821000000001</v>
      </c>
      <c r="AO1983" s="29" t="s">
        <v>68</v>
      </c>
      <c r="AP1983" s="29"/>
      <c r="AQ1983" s="29"/>
      <c r="AR1983" s="29" t="s">
        <v>68</v>
      </c>
      <c r="AS1983" s="29"/>
      <c r="AT1983" s="29"/>
      <c r="AU1983" s="29" t="s">
        <v>382</v>
      </c>
      <c r="AV1983" s="29" t="s">
        <v>383</v>
      </c>
      <c r="AW1983" s="29">
        <v>534.42307000000005</v>
      </c>
      <c r="AX1983" s="29" t="s">
        <v>8293</v>
      </c>
      <c r="AY1983" s="29" t="s">
        <v>8294</v>
      </c>
      <c r="AZ1983" s="3">
        <v>6846</v>
      </c>
      <c r="BA1983" s="29" t="s">
        <v>60</v>
      </c>
      <c r="BB1983" s="29">
        <v>6846</v>
      </c>
      <c r="BC1983" s="29" t="s">
        <v>60</v>
      </c>
      <c r="BD1983" s="29" t="s">
        <v>60</v>
      </c>
      <c r="BE1983" s="29" t="s">
        <v>60</v>
      </c>
      <c r="BF1983" s="31" t="str">
        <f>IFERROR(VLOOKUP(Data_Power_app[[#This Row],[PRO ODER]],'Result'!H:J,3,0),"")</f>
        <v>LAMINATION 7</v>
      </c>
      <c r="BG1983" s="13"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2630</v>
      </c>
      <c r="B1984" s="29" t="s">
        <v>8295</v>
      </c>
      <c r="C1984" s="29" t="s">
        <v>7846</v>
      </c>
      <c r="D1984" s="29" t="s">
        <v>222</v>
      </c>
      <c r="E1984" s="29" t="s">
        <v>375</v>
      </c>
      <c r="F1984" s="29" t="s">
        <v>59</v>
      </c>
      <c r="G1984" s="29">
        <v>10362</v>
      </c>
      <c r="H1984" s="4">
        <v>45818</v>
      </c>
      <c r="I1984" s="4">
        <v>45815</v>
      </c>
      <c r="J1984" s="4" t="s">
        <v>60</v>
      </c>
      <c r="K1984" s="4">
        <v>45819</v>
      </c>
      <c r="L1984" s="4">
        <v>45817.780243055553</v>
      </c>
      <c r="M1984" s="4">
        <v>45820</v>
      </c>
      <c r="N1984" s="4">
        <v>45818.49</v>
      </c>
      <c r="O1984" s="4">
        <v>45822</v>
      </c>
      <c r="P1984" s="4" t="s">
        <v>60</v>
      </c>
      <c r="Q1984" s="4" t="s">
        <v>60</v>
      </c>
      <c r="R1984" s="4" t="s">
        <v>60</v>
      </c>
      <c r="S1984" s="4" t="s">
        <v>60</v>
      </c>
      <c r="T1984" s="4">
        <v>45822</v>
      </c>
      <c r="U1984" s="4">
        <v>45819.400138888886</v>
      </c>
      <c r="V1984" s="4"/>
      <c r="W1984" s="4">
        <v>45824</v>
      </c>
      <c r="X1984" s="4"/>
      <c r="Y1984" s="4" t="s">
        <v>60</v>
      </c>
      <c r="Z1984" s="4">
        <v>45826</v>
      </c>
      <c r="AA1984" s="4"/>
      <c r="AB1984" s="4" t="s">
        <v>60</v>
      </c>
      <c r="AC1984" s="4">
        <v>45827</v>
      </c>
      <c r="AD1984" s="4">
        <v>45828</v>
      </c>
      <c r="AE1984" s="4">
        <v>45830</v>
      </c>
      <c r="AF1984" s="4"/>
      <c r="AG1984" s="29" t="s">
        <v>242</v>
      </c>
      <c r="AH1984" s="29" t="s">
        <v>371</v>
      </c>
      <c r="AI1984" s="29" t="s">
        <v>637</v>
      </c>
      <c r="AJ1984" s="29" t="s">
        <v>372</v>
      </c>
      <c r="AK1984" s="29" t="s">
        <v>100</v>
      </c>
      <c r="AL1984" s="29" t="s">
        <v>373</v>
      </c>
      <c r="AM1984" s="29" t="s">
        <v>374</v>
      </c>
      <c r="AN1984" s="29">
        <v>177.29639</v>
      </c>
      <c r="AO1984" s="29" t="s">
        <v>68</v>
      </c>
      <c r="AP1984" s="29"/>
      <c r="AQ1984" s="29"/>
      <c r="AR1984" s="29" t="s">
        <v>68</v>
      </c>
      <c r="AS1984" s="29"/>
      <c r="AT1984" s="29"/>
      <c r="AU1984" s="29" t="s">
        <v>515</v>
      </c>
      <c r="AV1984" s="29" t="s">
        <v>516</v>
      </c>
      <c r="AW1984" s="29">
        <v>775.38833999999997</v>
      </c>
      <c r="AX1984" s="29" t="s">
        <v>638</v>
      </c>
      <c r="AY1984" s="29" t="s">
        <v>639</v>
      </c>
      <c r="AZ1984" s="3">
        <v>10362</v>
      </c>
      <c r="BA1984" s="29" t="s">
        <v>60</v>
      </c>
      <c r="BB1984" s="29">
        <v>10362</v>
      </c>
      <c r="BC1984" s="29" t="s">
        <v>60</v>
      </c>
      <c r="BD1984" s="29" t="s">
        <v>60</v>
      </c>
      <c r="BE1984" s="29" t="s">
        <v>60</v>
      </c>
      <c r="BF1984" s="31" t="str">
        <f>IFERROR(VLOOKUP(Data_Power_app[[#This Row],[PRO ODER]],'Result'!H:J,3,0),"")</f>
        <v>LAMINATION 5</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7">
        <v>2631</v>
      </c>
      <c r="B1985" s="29" t="s">
        <v>8296</v>
      </c>
      <c r="C1985" s="29" t="s">
        <v>7847</v>
      </c>
      <c r="D1985" s="29" t="s">
        <v>222</v>
      </c>
      <c r="E1985" s="29" t="s">
        <v>375</v>
      </c>
      <c r="F1985" s="29" t="s">
        <v>59</v>
      </c>
      <c r="G1985" s="29">
        <v>3582</v>
      </c>
      <c r="H1985" s="4">
        <v>45818</v>
      </c>
      <c r="I1985" s="4">
        <v>45815</v>
      </c>
      <c r="J1985" s="4" t="s">
        <v>60</v>
      </c>
      <c r="K1985" s="4">
        <v>45819</v>
      </c>
      <c r="L1985" s="4">
        <v>45817.833043981482</v>
      </c>
      <c r="M1985" s="4">
        <v>45820</v>
      </c>
      <c r="N1985" s="4">
        <v>45817.879108796296</v>
      </c>
      <c r="O1985" s="4">
        <v>45822</v>
      </c>
      <c r="P1985" s="4" t="s">
        <v>60</v>
      </c>
      <c r="Q1985" s="4" t="s">
        <v>60</v>
      </c>
      <c r="R1985" s="4" t="s">
        <v>60</v>
      </c>
      <c r="S1985" s="4" t="s">
        <v>60</v>
      </c>
      <c r="T1985" s="4">
        <v>45824</v>
      </c>
      <c r="U1985" s="4">
        <v>45817.978090277778</v>
      </c>
      <c r="V1985" s="4">
        <v>45819.346192129633</v>
      </c>
      <c r="W1985" s="4">
        <v>45825</v>
      </c>
      <c r="X1985" s="4"/>
      <c r="Y1985" s="4" t="s">
        <v>60</v>
      </c>
      <c r="Z1985" s="4">
        <v>45826</v>
      </c>
      <c r="AA1985" s="4"/>
      <c r="AB1985" s="4" t="s">
        <v>60</v>
      </c>
      <c r="AC1985" s="4">
        <v>45827</v>
      </c>
      <c r="AD1985" s="4">
        <v>45828</v>
      </c>
      <c r="AE1985" s="4">
        <v>45830</v>
      </c>
      <c r="AF1985" s="4"/>
      <c r="AG1985" s="29" t="s">
        <v>1969</v>
      </c>
      <c r="AH1985" s="29" t="s">
        <v>371</v>
      </c>
      <c r="AI1985" s="29" t="s">
        <v>637</v>
      </c>
      <c r="AJ1985" s="29" t="s">
        <v>372</v>
      </c>
      <c r="AK1985" s="29" t="s">
        <v>100</v>
      </c>
      <c r="AL1985" s="29" t="s">
        <v>373</v>
      </c>
      <c r="AM1985" s="29" t="s">
        <v>374</v>
      </c>
      <c r="AN1985" s="29">
        <v>65.227080000000001</v>
      </c>
      <c r="AO1985" s="29" t="s">
        <v>68</v>
      </c>
      <c r="AP1985" s="29"/>
      <c r="AQ1985" s="29"/>
      <c r="AR1985" s="29" t="s">
        <v>68</v>
      </c>
      <c r="AS1985" s="29"/>
      <c r="AT1985" s="29"/>
      <c r="AU1985" s="29" t="s">
        <v>515</v>
      </c>
      <c r="AV1985" s="29" t="s">
        <v>516</v>
      </c>
      <c r="AW1985" s="29">
        <v>285.27584000000002</v>
      </c>
      <c r="AX1985" s="29" t="s">
        <v>638</v>
      </c>
      <c r="AY1985" s="29" t="s">
        <v>639</v>
      </c>
      <c r="AZ1985" s="3">
        <v>3582</v>
      </c>
      <c r="BA1985" s="29" t="s">
        <v>60</v>
      </c>
      <c r="BB1985" s="29">
        <v>3582</v>
      </c>
      <c r="BC1985" s="29" t="s">
        <v>60</v>
      </c>
      <c r="BD1985" s="29" t="s">
        <v>60</v>
      </c>
      <c r="BE1985" s="29" t="s">
        <v>60</v>
      </c>
      <c r="BF1985" s="31" t="str">
        <f>IFERROR(VLOOKUP(Data_Power_app[[#This Row],[PRO ODER]],'Result'!H:J,3,0),"")</f>
        <v>LAMINATION 5</v>
      </c>
      <c r="BG1985" s="13"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2632</v>
      </c>
      <c r="B1986" s="29" t="s">
        <v>10012</v>
      </c>
      <c r="C1986" s="29" t="s">
        <v>10013</v>
      </c>
      <c r="D1986" s="29" t="s">
        <v>123</v>
      </c>
      <c r="E1986" s="29" t="s">
        <v>413</v>
      </c>
      <c r="F1986" s="29" t="s">
        <v>59</v>
      </c>
      <c r="G1986" s="29">
        <v>475</v>
      </c>
      <c r="H1986" s="4">
        <v>45819</v>
      </c>
      <c r="I1986" s="4">
        <v>45817</v>
      </c>
      <c r="J1986" s="4">
        <v>45817</v>
      </c>
      <c r="K1986" s="4">
        <v>45822</v>
      </c>
      <c r="L1986" s="4">
        <v>45818.295740740738</v>
      </c>
      <c r="M1986" s="4">
        <v>45824</v>
      </c>
      <c r="N1986" s="4">
        <v>45818.124467592592</v>
      </c>
      <c r="O1986" s="4" t="s">
        <v>60</v>
      </c>
      <c r="P1986" s="4" t="s">
        <v>60</v>
      </c>
      <c r="Q1986" s="4" t="s">
        <v>60</v>
      </c>
      <c r="R1986" s="4" t="s">
        <v>60</v>
      </c>
      <c r="S1986" s="4" t="s">
        <v>60</v>
      </c>
      <c r="T1986" s="4">
        <v>45825</v>
      </c>
      <c r="U1986" s="4">
        <v>45819.321018518516</v>
      </c>
      <c r="V1986" s="4"/>
      <c r="W1986" s="4">
        <v>45826</v>
      </c>
      <c r="X1986" s="4"/>
      <c r="Y1986" s="4" t="s">
        <v>60</v>
      </c>
      <c r="Z1986" s="4">
        <v>45827</v>
      </c>
      <c r="AA1986" s="4"/>
      <c r="AB1986" s="4" t="s">
        <v>60</v>
      </c>
      <c r="AC1986" s="4">
        <v>45828</v>
      </c>
      <c r="AD1986" s="4">
        <v>45829</v>
      </c>
      <c r="AE1986" s="4">
        <v>45830</v>
      </c>
      <c r="AF1986" s="4"/>
      <c r="AG1986" s="29" t="s">
        <v>242</v>
      </c>
      <c r="AH1986" s="29" t="s">
        <v>414</v>
      </c>
      <c r="AI1986" s="29" t="s">
        <v>822</v>
      </c>
      <c r="AJ1986" s="29" t="s">
        <v>415</v>
      </c>
      <c r="AK1986" s="29" t="s">
        <v>65</v>
      </c>
      <c r="AL1986" s="29" t="s">
        <v>416</v>
      </c>
      <c r="AM1986" s="29" t="s">
        <v>417</v>
      </c>
      <c r="AN1986" s="29">
        <v>16.086639999999999</v>
      </c>
      <c r="AO1986" s="29" t="s">
        <v>68</v>
      </c>
      <c r="AP1986" s="29"/>
      <c r="AQ1986" s="29"/>
      <c r="AR1986" s="29" t="s">
        <v>68</v>
      </c>
      <c r="AS1986" s="29"/>
      <c r="AT1986" s="29"/>
      <c r="AU1986" s="29" t="s">
        <v>418</v>
      </c>
      <c r="AV1986" s="29" t="s">
        <v>419</v>
      </c>
      <c r="AW1986" s="29">
        <v>35.526060000000001</v>
      </c>
      <c r="AX1986" s="29" t="s">
        <v>823</v>
      </c>
      <c r="AY1986" s="29" t="s">
        <v>824</v>
      </c>
      <c r="AZ1986" s="3">
        <v>273</v>
      </c>
      <c r="BA1986" s="29" t="s">
        <v>60</v>
      </c>
      <c r="BB1986" s="29">
        <v>475</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2639</v>
      </c>
      <c r="B1987" s="29" t="s">
        <v>12296</v>
      </c>
      <c r="C1987" s="29" t="s">
        <v>12297</v>
      </c>
      <c r="D1987" s="29" t="s">
        <v>86</v>
      </c>
      <c r="E1987" s="29" t="s">
        <v>192</v>
      </c>
      <c r="F1987" s="29" t="s">
        <v>59</v>
      </c>
      <c r="G1987" s="29">
        <v>183</v>
      </c>
      <c r="H1987" s="4">
        <v>45819</v>
      </c>
      <c r="I1987" s="4">
        <v>45818</v>
      </c>
      <c r="J1987" s="4" t="s">
        <v>60</v>
      </c>
      <c r="K1987" s="4">
        <v>45822</v>
      </c>
      <c r="L1987" s="4">
        <v>45818.07371527778</v>
      </c>
      <c r="M1987" s="4">
        <v>45824</v>
      </c>
      <c r="N1987" s="4"/>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45830</v>
      </c>
      <c r="AF1987" s="4"/>
      <c r="AG1987" s="29" t="s">
        <v>88</v>
      </c>
      <c r="AH1987" s="29" t="s">
        <v>730</v>
      </c>
      <c r="AI1987" s="29" t="s">
        <v>12283</v>
      </c>
      <c r="AJ1987" s="29" t="s">
        <v>194</v>
      </c>
      <c r="AK1987" s="29" t="s">
        <v>100</v>
      </c>
      <c r="AL1987" s="29" t="s">
        <v>732</v>
      </c>
      <c r="AM1987" s="29" t="s">
        <v>733</v>
      </c>
      <c r="AN1987" s="29">
        <v>7.7003599999999999</v>
      </c>
      <c r="AO1987" s="29" t="s">
        <v>68</v>
      </c>
      <c r="AP1987" s="29"/>
      <c r="AQ1987" s="29"/>
      <c r="AR1987" s="29" t="s">
        <v>68</v>
      </c>
      <c r="AS1987" s="29"/>
      <c r="AT1987" s="29"/>
      <c r="AU1987" s="29" t="s">
        <v>734</v>
      </c>
      <c r="AV1987" s="29" t="s">
        <v>735</v>
      </c>
      <c r="AW1987" s="29">
        <v>14.315160000000001</v>
      </c>
      <c r="AX1987" s="29" t="s">
        <v>12290</v>
      </c>
      <c r="AY1987" s="29" t="s">
        <v>12291</v>
      </c>
      <c r="AZ1987" s="3">
        <v>136</v>
      </c>
      <c r="BA1987" s="29" t="s">
        <v>60</v>
      </c>
      <c r="BB1987" s="29">
        <v>183</v>
      </c>
      <c r="BC1987" s="29" t="s">
        <v>60</v>
      </c>
      <c r="BD1987" s="29" t="s">
        <v>60</v>
      </c>
      <c r="BE1987" s="29" t="s">
        <v>60</v>
      </c>
      <c r="BF1987" s="31" t="str">
        <f>IFERROR(VLOOKUP(Data_Power_app[[#This Row],[PRO ODER]],'Result'!H:J,3,0),"")</f>
        <v>LAMINATION 1</v>
      </c>
      <c r="BG1987" s="13" t="str">
        <f>IFERROR(VLOOKUP(Data_Power_app[[#This Row],[PRO ODER]]&amp;"LAM",'Real Time'!A:E,4,0),"")</f>
        <v>ML-03</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27">
        <v>2642</v>
      </c>
      <c r="B1988" s="29" t="s">
        <v>10015</v>
      </c>
      <c r="C1988" s="29" t="s">
        <v>10016</v>
      </c>
      <c r="D1988" s="29" t="s">
        <v>57</v>
      </c>
      <c r="E1988" s="29" t="s">
        <v>71</v>
      </c>
      <c r="F1988" s="29" t="s">
        <v>59</v>
      </c>
      <c r="G1988" s="29">
        <v>1335</v>
      </c>
      <c r="H1988" s="4">
        <v>45818</v>
      </c>
      <c r="I1988" s="4">
        <v>45817</v>
      </c>
      <c r="J1988" s="4">
        <v>45817</v>
      </c>
      <c r="K1988" s="4">
        <v>45819</v>
      </c>
      <c r="L1988" s="4">
        <v>45817.087962962964</v>
      </c>
      <c r="M1988" s="4">
        <v>45820</v>
      </c>
      <c r="N1988" s="4">
        <v>45818.347025462965</v>
      </c>
      <c r="O1988" s="4" t="s">
        <v>60</v>
      </c>
      <c r="P1988" s="4" t="s">
        <v>60</v>
      </c>
      <c r="Q1988" s="4" t="s">
        <v>60</v>
      </c>
      <c r="R1988" s="4" t="s">
        <v>60</v>
      </c>
      <c r="S1988" s="4" t="s">
        <v>60</v>
      </c>
      <c r="T1988" s="4">
        <v>45822</v>
      </c>
      <c r="U1988" s="4">
        <v>45818.82613425926</v>
      </c>
      <c r="V1988" s="4"/>
      <c r="W1988" s="4">
        <v>45824</v>
      </c>
      <c r="X1988" s="4"/>
      <c r="Y1988" s="4" t="s">
        <v>60</v>
      </c>
      <c r="Z1988" s="4">
        <v>45825</v>
      </c>
      <c r="AA1988" s="4"/>
      <c r="AB1988" s="4" t="s">
        <v>60</v>
      </c>
      <c r="AC1988" s="4">
        <v>45826</v>
      </c>
      <c r="AD1988" s="4">
        <v>45828</v>
      </c>
      <c r="AE1988" s="4">
        <v>45831</v>
      </c>
      <c r="AF1988" s="4"/>
      <c r="AG1988" s="29" t="s">
        <v>242</v>
      </c>
      <c r="AH1988" s="29" t="s">
        <v>362</v>
      </c>
      <c r="AI1988" s="29" t="s">
        <v>7886</v>
      </c>
      <c r="AJ1988" s="29" t="s">
        <v>357</v>
      </c>
      <c r="AK1988" s="29" t="s">
        <v>65</v>
      </c>
      <c r="AL1988" s="29" t="s">
        <v>358</v>
      </c>
      <c r="AM1988" s="29" t="s">
        <v>359</v>
      </c>
      <c r="AN1988" s="29">
        <v>70.427409999999995</v>
      </c>
      <c r="AO1988" s="29" t="s">
        <v>68</v>
      </c>
      <c r="AP1988" s="29"/>
      <c r="AQ1988" s="29"/>
      <c r="AR1988" s="29" t="s">
        <v>68</v>
      </c>
      <c r="AS1988" s="29"/>
      <c r="AT1988" s="29"/>
      <c r="AU1988" s="29" t="s">
        <v>360</v>
      </c>
      <c r="AV1988" s="29" t="s">
        <v>361</v>
      </c>
      <c r="AW1988" s="29">
        <v>87.214640000000003</v>
      </c>
      <c r="AX1988" s="29" t="s">
        <v>7887</v>
      </c>
      <c r="AY1988" s="29" t="s">
        <v>7888</v>
      </c>
      <c r="AZ1988" s="3">
        <v>1335</v>
      </c>
      <c r="BA1988" s="29" t="s">
        <v>60</v>
      </c>
      <c r="BB1988" s="29">
        <v>1335</v>
      </c>
      <c r="BC1988" s="29" t="s">
        <v>60</v>
      </c>
      <c r="BD1988" s="29" t="s">
        <v>60</v>
      </c>
      <c r="BE1988" s="29" t="s">
        <v>60</v>
      </c>
      <c r="BF1988" s="31" t="str">
        <f>IFERROR(VLOOKUP(Data_Power_app[[#This Row],[PRO ODER]],'Result'!H:J,3,0),"")</f>
        <v>LAMINATION 1</v>
      </c>
      <c r="BG1988" s="13"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2643</v>
      </c>
      <c r="B1989" s="29" t="s">
        <v>10017</v>
      </c>
      <c r="C1989" s="29" t="s">
        <v>10018</v>
      </c>
      <c r="D1989" s="29" t="s">
        <v>57</v>
      </c>
      <c r="E1989" s="29" t="s">
        <v>71</v>
      </c>
      <c r="F1989" s="29" t="s">
        <v>59</v>
      </c>
      <c r="G1989" s="29">
        <v>1160</v>
      </c>
      <c r="H1989" s="4">
        <v>45818</v>
      </c>
      <c r="I1989" s="4">
        <v>45817</v>
      </c>
      <c r="J1989" s="4">
        <v>45817</v>
      </c>
      <c r="K1989" s="4">
        <v>45819</v>
      </c>
      <c r="L1989" s="4">
        <v>45817.087685185186</v>
      </c>
      <c r="M1989" s="4">
        <v>45820</v>
      </c>
      <c r="N1989" s="4">
        <v>45818.347071759257</v>
      </c>
      <c r="O1989" s="4" t="s">
        <v>60</v>
      </c>
      <c r="P1989" s="4" t="s">
        <v>60</v>
      </c>
      <c r="Q1989" s="4" t="s">
        <v>60</v>
      </c>
      <c r="R1989" s="4" t="s">
        <v>60</v>
      </c>
      <c r="S1989" s="4" t="s">
        <v>60</v>
      </c>
      <c r="T1989" s="4">
        <v>45822</v>
      </c>
      <c r="U1989" s="4">
        <v>45818.826145833336</v>
      </c>
      <c r="V1989" s="4"/>
      <c r="W1989" s="4">
        <v>45824</v>
      </c>
      <c r="X1989" s="4"/>
      <c r="Y1989" s="4" t="s">
        <v>60</v>
      </c>
      <c r="Z1989" s="4">
        <v>45827</v>
      </c>
      <c r="AA1989" s="4"/>
      <c r="AB1989" s="4" t="s">
        <v>60</v>
      </c>
      <c r="AC1989" s="4">
        <v>45826</v>
      </c>
      <c r="AD1989" s="4">
        <v>45828</v>
      </c>
      <c r="AE1989" s="4">
        <v>45831</v>
      </c>
      <c r="AF1989" s="4"/>
      <c r="AG1989" s="29" t="s">
        <v>242</v>
      </c>
      <c r="AH1989" s="29" t="s">
        <v>362</v>
      </c>
      <c r="AI1989" s="29" t="s">
        <v>7878</v>
      </c>
      <c r="AJ1989" s="29" t="s">
        <v>357</v>
      </c>
      <c r="AK1989" s="29" t="s">
        <v>65</v>
      </c>
      <c r="AL1989" s="29" t="s">
        <v>358</v>
      </c>
      <c r="AM1989" s="29" t="s">
        <v>359</v>
      </c>
      <c r="AN1989" s="29">
        <v>61.083530000000003</v>
      </c>
      <c r="AO1989" s="29" t="s">
        <v>68</v>
      </c>
      <c r="AP1989" s="29"/>
      <c r="AQ1989" s="29"/>
      <c r="AR1989" s="29" t="s">
        <v>68</v>
      </c>
      <c r="AS1989" s="29"/>
      <c r="AT1989" s="29"/>
      <c r="AU1989" s="29" t="s">
        <v>360</v>
      </c>
      <c r="AV1989" s="29" t="s">
        <v>361</v>
      </c>
      <c r="AW1989" s="29">
        <v>75.643789999999996</v>
      </c>
      <c r="AX1989" s="29" t="s">
        <v>7879</v>
      </c>
      <c r="AY1989" s="29" t="s">
        <v>7880</v>
      </c>
      <c r="AZ1989" s="3">
        <v>1160</v>
      </c>
      <c r="BA1989" s="29" t="s">
        <v>60</v>
      </c>
      <c r="BB1989" s="29">
        <v>1160</v>
      </c>
      <c r="BC1989" s="29" t="s">
        <v>60</v>
      </c>
      <c r="BD1989" s="29" t="s">
        <v>60</v>
      </c>
      <c r="BE1989" s="29" t="s">
        <v>60</v>
      </c>
      <c r="BF1989" s="31" t="str">
        <f>IFERROR(VLOOKUP(Data_Power_app[[#This Row],[PRO ODER]],'Result'!H:J,3,0),"")</f>
        <v>LAMINATION 1</v>
      </c>
      <c r="BG1989" s="13" t="str">
        <f>IFERROR(VLOOKUP(Data_Power_app[[#This Row],[PRO ODER]]&amp;"LAM",'Real Time'!A:E,4,0),"")</f>
        <v>ML-01</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2645</v>
      </c>
      <c r="B1990" s="29" t="s">
        <v>11785</v>
      </c>
      <c r="C1990" s="29" t="s">
        <v>11786</v>
      </c>
      <c r="D1990" s="29" t="s">
        <v>57</v>
      </c>
      <c r="E1990" s="29" t="s">
        <v>106</v>
      </c>
      <c r="F1990" s="29" t="s">
        <v>59</v>
      </c>
      <c r="G1990" s="29">
        <v>60</v>
      </c>
      <c r="H1990" s="4">
        <v>45821</v>
      </c>
      <c r="I1990" s="4">
        <v>45818</v>
      </c>
      <c r="J1990" s="4">
        <v>45818</v>
      </c>
      <c r="K1990" s="4">
        <v>45824</v>
      </c>
      <c r="L1990" s="4">
        <v>45819.446886574071</v>
      </c>
      <c r="M1990" s="4">
        <v>45824</v>
      </c>
      <c r="N1990" s="4">
        <v>45819.661064814813</v>
      </c>
      <c r="O1990" s="4" t="s">
        <v>60</v>
      </c>
      <c r="P1990" s="4" t="s">
        <v>60</v>
      </c>
      <c r="Q1990" s="4" t="s">
        <v>60</v>
      </c>
      <c r="R1990" s="4" t="s">
        <v>60</v>
      </c>
      <c r="S1990" s="4" t="s">
        <v>60</v>
      </c>
      <c r="T1990" s="4">
        <v>45825</v>
      </c>
      <c r="U1990" s="4"/>
      <c r="V1990" s="4"/>
      <c r="W1990" s="4">
        <v>45826</v>
      </c>
      <c r="X1990" s="4"/>
      <c r="Y1990" s="4" t="s">
        <v>60</v>
      </c>
      <c r="Z1990" s="4">
        <v>45827</v>
      </c>
      <c r="AA1990" s="4"/>
      <c r="AB1990" s="4" t="s">
        <v>60</v>
      </c>
      <c r="AC1990" s="4">
        <v>45828</v>
      </c>
      <c r="AD1990" s="4">
        <v>45828</v>
      </c>
      <c r="AE1990" s="4">
        <v>45831</v>
      </c>
      <c r="AF1990" s="4"/>
      <c r="AG1990" s="29" t="s">
        <v>242</v>
      </c>
      <c r="AH1990" s="29" t="s">
        <v>108</v>
      </c>
      <c r="AI1990" s="29" t="s">
        <v>8212</v>
      </c>
      <c r="AJ1990" s="29" t="s">
        <v>64</v>
      </c>
      <c r="AK1990" s="29" t="s">
        <v>100</v>
      </c>
      <c r="AL1990" s="29" t="s">
        <v>66</v>
      </c>
      <c r="AM1990" s="29" t="s">
        <v>67</v>
      </c>
      <c r="AN1990" s="29">
        <v>2.1747899999999998</v>
      </c>
      <c r="AO1990" s="29" t="s">
        <v>68</v>
      </c>
      <c r="AP1990" s="29"/>
      <c r="AQ1990" s="29"/>
      <c r="AR1990" s="29" t="s">
        <v>68</v>
      </c>
      <c r="AS1990" s="29"/>
      <c r="AT1990" s="29"/>
      <c r="AU1990" s="29" t="s">
        <v>618</v>
      </c>
      <c r="AV1990" s="29" t="s">
        <v>619</v>
      </c>
      <c r="AW1990" s="29">
        <v>4.7561600000000004</v>
      </c>
      <c r="AX1990" s="29" t="s">
        <v>69</v>
      </c>
      <c r="AY1990" s="29" t="s">
        <v>70</v>
      </c>
      <c r="AZ1990" s="3">
        <v>60</v>
      </c>
      <c r="BA1990" s="29" t="s">
        <v>60</v>
      </c>
      <c r="BB1990" s="29">
        <v>60</v>
      </c>
      <c r="BC1990" s="29" t="s">
        <v>60</v>
      </c>
      <c r="BD1990" s="29" t="s">
        <v>60</v>
      </c>
      <c r="BE1990" s="29" t="s">
        <v>60</v>
      </c>
      <c r="BF1990" s="31" t="str">
        <f>IFERROR(VLOOKUP(Data_Power_app[[#This Row],[PRO ODER]],'Result'!H:J,3,0),"")</f>
        <v>LAMINATION 6</v>
      </c>
      <c r="BG1990" s="13" t="str">
        <f>IFERROR(VLOOKUP(Data_Power_app[[#This Row],[PRO ODER]]&amp;"LAM",'Real Time'!A:E,4,0),"")</f>
        <v>ML-07</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27">
        <v>2648</v>
      </c>
      <c r="B1991" s="29" t="s">
        <v>11787</v>
      </c>
      <c r="C1991" s="29" t="s">
        <v>11788</v>
      </c>
      <c r="D1991" s="29" t="s">
        <v>57</v>
      </c>
      <c r="E1991" s="29" t="s">
        <v>106</v>
      </c>
      <c r="F1991" s="29" t="s">
        <v>59</v>
      </c>
      <c r="G1991" s="29">
        <v>5</v>
      </c>
      <c r="H1991" s="4">
        <v>45821</v>
      </c>
      <c r="I1991" s="4">
        <v>45818</v>
      </c>
      <c r="J1991" s="4">
        <v>45818</v>
      </c>
      <c r="K1991" s="4">
        <v>45824</v>
      </c>
      <c r="L1991" s="4">
        <v>45819.446932870371</v>
      </c>
      <c r="M1991" s="4">
        <v>45824</v>
      </c>
      <c r="N1991" s="4">
        <v>45819.661504629628</v>
      </c>
      <c r="O1991" s="4" t="s">
        <v>60</v>
      </c>
      <c r="P1991" s="4" t="s">
        <v>60</v>
      </c>
      <c r="Q1991" s="4" t="s">
        <v>60</v>
      </c>
      <c r="R1991" s="4" t="s">
        <v>60</v>
      </c>
      <c r="S1991" s="4" t="s">
        <v>60</v>
      </c>
      <c r="T1991" s="4">
        <v>45825</v>
      </c>
      <c r="U1991" s="4"/>
      <c r="V1991" s="4"/>
      <c r="W1991" s="4">
        <v>45826</v>
      </c>
      <c r="X1991" s="4"/>
      <c r="Y1991" s="4" t="s">
        <v>60</v>
      </c>
      <c r="Z1991" s="4">
        <v>45827</v>
      </c>
      <c r="AA1991" s="4"/>
      <c r="AB1991" s="4" t="s">
        <v>60</v>
      </c>
      <c r="AC1991" s="4">
        <v>45828</v>
      </c>
      <c r="AD1991" s="4">
        <v>45828</v>
      </c>
      <c r="AE1991" s="4">
        <v>45831</v>
      </c>
      <c r="AF1991" s="4"/>
      <c r="AG1991" s="29" t="s">
        <v>242</v>
      </c>
      <c r="AH1991" s="29" t="s">
        <v>108</v>
      </c>
      <c r="AI1991" s="29" t="s">
        <v>8212</v>
      </c>
      <c r="AJ1991" s="29" t="s">
        <v>64</v>
      </c>
      <c r="AK1991" s="29" t="s">
        <v>100</v>
      </c>
      <c r="AL1991" s="29" t="s">
        <v>66</v>
      </c>
      <c r="AM1991" s="29" t="s">
        <v>67</v>
      </c>
      <c r="AN1991" s="29">
        <v>0.17896000000000001</v>
      </c>
      <c r="AO1991" s="29" t="s">
        <v>68</v>
      </c>
      <c r="AP1991" s="29"/>
      <c r="AQ1991" s="29"/>
      <c r="AR1991" s="29" t="s">
        <v>68</v>
      </c>
      <c r="AS1991" s="29"/>
      <c r="AT1991" s="29"/>
      <c r="AU1991" s="29" t="s">
        <v>618</v>
      </c>
      <c r="AV1991" s="29" t="s">
        <v>619</v>
      </c>
      <c r="AW1991" s="29">
        <v>0.39137</v>
      </c>
      <c r="AX1991" s="29" t="s">
        <v>69</v>
      </c>
      <c r="AY1991" s="29" t="s">
        <v>70</v>
      </c>
      <c r="AZ1991" s="3">
        <v>5</v>
      </c>
      <c r="BA1991" s="29" t="s">
        <v>60</v>
      </c>
      <c r="BB1991" s="29">
        <v>5</v>
      </c>
      <c r="BC1991" s="29" t="s">
        <v>60</v>
      </c>
      <c r="BD1991" s="29" t="s">
        <v>60</v>
      </c>
      <c r="BE1991" s="29" t="s">
        <v>60</v>
      </c>
      <c r="BF1991" s="31" t="str">
        <f>IFERROR(VLOOKUP(Data_Power_app[[#This Row],[PRO ODER]],'Result'!H:J,3,0),"")</f>
        <v>LAMINATION 6</v>
      </c>
      <c r="BG1991" s="13" t="str">
        <f>IFERROR(VLOOKUP(Data_Power_app[[#This Row],[PRO ODER]]&amp;"LAM",'Real Time'!A:E,4,0),"")</f>
        <v>ML-07</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27">
        <v>2661</v>
      </c>
      <c r="B1992" s="29" t="s">
        <v>11827</v>
      </c>
      <c r="C1992" s="29" t="s">
        <v>11828</v>
      </c>
      <c r="D1992" s="29" t="s">
        <v>57</v>
      </c>
      <c r="E1992" s="29" t="s">
        <v>106</v>
      </c>
      <c r="F1992" s="29" t="s">
        <v>59</v>
      </c>
      <c r="G1992" s="29">
        <v>454</v>
      </c>
      <c r="H1992" s="4">
        <v>45821</v>
      </c>
      <c r="I1992" s="4">
        <v>45818</v>
      </c>
      <c r="J1992" s="4">
        <v>45818</v>
      </c>
      <c r="K1992" s="4">
        <v>45824</v>
      </c>
      <c r="L1992" s="4"/>
      <c r="M1992" s="4">
        <v>45824</v>
      </c>
      <c r="N1992" s="4"/>
      <c r="O1992" s="4" t="s">
        <v>60</v>
      </c>
      <c r="P1992" s="4" t="s">
        <v>60</v>
      </c>
      <c r="Q1992" s="4" t="s">
        <v>60</v>
      </c>
      <c r="R1992" s="4" t="s">
        <v>60</v>
      </c>
      <c r="S1992" s="4" t="s">
        <v>60</v>
      </c>
      <c r="T1992" s="4">
        <v>45825</v>
      </c>
      <c r="U1992" s="4"/>
      <c r="V1992" s="4"/>
      <c r="W1992" s="4">
        <v>45826</v>
      </c>
      <c r="X1992" s="4"/>
      <c r="Y1992" s="4" t="s">
        <v>60</v>
      </c>
      <c r="Z1992" s="4">
        <v>45827</v>
      </c>
      <c r="AA1992" s="4"/>
      <c r="AB1992" s="4" t="s">
        <v>60</v>
      </c>
      <c r="AC1992" s="4">
        <v>45828</v>
      </c>
      <c r="AD1992" s="4">
        <v>45828</v>
      </c>
      <c r="AE1992" s="4">
        <v>45831</v>
      </c>
      <c r="AF1992" s="4"/>
      <c r="AG1992" s="29" t="s">
        <v>119</v>
      </c>
      <c r="AH1992" s="29" t="s">
        <v>63</v>
      </c>
      <c r="AI1992" s="29" t="s">
        <v>330</v>
      </c>
      <c r="AJ1992" s="29" t="s">
        <v>64</v>
      </c>
      <c r="AK1992" s="29" t="s">
        <v>65</v>
      </c>
      <c r="AL1992" s="29" t="s">
        <v>66</v>
      </c>
      <c r="AM1992" s="29" t="s">
        <v>67</v>
      </c>
      <c r="AN1992" s="29">
        <v>13.17891</v>
      </c>
      <c r="AO1992" s="29" t="s">
        <v>68</v>
      </c>
      <c r="AP1992" s="29"/>
      <c r="AQ1992" s="29"/>
      <c r="AR1992" s="29" t="s">
        <v>68</v>
      </c>
      <c r="AS1992" s="29"/>
      <c r="AT1992" s="29"/>
      <c r="AU1992" s="29" t="s">
        <v>190</v>
      </c>
      <c r="AV1992" s="29" t="s">
        <v>191</v>
      </c>
      <c r="AW1992" s="29">
        <v>28.823139999999999</v>
      </c>
      <c r="AX1992" s="29" t="s">
        <v>115</v>
      </c>
      <c r="AY1992" s="29" t="s">
        <v>116</v>
      </c>
      <c r="AZ1992" s="3">
        <v>454</v>
      </c>
      <c r="BA1992" s="29" t="s">
        <v>60</v>
      </c>
      <c r="BB1992" s="29">
        <v>454</v>
      </c>
      <c r="BC1992" s="29" t="s">
        <v>60</v>
      </c>
      <c r="BD1992" s="29" t="s">
        <v>60</v>
      </c>
      <c r="BE1992" s="29" t="s">
        <v>60</v>
      </c>
      <c r="BF1992" s="31" t="str">
        <f>IFERROR(VLOOKUP(Data_Power_app[[#This Row],[PRO ODER]],'Result'!H:J,3,0),"")</f>
        <v>LAMINATION 6</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2662</v>
      </c>
      <c r="B1993" s="29" t="s">
        <v>11829</v>
      </c>
      <c r="C1993" s="29" t="s">
        <v>11830</v>
      </c>
      <c r="D1993" s="29" t="s">
        <v>57</v>
      </c>
      <c r="E1993" s="29" t="s">
        <v>106</v>
      </c>
      <c r="F1993" s="29" t="s">
        <v>59</v>
      </c>
      <c r="G1993" s="29">
        <v>111</v>
      </c>
      <c r="H1993" s="4">
        <v>45821</v>
      </c>
      <c r="I1993" s="4">
        <v>45818</v>
      </c>
      <c r="J1993" s="4">
        <v>45818</v>
      </c>
      <c r="K1993" s="4">
        <v>45824</v>
      </c>
      <c r="L1993" s="4"/>
      <c r="M1993" s="4">
        <v>45824</v>
      </c>
      <c r="N1993" s="4"/>
      <c r="O1993" s="4" t="s">
        <v>60</v>
      </c>
      <c r="P1993" s="4" t="s">
        <v>60</v>
      </c>
      <c r="Q1993" s="4" t="s">
        <v>60</v>
      </c>
      <c r="R1993" s="4" t="s">
        <v>60</v>
      </c>
      <c r="S1993" s="4" t="s">
        <v>60</v>
      </c>
      <c r="T1993" s="4">
        <v>45825</v>
      </c>
      <c r="U1993" s="4"/>
      <c r="V1993" s="4"/>
      <c r="W1993" s="4">
        <v>45826</v>
      </c>
      <c r="X1993" s="4"/>
      <c r="Y1993" s="4" t="s">
        <v>60</v>
      </c>
      <c r="Z1993" s="4">
        <v>45827</v>
      </c>
      <c r="AA1993" s="4"/>
      <c r="AB1993" s="4" t="s">
        <v>60</v>
      </c>
      <c r="AC1993" s="4">
        <v>45828</v>
      </c>
      <c r="AD1993" s="4">
        <v>45828</v>
      </c>
      <c r="AE1993" s="4">
        <v>45831</v>
      </c>
      <c r="AF1993" s="4"/>
      <c r="AG1993" s="29" t="s">
        <v>119</v>
      </c>
      <c r="AH1993" s="29" t="s">
        <v>63</v>
      </c>
      <c r="AI1993" s="29" t="s">
        <v>330</v>
      </c>
      <c r="AJ1993" s="29" t="s">
        <v>64</v>
      </c>
      <c r="AK1993" s="29" t="s">
        <v>65</v>
      </c>
      <c r="AL1993" s="29" t="s">
        <v>66</v>
      </c>
      <c r="AM1993" s="29" t="s">
        <v>67</v>
      </c>
      <c r="AN1993" s="29">
        <v>3.3988399999999999</v>
      </c>
      <c r="AO1993" s="29" t="s">
        <v>68</v>
      </c>
      <c r="AP1993" s="29"/>
      <c r="AQ1993" s="29"/>
      <c r="AR1993" s="29" t="s">
        <v>68</v>
      </c>
      <c r="AS1993" s="29"/>
      <c r="AT1993" s="29"/>
      <c r="AU1993" s="29" t="s">
        <v>190</v>
      </c>
      <c r="AV1993" s="29" t="s">
        <v>191</v>
      </c>
      <c r="AW1993" s="29">
        <v>7.4337400000000002</v>
      </c>
      <c r="AX1993" s="29" t="s">
        <v>115</v>
      </c>
      <c r="AY1993" s="29" t="s">
        <v>116</v>
      </c>
      <c r="AZ1993" s="3">
        <v>111</v>
      </c>
      <c r="BA1993" s="29" t="s">
        <v>60</v>
      </c>
      <c r="BB1993" s="29">
        <v>111</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2663</v>
      </c>
      <c r="B1994" s="29" t="s">
        <v>11831</v>
      </c>
      <c r="C1994" s="29" t="s">
        <v>11832</v>
      </c>
      <c r="D1994" s="29" t="s">
        <v>57</v>
      </c>
      <c r="E1994" s="29" t="s">
        <v>106</v>
      </c>
      <c r="F1994" s="29" t="s">
        <v>59</v>
      </c>
      <c r="G1994" s="29">
        <v>313</v>
      </c>
      <c r="H1994" s="4">
        <v>45821</v>
      </c>
      <c r="I1994" s="4">
        <v>45818</v>
      </c>
      <c r="J1994" s="4">
        <v>45818</v>
      </c>
      <c r="K1994" s="4">
        <v>45824</v>
      </c>
      <c r="L1994" s="4"/>
      <c r="M1994" s="4">
        <v>45824</v>
      </c>
      <c r="N1994" s="4"/>
      <c r="O1994" s="4" t="s">
        <v>60</v>
      </c>
      <c r="P1994" s="4" t="s">
        <v>60</v>
      </c>
      <c r="Q1994" s="4" t="s">
        <v>60</v>
      </c>
      <c r="R1994" s="4" t="s">
        <v>60</v>
      </c>
      <c r="S1994" s="4" t="s">
        <v>60</v>
      </c>
      <c r="T1994" s="4">
        <v>45825</v>
      </c>
      <c r="U1994" s="4"/>
      <c r="V1994" s="4"/>
      <c r="W1994" s="4">
        <v>45826</v>
      </c>
      <c r="X1994" s="4"/>
      <c r="Y1994" s="4" t="s">
        <v>60</v>
      </c>
      <c r="Z1994" s="4">
        <v>45827</v>
      </c>
      <c r="AA1994" s="4"/>
      <c r="AB1994" s="4" t="s">
        <v>60</v>
      </c>
      <c r="AC1994" s="4">
        <v>45828</v>
      </c>
      <c r="AD1994" s="4">
        <v>45828</v>
      </c>
      <c r="AE1994" s="4">
        <v>45831</v>
      </c>
      <c r="AF1994" s="4"/>
      <c r="AG1994" s="29" t="s">
        <v>119</v>
      </c>
      <c r="AH1994" s="29" t="s">
        <v>63</v>
      </c>
      <c r="AI1994" s="29" t="s">
        <v>330</v>
      </c>
      <c r="AJ1994" s="29" t="s">
        <v>64</v>
      </c>
      <c r="AK1994" s="29" t="s">
        <v>65</v>
      </c>
      <c r="AL1994" s="29" t="s">
        <v>66</v>
      </c>
      <c r="AM1994" s="29" t="s">
        <v>67</v>
      </c>
      <c r="AN1994" s="29">
        <v>9.6905099999999997</v>
      </c>
      <c r="AO1994" s="29" t="s">
        <v>68</v>
      </c>
      <c r="AP1994" s="29"/>
      <c r="AQ1994" s="29"/>
      <c r="AR1994" s="29" t="s">
        <v>68</v>
      </c>
      <c r="AS1994" s="29"/>
      <c r="AT1994" s="29"/>
      <c r="AU1994" s="29" t="s">
        <v>190</v>
      </c>
      <c r="AV1994" s="29" t="s">
        <v>191</v>
      </c>
      <c r="AW1994" s="29">
        <v>21.194790000000001</v>
      </c>
      <c r="AX1994" s="29" t="s">
        <v>115</v>
      </c>
      <c r="AY1994" s="29" t="s">
        <v>116</v>
      </c>
      <c r="AZ1994" s="3">
        <v>313</v>
      </c>
      <c r="BA1994" s="29" t="s">
        <v>60</v>
      </c>
      <c r="BB1994" s="29">
        <v>313</v>
      </c>
      <c r="BC1994" s="29" t="s">
        <v>60</v>
      </c>
      <c r="BD1994" s="29" t="s">
        <v>60</v>
      </c>
      <c r="BE1994" s="29" t="s">
        <v>60</v>
      </c>
      <c r="BF1994" s="31" t="str">
        <f>IFERROR(VLOOKUP(Data_Power_app[[#This Row],[PRO ODER]],'Result'!H:J,3,0),"")</f>
        <v>LAMINATION 6</v>
      </c>
      <c r="BG1994" s="13" t="str">
        <f>IFERROR(VLOOKUP(Data_Power_app[[#This Row],[PRO ODER]]&amp;"LAM",'Real Time'!A:E,4,0),"")</f>
        <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7">
        <v>2664</v>
      </c>
      <c r="B1995" s="29" t="s">
        <v>11833</v>
      </c>
      <c r="C1995" s="29" t="s">
        <v>11834</v>
      </c>
      <c r="D1995" s="29" t="s">
        <v>57</v>
      </c>
      <c r="E1995" s="29" t="s">
        <v>106</v>
      </c>
      <c r="F1995" s="29" t="s">
        <v>59</v>
      </c>
      <c r="G1995" s="29">
        <v>75</v>
      </c>
      <c r="H1995" s="4">
        <v>45821</v>
      </c>
      <c r="I1995" s="4">
        <v>45818</v>
      </c>
      <c r="J1995" s="4">
        <v>45818</v>
      </c>
      <c r="K1995" s="4">
        <v>45824</v>
      </c>
      <c r="L1995" s="4"/>
      <c r="M1995" s="4">
        <v>45824</v>
      </c>
      <c r="N1995" s="4"/>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45828</v>
      </c>
      <c r="AE1995" s="4">
        <v>45831</v>
      </c>
      <c r="AF1995" s="4"/>
      <c r="AG1995" s="29" t="s">
        <v>119</v>
      </c>
      <c r="AH1995" s="29" t="s">
        <v>63</v>
      </c>
      <c r="AI1995" s="29" t="s">
        <v>330</v>
      </c>
      <c r="AJ1995" s="29" t="s">
        <v>64</v>
      </c>
      <c r="AK1995" s="29" t="s">
        <v>65</v>
      </c>
      <c r="AL1995" s="29" t="s">
        <v>66</v>
      </c>
      <c r="AM1995" s="29" t="s">
        <v>67</v>
      </c>
      <c r="AN1995" s="29">
        <v>2.2778100000000001</v>
      </c>
      <c r="AO1995" s="29" t="s">
        <v>68</v>
      </c>
      <c r="AP1995" s="29"/>
      <c r="AQ1995" s="29"/>
      <c r="AR1995" s="29" t="s">
        <v>68</v>
      </c>
      <c r="AS1995" s="29"/>
      <c r="AT1995" s="29"/>
      <c r="AU1995" s="29" t="s">
        <v>190</v>
      </c>
      <c r="AV1995" s="29" t="s">
        <v>191</v>
      </c>
      <c r="AW1995" s="29">
        <v>4.9819000000000004</v>
      </c>
      <c r="AX1995" s="29" t="s">
        <v>115</v>
      </c>
      <c r="AY1995" s="29" t="s">
        <v>116</v>
      </c>
      <c r="AZ1995" s="3">
        <v>75</v>
      </c>
      <c r="BA1995" s="29" t="s">
        <v>60</v>
      </c>
      <c r="BB1995" s="29">
        <v>75</v>
      </c>
      <c r="BC1995" s="29" t="s">
        <v>60</v>
      </c>
      <c r="BD1995" s="29" t="s">
        <v>60</v>
      </c>
      <c r="BE1995" s="29" t="s">
        <v>60</v>
      </c>
      <c r="BF1995" s="31" t="str">
        <f>IFERROR(VLOOKUP(Data_Power_app[[#This Row],[PRO ODER]],'Result'!H:J,3,0),"")</f>
        <v>LAMINATION 6</v>
      </c>
      <c r="BG1995" s="13" t="str">
        <f>IFERROR(VLOOKUP(Data_Power_app[[#This Row],[PRO ODER]]&amp;"LAM",'Real Time'!A:E,4,0),"")</f>
        <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7">
        <v>2665</v>
      </c>
      <c r="B1996" s="29" t="s">
        <v>14416</v>
      </c>
      <c r="C1996" s="29" t="s">
        <v>14417</v>
      </c>
      <c r="D1996" s="29" t="s">
        <v>57</v>
      </c>
      <c r="E1996" s="29" t="s">
        <v>106</v>
      </c>
      <c r="F1996" s="29" t="s">
        <v>59</v>
      </c>
      <c r="G1996" s="29">
        <v>565</v>
      </c>
      <c r="H1996" s="4">
        <v>45822</v>
      </c>
      <c r="I1996" s="4">
        <v>45819</v>
      </c>
      <c r="J1996" s="4">
        <v>45819</v>
      </c>
      <c r="K1996" s="4">
        <v>45824</v>
      </c>
      <c r="L1996" s="4"/>
      <c r="M1996" s="4">
        <v>45824</v>
      </c>
      <c r="N1996" s="4"/>
      <c r="O1996" s="4" t="s">
        <v>60</v>
      </c>
      <c r="P1996" s="4" t="s">
        <v>60</v>
      </c>
      <c r="Q1996" s="4" t="s">
        <v>60</v>
      </c>
      <c r="R1996" s="4" t="s">
        <v>60</v>
      </c>
      <c r="S1996" s="4" t="s">
        <v>60</v>
      </c>
      <c r="T1996" s="4">
        <v>45825</v>
      </c>
      <c r="U1996" s="4"/>
      <c r="V1996" s="4"/>
      <c r="W1996" s="4">
        <v>45826</v>
      </c>
      <c r="X1996" s="4"/>
      <c r="Y1996" s="4" t="s">
        <v>60</v>
      </c>
      <c r="Z1996" s="4">
        <v>45827</v>
      </c>
      <c r="AA1996" s="4"/>
      <c r="AB1996" s="4" t="s">
        <v>60</v>
      </c>
      <c r="AC1996" s="4">
        <v>45828</v>
      </c>
      <c r="AD1996" s="4">
        <v>45828</v>
      </c>
      <c r="AE1996" s="4">
        <v>45831</v>
      </c>
      <c r="AF1996" s="4"/>
      <c r="AG1996" s="29" t="s">
        <v>119</v>
      </c>
      <c r="AH1996" s="29" t="s">
        <v>63</v>
      </c>
      <c r="AI1996" s="29" t="s">
        <v>330</v>
      </c>
      <c r="AJ1996" s="29" t="s">
        <v>64</v>
      </c>
      <c r="AK1996" s="29" t="s">
        <v>65</v>
      </c>
      <c r="AL1996" s="29" t="s">
        <v>66</v>
      </c>
      <c r="AM1996" s="29" t="s">
        <v>67</v>
      </c>
      <c r="AN1996" s="29">
        <v>16.560099999999998</v>
      </c>
      <c r="AO1996" s="29" t="s">
        <v>68</v>
      </c>
      <c r="AP1996" s="29"/>
      <c r="AQ1996" s="29"/>
      <c r="AR1996" s="29" t="s">
        <v>68</v>
      </c>
      <c r="AS1996" s="29"/>
      <c r="AT1996" s="29"/>
      <c r="AU1996" s="29" t="s">
        <v>190</v>
      </c>
      <c r="AV1996" s="29" t="s">
        <v>191</v>
      </c>
      <c r="AW1996" s="29">
        <v>36.219320000000003</v>
      </c>
      <c r="AX1996" s="29" t="s">
        <v>115</v>
      </c>
      <c r="AY1996" s="29" t="s">
        <v>116</v>
      </c>
      <c r="AZ1996" s="3">
        <v>565</v>
      </c>
      <c r="BA1996" s="29" t="s">
        <v>60</v>
      </c>
      <c r="BB1996" s="29">
        <v>565</v>
      </c>
      <c r="BC1996" s="29" t="s">
        <v>60</v>
      </c>
      <c r="BD1996" s="29" t="s">
        <v>60</v>
      </c>
      <c r="BE1996" s="29" t="s">
        <v>60</v>
      </c>
      <c r="BF1996" s="31" t="str">
        <f>IFERROR(VLOOKUP(Data_Power_app[[#This Row],[PRO ODER]],'Result'!H:J,3,0),"")</f>
        <v/>
      </c>
      <c r="BG1996" s="13" t="str">
        <f>IFERROR(VLOOKUP(Data_Power_app[[#This Row],[PRO ODER]]&amp;"LAM",'Real Time'!A:E,4,0),"")</f>
        <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7">
        <v>2666</v>
      </c>
      <c r="B1997" s="29" t="s">
        <v>14418</v>
      </c>
      <c r="C1997" s="29" t="s">
        <v>14419</v>
      </c>
      <c r="D1997" s="29" t="s">
        <v>57</v>
      </c>
      <c r="E1997" s="29" t="s">
        <v>106</v>
      </c>
      <c r="F1997" s="29" t="s">
        <v>59</v>
      </c>
      <c r="G1997" s="29">
        <v>247</v>
      </c>
      <c r="H1997" s="4">
        <v>45822</v>
      </c>
      <c r="I1997" s="4">
        <v>45819</v>
      </c>
      <c r="J1997" s="4">
        <v>45819</v>
      </c>
      <c r="K1997" s="4">
        <v>45824</v>
      </c>
      <c r="L1997" s="4"/>
      <c r="M1997" s="4">
        <v>45824</v>
      </c>
      <c r="N1997" s="4"/>
      <c r="O1997" s="4" t="s">
        <v>60</v>
      </c>
      <c r="P1997" s="4" t="s">
        <v>60</v>
      </c>
      <c r="Q1997" s="4" t="s">
        <v>60</v>
      </c>
      <c r="R1997" s="4" t="s">
        <v>60</v>
      </c>
      <c r="S1997" s="4" t="s">
        <v>60</v>
      </c>
      <c r="T1997" s="4">
        <v>45825</v>
      </c>
      <c r="U1997" s="4"/>
      <c r="V1997" s="4"/>
      <c r="W1997" s="4">
        <v>45826</v>
      </c>
      <c r="X1997" s="4"/>
      <c r="Y1997" s="4" t="s">
        <v>60</v>
      </c>
      <c r="Z1997" s="4">
        <v>45827</v>
      </c>
      <c r="AA1997" s="4"/>
      <c r="AB1997" s="4" t="s">
        <v>60</v>
      </c>
      <c r="AC1997" s="4">
        <v>45828</v>
      </c>
      <c r="AD1997" s="4">
        <v>45828</v>
      </c>
      <c r="AE1997" s="4">
        <v>45831</v>
      </c>
      <c r="AF1997" s="4"/>
      <c r="AG1997" s="29" t="s">
        <v>119</v>
      </c>
      <c r="AH1997" s="29" t="s">
        <v>63</v>
      </c>
      <c r="AI1997" s="29" t="s">
        <v>330</v>
      </c>
      <c r="AJ1997" s="29" t="s">
        <v>64</v>
      </c>
      <c r="AK1997" s="29" t="s">
        <v>65</v>
      </c>
      <c r="AL1997" s="29" t="s">
        <v>66</v>
      </c>
      <c r="AM1997" s="29" t="s">
        <v>67</v>
      </c>
      <c r="AN1997" s="29">
        <v>7.2750899999999996</v>
      </c>
      <c r="AO1997" s="29" t="s">
        <v>68</v>
      </c>
      <c r="AP1997" s="29"/>
      <c r="AQ1997" s="29"/>
      <c r="AR1997" s="29" t="s">
        <v>68</v>
      </c>
      <c r="AS1997" s="29"/>
      <c r="AT1997" s="29"/>
      <c r="AU1997" s="29" t="s">
        <v>190</v>
      </c>
      <c r="AV1997" s="29" t="s">
        <v>191</v>
      </c>
      <c r="AW1997" s="29">
        <v>15.91142</v>
      </c>
      <c r="AX1997" s="29" t="s">
        <v>115</v>
      </c>
      <c r="AY1997" s="29" t="s">
        <v>116</v>
      </c>
      <c r="AZ1997" s="3">
        <v>247</v>
      </c>
      <c r="BA1997" s="29" t="s">
        <v>60</v>
      </c>
      <c r="BB1997" s="29">
        <v>247</v>
      </c>
      <c r="BC1997" s="29" t="s">
        <v>60</v>
      </c>
      <c r="BD1997" s="29" t="s">
        <v>60</v>
      </c>
      <c r="BE1997" s="29" t="s">
        <v>60</v>
      </c>
      <c r="BF1997" s="31" t="str">
        <f>IFERROR(VLOOKUP(Data_Power_app[[#This Row],[PRO ODER]],'Result'!H:J,3,0),"")</f>
        <v/>
      </c>
      <c r="BG1997" s="13" t="str">
        <f>IFERROR(VLOOKUP(Data_Power_app[[#This Row],[PRO ODER]]&amp;"LAM",'Real Time'!A:E,4,0),"")</f>
        <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7">
        <v>2667</v>
      </c>
      <c r="B1998" s="29" t="s">
        <v>14420</v>
      </c>
      <c r="C1998" s="29" t="s">
        <v>14421</v>
      </c>
      <c r="D1998" s="29" t="s">
        <v>57</v>
      </c>
      <c r="E1998" s="29" t="s">
        <v>106</v>
      </c>
      <c r="F1998" s="29" t="s">
        <v>59</v>
      </c>
      <c r="G1998" s="29">
        <v>131</v>
      </c>
      <c r="H1998" s="4">
        <v>45822</v>
      </c>
      <c r="I1998" s="4">
        <v>45819</v>
      </c>
      <c r="J1998" s="4">
        <v>45819</v>
      </c>
      <c r="K1998" s="4">
        <v>45824</v>
      </c>
      <c r="L1998" s="4"/>
      <c r="M1998" s="4">
        <v>45824</v>
      </c>
      <c r="N1998" s="4"/>
      <c r="O1998" s="4" t="s">
        <v>60</v>
      </c>
      <c r="P1998" s="4" t="s">
        <v>60</v>
      </c>
      <c r="Q1998" s="4" t="s">
        <v>60</v>
      </c>
      <c r="R1998" s="4" t="s">
        <v>60</v>
      </c>
      <c r="S1998" s="4" t="s">
        <v>60</v>
      </c>
      <c r="T1998" s="4">
        <v>45825</v>
      </c>
      <c r="U1998" s="4"/>
      <c r="V1998" s="4"/>
      <c r="W1998" s="4">
        <v>45826</v>
      </c>
      <c r="X1998" s="4"/>
      <c r="Y1998" s="4" t="s">
        <v>60</v>
      </c>
      <c r="Z1998" s="4">
        <v>45827</v>
      </c>
      <c r="AA1998" s="4"/>
      <c r="AB1998" s="4" t="s">
        <v>60</v>
      </c>
      <c r="AC1998" s="4">
        <v>45828</v>
      </c>
      <c r="AD1998" s="4">
        <v>45828</v>
      </c>
      <c r="AE1998" s="4">
        <v>45831</v>
      </c>
      <c r="AF1998" s="4"/>
      <c r="AG1998" s="29" t="s">
        <v>119</v>
      </c>
      <c r="AH1998" s="29" t="s">
        <v>63</v>
      </c>
      <c r="AI1998" s="29" t="s">
        <v>807</v>
      </c>
      <c r="AJ1998" s="29" t="s">
        <v>64</v>
      </c>
      <c r="AK1998" s="29" t="s">
        <v>65</v>
      </c>
      <c r="AL1998" s="29" t="s">
        <v>66</v>
      </c>
      <c r="AM1998" s="29" t="s">
        <v>67</v>
      </c>
      <c r="AN1998" s="29">
        <v>4.08847</v>
      </c>
      <c r="AO1998" s="29" t="s">
        <v>68</v>
      </c>
      <c r="AP1998" s="29"/>
      <c r="AQ1998" s="29"/>
      <c r="AR1998" s="29" t="s">
        <v>68</v>
      </c>
      <c r="AS1998" s="29"/>
      <c r="AT1998" s="29"/>
      <c r="AU1998" s="29" t="s">
        <v>759</v>
      </c>
      <c r="AV1998" s="29" t="s">
        <v>760</v>
      </c>
      <c r="AW1998" s="29">
        <v>8.9422200000000007</v>
      </c>
      <c r="AX1998" s="29" t="s">
        <v>808</v>
      </c>
      <c r="AY1998" s="29" t="s">
        <v>107</v>
      </c>
      <c r="AZ1998" s="3">
        <v>131</v>
      </c>
      <c r="BA1998" s="29" t="s">
        <v>60</v>
      </c>
      <c r="BB1998" s="29">
        <v>131</v>
      </c>
      <c r="BC1998" s="29" t="s">
        <v>60</v>
      </c>
      <c r="BD1998" s="29" t="s">
        <v>60</v>
      </c>
      <c r="BE1998" s="29" t="s">
        <v>60</v>
      </c>
      <c r="BF1998" s="31" t="str">
        <f>IFERROR(VLOOKUP(Data_Power_app[[#This Row],[PRO ODER]],'Result'!H:J,3,0),"")</f>
        <v/>
      </c>
      <c r="BG1998" s="13" t="str">
        <f>IFERROR(VLOOKUP(Data_Power_app[[#This Row],[PRO ODER]]&amp;"LAM",'Real Time'!A:E,4,0),"")</f>
        <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7">
        <v>2668</v>
      </c>
      <c r="B1999" s="29" t="s">
        <v>14422</v>
      </c>
      <c r="C1999" s="29" t="s">
        <v>14423</v>
      </c>
      <c r="D1999" s="29" t="s">
        <v>57</v>
      </c>
      <c r="E1999" s="29" t="s">
        <v>106</v>
      </c>
      <c r="F1999" s="29" t="s">
        <v>59</v>
      </c>
      <c r="G1999" s="29">
        <v>262</v>
      </c>
      <c r="H1999" s="4">
        <v>45822</v>
      </c>
      <c r="I1999" s="4">
        <v>45819</v>
      </c>
      <c r="J1999" s="4">
        <v>45819</v>
      </c>
      <c r="K1999" s="4">
        <v>45824</v>
      </c>
      <c r="L1999" s="4"/>
      <c r="M1999" s="4">
        <v>45824</v>
      </c>
      <c r="N1999" s="4"/>
      <c r="O1999" s="4" t="s">
        <v>60</v>
      </c>
      <c r="P1999" s="4" t="s">
        <v>60</v>
      </c>
      <c r="Q1999" s="4" t="s">
        <v>60</v>
      </c>
      <c r="R1999" s="4" t="s">
        <v>60</v>
      </c>
      <c r="S1999" s="4" t="s">
        <v>60</v>
      </c>
      <c r="T1999" s="4">
        <v>45825</v>
      </c>
      <c r="U1999" s="4"/>
      <c r="V1999" s="4"/>
      <c r="W1999" s="4">
        <v>45826</v>
      </c>
      <c r="X1999" s="4"/>
      <c r="Y1999" s="4" t="s">
        <v>60</v>
      </c>
      <c r="Z1999" s="4">
        <v>45827</v>
      </c>
      <c r="AA1999" s="4"/>
      <c r="AB1999" s="4" t="s">
        <v>60</v>
      </c>
      <c r="AC1999" s="4">
        <v>45828</v>
      </c>
      <c r="AD1999" s="4">
        <v>45828</v>
      </c>
      <c r="AE1999" s="4">
        <v>45831</v>
      </c>
      <c r="AF1999" s="4"/>
      <c r="AG1999" s="29" t="s">
        <v>119</v>
      </c>
      <c r="AH1999" s="29" t="s">
        <v>63</v>
      </c>
      <c r="AI1999" s="29" t="s">
        <v>807</v>
      </c>
      <c r="AJ1999" s="29" t="s">
        <v>64</v>
      </c>
      <c r="AK1999" s="29" t="s">
        <v>65</v>
      </c>
      <c r="AL1999" s="29" t="s">
        <v>66</v>
      </c>
      <c r="AM1999" s="29" t="s">
        <v>67</v>
      </c>
      <c r="AN1999" s="29">
        <v>8.08779</v>
      </c>
      <c r="AO1999" s="29" t="s">
        <v>68</v>
      </c>
      <c r="AP1999" s="29"/>
      <c r="AQ1999" s="29"/>
      <c r="AR1999" s="29" t="s">
        <v>68</v>
      </c>
      <c r="AS1999" s="29"/>
      <c r="AT1999" s="29"/>
      <c r="AU1999" s="29" t="s">
        <v>759</v>
      </c>
      <c r="AV1999" s="29" t="s">
        <v>760</v>
      </c>
      <c r="AW1999" s="29">
        <v>17.689299999999999</v>
      </c>
      <c r="AX1999" s="29" t="s">
        <v>808</v>
      </c>
      <c r="AY1999" s="29" t="s">
        <v>107</v>
      </c>
      <c r="AZ1999" s="3">
        <v>262</v>
      </c>
      <c r="BA1999" s="29" t="s">
        <v>60</v>
      </c>
      <c r="BB1999" s="29">
        <v>262</v>
      </c>
      <c r="BC1999" s="29" t="s">
        <v>60</v>
      </c>
      <c r="BD1999" s="29" t="s">
        <v>60</v>
      </c>
      <c r="BE1999" s="29" t="s">
        <v>60</v>
      </c>
      <c r="BF1999" s="31" t="str">
        <f>IFERROR(VLOOKUP(Data_Power_app[[#This Row],[PRO ODER]],'Result'!H:J,3,0),"")</f>
        <v/>
      </c>
      <c r="BG1999" s="13" t="str">
        <f>IFERROR(VLOOKUP(Data_Power_app[[#This Row],[PRO ODER]]&amp;"LAM",'Real Time'!A:E,4,0),"")</f>
        <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7">
        <v>2669</v>
      </c>
      <c r="B2000" s="29" t="s">
        <v>14424</v>
      </c>
      <c r="C2000" s="29" t="s">
        <v>14425</v>
      </c>
      <c r="D2000" s="29" t="s">
        <v>57</v>
      </c>
      <c r="E2000" s="29" t="s">
        <v>106</v>
      </c>
      <c r="F2000" s="29" t="s">
        <v>59</v>
      </c>
      <c r="G2000" s="29">
        <v>2775</v>
      </c>
      <c r="H2000" s="4">
        <v>45822</v>
      </c>
      <c r="I2000" s="4">
        <v>45819</v>
      </c>
      <c r="J2000" s="4">
        <v>45819</v>
      </c>
      <c r="K2000" s="4">
        <v>45824</v>
      </c>
      <c r="L2000" s="4"/>
      <c r="M2000" s="4">
        <v>45824</v>
      </c>
      <c r="N2000" s="4"/>
      <c r="O2000" s="4" t="s">
        <v>60</v>
      </c>
      <c r="P2000" s="4" t="s">
        <v>60</v>
      </c>
      <c r="Q2000" s="4" t="s">
        <v>60</v>
      </c>
      <c r="R2000" s="4" t="s">
        <v>60</v>
      </c>
      <c r="S2000" s="4" t="s">
        <v>60</v>
      </c>
      <c r="T2000" s="4">
        <v>45825</v>
      </c>
      <c r="U2000" s="4"/>
      <c r="V2000" s="4"/>
      <c r="W2000" s="4">
        <v>45826</v>
      </c>
      <c r="X2000" s="4"/>
      <c r="Y2000" s="4" t="s">
        <v>60</v>
      </c>
      <c r="Z2000" s="4">
        <v>45827</v>
      </c>
      <c r="AA2000" s="4"/>
      <c r="AB2000" s="4" t="s">
        <v>60</v>
      </c>
      <c r="AC2000" s="4">
        <v>45828</v>
      </c>
      <c r="AD2000" s="4">
        <v>45828</v>
      </c>
      <c r="AE2000" s="4">
        <v>45831</v>
      </c>
      <c r="AF2000" s="4"/>
      <c r="AG2000" s="29" t="s">
        <v>119</v>
      </c>
      <c r="AH2000" s="29" t="s">
        <v>63</v>
      </c>
      <c r="AI2000" s="29" t="s">
        <v>807</v>
      </c>
      <c r="AJ2000" s="29" t="s">
        <v>64</v>
      </c>
      <c r="AK2000" s="29" t="s">
        <v>65</v>
      </c>
      <c r="AL2000" s="29" t="s">
        <v>66</v>
      </c>
      <c r="AM2000" s="29" t="s">
        <v>67</v>
      </c>
      <c r="AN2000" s="29">
        <v>85.601950000000002</v>
      </c>
      <c r="AO2000" s="29" t="s">
        <v>68</v>
      </c>
      <c r="AP2000" s="29"/>
      <c r="AQ2000" s="29"/>
      <c r="AR2000" s="29" t="s">
        <v>68</v>
      </c>
      <c r="AS2000" s="29"/>
      <c r="AT2000" s="29"/>
      <c r="AU2000" s="29" t="s">
        <v>759</v>
      </c>
      <c r="AV2000" s="29" t="s">
        <v>760</v>
      </c>
      <c r="AW2000" s="29">
        <v>187.22504000000001</v>
      </c>
      <c r="AX2000" s="29" t="s">
        <v>808</v>
      </c>
      <c r="AY2000" s="29" t="s">
        <v>107</v>
      </c>
      <c r="AZ2000" s="3">
        <v>2775</v>
      </c>
      <c r="BA2000" s="29" t="s">
        <v>60</v>
      </c>
      <c r="BB2000" s="29">
        <v>2775</v>
      </c>
      <c r="BC2000" s="29" t="s">
        <v>60</v>
      </c>
      <c r="BD2000" s="29" t="s">
        <v>60</v>
      </c>
      <c r="BE2000" s="29" t="s">
        <v>60</v>
      </c>
      <c r="BF2000" s="31" t="str">
        <f>IFERROR(VLOOKUP(Data_Power_app[[#This Row],[PRO ODER]],'Result'!H:J,3,0),"")</f>
        <v/>
      </c>
      <c r="BG2000" s="13" t="str">
        <f>IFERROR(VLOOKUP(Data_Power_app[[#This Row],[PRO ODER]]&amp;"LAM",'Real Time'!A:E,4,0),"")</f>
        <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7">
        <v>2670</v>
      </c>
      <c r="B2001" s="29" t="s">
        <v>14426</v>
      </c>
      <c r="C2001" s="29" t="s">
        <v>14427</v>
      </c>
      <c r="D2001" s="29" t="s">
        <v>57</v>
      </c>
      <c r="E2001" s="29" t="s">
        <v>106</v>
      </c>
      <c r="F2001" s="29" t="s">
        <v>59</v>
      </c>
      <c r="G2001" s="29">
        <v>161</v>
      </c>
      <c r="H2001" s="4">
        <v>45822</v>
      </c>
      <c r="I2001" s="4">
        <v>45819</v>
      </c>
      <c r="J2001" s="4">
        <v>45819</v>
      </c>
      <c r="K2001" s="4">
        <v>45824</v>
      </c>
      <c r="L2001" s="4"/>
      <c r="M2001" s="4">
        <v>45824</v>
      </c>
      <c r="N2001" s="4"/>
      <c r="O2001" s="4" t="s">
        <v>60</v>
      </c>
      <c r="P2001" s="4" t="s">
        <v>60</v>
      </c>
      <c r="Q2001" s="4" t="s">
        <v>60</v>
      </c>
      <c r="R2001" s="4" t="s">
        <v>60</v>
      </c>
      <c r="S2001" s="4" t="s">
        <v>60</v>
      </c>
      <c r="T2001" s="4">
        <v>45825</v>
      </c>
      <c r="U2001" s="4"/>
      <c r="V2001" s="4"/>
      <c r="W2001" s="4">
        <v>45826</v>
      </c>
      <c r="X2001" s="4"/>
      <c r="Y2001" s="4" t="s">
        <v>60</v>
      </c>
      <c r="Z2001" s="4">
        <v>45827</v>
      </c>
      <c r="AA2001" s="4"/>
      <c r="AB2001" s="4" t="s">
        <v>60</v>
      </c>
      <c r="AC2001" s="4">
        <v>45828</v>
      </c>
      <c r="AD2001" s="4">
        <v>45828</v>
      </c>
      <c r="AE2001" s="4">
        <v>45831</v>
      </c>
      <c r="AF2001" s="4"/>
      <c r="AG2001" s="29" t="s">
        <v>119</v>
      </c>
      <c r="AH2001" s="29" t="s">
        <v>63</v>
      </c>
      <c r="AI2001" s="29" t="s">
        <v>807</v>
      </c>
      <c r="AJ2001" s="29" t="s">
        <v>64</v>
      </c>
      <c r="AK2001" s="29" t="s">
        <v>65</v>
      </c>
      <c r="AL2001" s="29" t="s">
        <v>66</v>
      </c>
      <c r="AM2001" s="29" t="s">
        <v>67</v>
      </c>
      <c r="AN2001" s="29">
        <v>4.9318099999999996</v>
      </c>
      <c r="AO2001" s="29" t="s">
        <v>68</v>
      </c>
      <c r="AP2001" s="29"/>
      <c r="AQ2001" s="29"/>
      <c r="AR2001" s="29" t="s">
        <v>68</v>
      </c>
      <c r="AS2001" s="29"/>
      <c r="AT2001" s="29"/>
      <c r="AU2001" s="29" t="s">
        <v>759</v>
      </c>
      <c r="AV2001" s="29" t="s">
        <v>760</v>
      </c>
      <c r="AW2001" s="29">
        <v>10.78679</v>
      </c>
      <c r="AX2001" s="29" t="s">
        <v>808</v>
      </c>
      <c r="AY2001" s="29" t="s">
        <v>107</v>
      </c>
      <c r="AZ2001" s="3">
        <v>161</v>
      </c>
      <c r="BA2001" s="29" t="s">
        <v>60</v>
      </c>
      <c r="BB2001" s="29">
        <v>161</v>
      </c>
      <c r="BC2001" s="29" t="s">
        <v>60</v>
      </c>
      <c r="BD2001" s="29" t="s">
        <v>60</v>
      </c>
      <c r="BE2001" s="29" t="s">
        <v>60</v>
      </c>
      <c r="BF2001" s="31" t="str">
        <f>IFERROR(VLOOKUP(Data_Power_app[[#This Row],[PRO ODER]],'Result'!H:J,3,0),"")</f>
        <v/>
      </c>
      <c r="BG2001" s="13" t="str">
        <f>IFERROR(VLOOKUP(Data_Power_app[[#This Row],[PRO ODER]]&amp;"LAM",'Real Time'!A:E,4,0),"")</f>
        <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7">
        <v>2671</v>
      </c>
      <c r="B2002" s="29" t="s">
        <v>14428</v>
      </c>
      <c r="C2002" s="29" t="s">
        <v>14429</v>
      </c>
      <c r="D2002" s="29" t="s">
        <v>57</v>
      </c>
      <c r="E2002" s="29" t="s">
        <v>106</v>
      </c>
      <c r="F2002" s="29" t="s">
        <v>59</v>
      </c>
      <c r="G2002" s="29">
        <v>90</v>
      </c>
      <c r="H2002" s="4">
        <v>45822</v>
      </c>
      <c r="I2002" s="4">
        <v>45819</v>
      </c>
      <c r="J2002" s="4">
        <v>45819</v>
      </c>
      <c r="K2002" s="4">
        <v>45824</v>
      </c>
      <c r="L2002" s="4"/>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45828</v>
      </c>
      <c r="AE2002" s="4">
        <v>45831</v>
      </c>
      <c r="AF2002" s="4"/>
      <c r="AG2002" s="29" t="s">
        <v>119</v>
      </c>
      <c r="AH2002" s="29" t="s">
        <v>63</v>
      </c>
      <c r="AI2002" s="29" t="s">
        <v>807</v>
      </c>
      <c r="AJ2002" s="29" t="s">
        <v>64</v>
      </c>
      <c r="AK2002" s="29" t="s">
        <v>65</v>
      </c>
      <c r="AL2002" s="29" t="s">
        <v>66</v>
      </c>
      <c r="AM2002" s="29" t="s">
        <v>67</v>
      </c>
      <c r="AN2002" s="29">
        <v>2.6756600000000001</v>
      </c>
      <c r="AO2002" s="29" t="s">
        <v>68</v>
      </c>
      <c r="AP2002" s="29"/>
      <c r="AQ2002" s="29"/>
      <c r="AR2002" s="29" t="s">
        <v>68</v>
      </c>
      <c r="AS2002" s="29"/>
      <c r="AT2002" s="29"/>
      <c r="AU2002" s="29" t="s">
        <v>759</v>
      </c>
      <c r="AV2002" s="29" t="s">
        <v>760</v>
      </c>
      <c r="AW2002" s="29">
        <v>5.8522499999999997</v>
      </c>
      <c r="AX2002" s="29" t="s">
        <v>808</v>
      </c>
      <c r="AY2002" s="29" t="s">
        <v>107</v>
      </c>
      <c r="AZ2002" s="3">
        <v>90</v>
      </c>
      <c r="BA2002" s="29" t="s">
        <v>60</v>
      </c>
      <c r="BB2002" s="29">
        <v>90</v>
      </c>
      <c r="BC2002" s="29" t="s">
        <v>60</v>
      </c>
      <c r="BD2002" s="29" t="s">
        <v>60</v>
      </c>
      <c r="BE2002" s="29" t="s">
        <v>60</v>
      </c>
      <c r="BF2002" s="31" t="str">
        <f>IFERROR(VLOOKUP(Data_Power_app[[#This Row],[PRO ODER]],'Result'!H:J,3,0),"")</f>
        <v/>
      </c>
      <c r="BG2002" s="13" t="str">
        <f>IFERROR(VLOOKUP(Data_Power_app[[#This Row],[PRO ODER]]&amp;"LAM",'Real Time'!A:E,4,0),"")</f>
        <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7">
        <v>2672</v>
      </c>
      <c r="B2003" s="29" t="s">
        <v>14430</v>
      </c>
      <c r="C2003" s="29" t="s">
        <v>14431</v>
      </c>
      <c r="D2003" s="29" t="s">
        <v>57</v>
      </c>
      <c r="E2003" s="29" t="s">
        <v>106</v>
      </c>
      <c r="F2003" s="29" t="s">
        <v>59</v>
      </c>
      <c r="G2003" s="29">
        <v>45</v>
      </c>
      <c r="H2003" s="4">
        <v>45822</v>
      </c>
      <c r="I2003" s="4">
        <v>45819</v>
      </c>
      <c r="J2003" s="4">
        <v>45819</v>
      </c>
      <c r="K2003" s="4">
        <v>45824</v>
      </c>
      <c r="L2003" s="4"/>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45828</v>
      </c>
      <c r="AE2003" s="4">
        <v>45831</v>
      </c>
      <c r="AF2003" s="4"/>
      <c r="AG2003" s="29" t="s">
        <v>119</v>
      </c>
      <c r="AH2003" s="29" t="s">
        <v>63</v>
      </c>
      <c r="AI2003" s="29" t="s">
        <v>807</v>
      </c>
      <c r="AJ2003" s="29" t="s">
        <v>64</v>
      </c>
      <c r="AK2003" s="29" t="s">
        <v>65</v>
      </c>
      <c r="AL2003" s="29" t="s">
        <v>66</v>
      </c>
      <c r="AM2003" s="29" t="s">
        <v>67</v>
      </c>
      <c r="AN2003" s="29">
        <v>1.33782</v>
      </c>
      <c r="AO2003" s="29" t="s">
        <v>68</v>
      </c>
      <c r="AP2003" s="29"/>
      <c r="AQ2003" s="29"/>
      <c r="AR2003" s="29" t="s">
        <v>68</v>
      </c>
      <c r="AS2003" s="29"/>
      <c r="AT2003" s="29"/>
      <c r="AU2003" s="29" t="s">
        <v>759</v>
      </c>
      <c r="AV2003" s="29" t="s">
        <v>760</v>
      </c>
      <c r="AW2003" s="29">
        <v>2.9261300000000001</v>
      </c>
      <c r="AX2003" s="29" t="s">
        <v>808</v>
      </c>
      <c r="AY2003" s="29" t="s">
        <v>107</v>
      </c>
      <c r="AZ2003" s="3">
        <v>45</v>
      </c>
      <c r="BA2003" s="29" t="s">
        <v>60</v>
      </c>
      <c r="BB2003" s="29">
        <v>45</v>
      </c>
      <c r="BC2003" s="29" t="s">
        <v>60</v>
      </c>
      <c r="BD2003" s="29" t="s">
        <v>60</v>
      </c>
      <c r="BE2003" s="29" t="s">
        <v>60</v>
      </c>
      <c r="BF2003" s="31" t="str">
        <f>IFERROR(VLOOKUP(Data_Power_app[[#This Row],[PRO ODER]],'Result'!H:J,3,0),"")</f>
        <v/>
      </c>
      <c r="BG2003" s="13" t="str">
        <f>IFERROR(VLOOKUP(Data_Power_app[[#This Row],[PRO ODER]]&amp;"LAM",'Real Time'!A:E,4,0),"")</f>
        <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7">
        <v>2673</v>
      </c>
      <c r="B2004" s="29" t="s">
        <v>14432</v>
      </c>
      <c r="C2004" s="29" t="s">
        <v>14433</v>
      </c>
      <c r="D2004" s="29" t="s">
        <v>57</v>
      </c>
      <c r="E2004" s="29" t="s">
        <v>106</v>
      </c>
      <c r="F2004" s="29" t="s">
        <v>59</v>
      </c>
      <c r="G2004" s="29">
        <v>4715</v>
      </c>
      <c r="H2004" s="4">
        <v>45822</v>
      </c>
      <c r="I2004" s="4">
        <v>45819</v>
      </c>
      <c r="J2004" s="4">
        <v>45819</v>
      </c>
      <c r="K2004" s="4">
        <v>45824</v>
      </c>
      <c r="L2004" s="4"/>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45828</v>
      </c>
      <c r="AE2004" s="4">
        <v>45831</v>
      </c>
      <c r="AF2004" s="4"/>
      <c r="AG2004" s="29" t="s">
        <v>119</v>
      </c>
      <c r="AH2004" s="29" t="s">
        <v>63</v>
      </c>
      <c r="AI2004" s="29" t="s">
        <v>807</v>
      </c>
      <c r="AJ2004" s="29" t="s">
        <v>64</v>
      </c>
      <c r="AK2004" s="29" t="s">
        <v>65</v>
      </c>
      <c r="AL2004" s="29" t="s">
        <v>66</v>
      </c>
      <c r="AM2004" s="29" t="s">
        <v>67</v>
      </c>
      <c r="AN2004" s="29">
        <v>145.16313</v>
      </c>
      <c r="AO2004" s="29" t="s">
        <v>68</v>
      </c>
      <c r="AP2004" s="29"/>
      <c r="AQ2004" s="29"/>
      <c r="AR2004" s="29" t="s">
        <v>68</v>
      </c>
      <c r="AS2004" s="29"/>
      <c r="AT2004" s="29"/>
      <c r="AU2004" s="29" t="s">
        <v>759</v>
      </c>
      <c r="AV2004" s="29" t="s">
        <v>760</v>
      </c>
      <c r="AW2004" s="29">
        <v>317.49412000000001</v>
      </c>
      <c r="AX2004" s="29" t="s">
        <v>808</v>
      </c>
      <c r="AY2004" s="29" t="s">
        <v>107</v>
      </c>
      <c r="AZ2004" s="3">
        <v>4715</v>
      </c>
      <c r="BA2004" s="29" t="s">
        <v>60</v>
      </c>
      <c r="BB2004" s="29">
        <v>4715</v>
      </c>
      <c r="BC2004" s="29" t="s">
        <v>60</v>
      </c>
      <c r="BD2004" s="29" t="s">
        <v>60</v>
      </c>
      <c r="BE2004" s="29" t="s">
        <v>60</v>
      </c>
      <c r="BF2004" s="31" t="str">
        <f>IFERROR(VLOOKUP(Data_Power_app[[#This Row],[PRO ODER]],'Result'!H:J,3,0),"")</f>
        <v/>
      </c>
      <c r="BG2004" s="13" t="str">
        <f>IFERROR(VLOOKUP(Data_Power_app[[#This Row],[PRO ODER]]&amp;"LAM",'Real Time'!A:E,4,0),"")</f>
        <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7">
        <v>2675</v>
      </c>
      <c r="B2005" s="29" t="s">
        <v>8297</v>
      </c>
      <c r="C2005" s="29" t="s">
        <v>7842</v>
      </c>
      <c r="D2005" s="29" t="s">
        <v>86</v>
      </c>
      <c r="E2005" s="29" t="s">
        <v>192</v>
      </c>
      <c r="F2005" s="29" t="s">
        <v>59</v>
      </c>
      <c r="G2005" s="29">
        <v>45</v>
      </c>
      <c r="H2005" s="4">
        <v>45818</v>
      </c>
      <c r="I2005" s="4">
        <v>45815</v>
      </c>
      <c r="J2005" s="4">
        <v>45819</v>
      </c>
      <c r="K2005" s="4">
        <v>45819</v>
      </c>
      <c r="L2005" s="4">
        <v>45817.841053240743</v>
      </c>
      <c r="M2005" s="4">
        <v>45820</v>
      </c>
      <c r="N2005" s="4">
        <v>45818.352569444447</v>
      </c>
      <c r="O2005" s="4" t="s">
        <v>60</v>
      </c>
      <c r="P2005" s="4" t="s">
        <v>60</v>
      </c>
      <c r="Q2005" s="4" t="s">
        <v>60</v>
      </c>
      <c r="R2005" s="4" t="s">
        <v>60</v>
      </c>
      <c r="S2005" s="4" t="s">
        <v>60</v>
      </c>
      <c r="T2005" s="4">
        <v>45824</v>
      </c>
      <c r="U2005" s="4"/>
      <c r="V2005" s="4"/>
      <c r="W2005" s="4">
        <v>45825</v>
      </c>
      <c r="X2005" s="4"/>
      <c r="Y2005" s="4" t="s">
        <v>60</v>
      </c>
      <c r="Z2005" s="4">
        <v>45826</v>
      </c>
      <c r="AA2005" s="4"/>
      <c r="AB2005" s="4" t="s">
        <v>60</v>
      </c>
      <c r="AC2005" s="4">
        <v>45827</v>
      </c>
      <c r="AD2005" s="4">
        <v>45828</v>
      </c>
      <c r="AE2005" s="4">
        <v>45831</v>
      </c>
      <c r="AF2005" s="4"/>
      <c r="AG2005" s="29" t="s">
        <v>242</v>
      </c>
      <c r="AH2005" s="29" t="s">
        <v>193</v>
      </c>
      <c r="AI2005" s="29" t="s">
        <v>813</v>
      </c>
      <c r="AJ2005" s="29" t="s">
        <v>194</v>
      </c>
      <c r="AK2005" s="29" t="s">
        <v>100</v>
      </c>
      <c r="AL2005" s="29" t="s">
        <v>195</v>
      </c>
      <c r="AM2005" s="29" t="s">
        <v>196</v>
      </c>
      <c r="AN2005" s="29">
        <v>1.70716</v>
      </c>
      <c r="AO2005" s="29" t="s">
        <v>68</v>
      </c>
      <c r="AP2005" s="29"/>
      <c r="AQ2005" s="29"/>
      <c r="AR2005" s="29" t="s">
        <v>68</v>
      </c>
      <c r="AS2005" s="29"/>
      <c r="AT2005" s="29"/>
      <c r="AU2005" s="29" t="s">
        <v>507</v>
      </c>
      <c r="AV2005" s="29" t="s">
        <v>508</v>
      </c>
      <c r="AW2005" s="29">
        <v>3.73346</v>
      </c>
      <c r="AX2005" s="29" t="s">
        <v>570</v>
      </c>
      <c r="AY2005" s="29" t="s">
        <v>571</v>
      </c>
      <c r="AZ2005" s="3">
        <v>45</v>
      </c>
      <c r="BA2005" s="29" t="s">
        <v>60</v>
      </c>
      <c r="BB2005" s="29">
        <v>45</v>
      </c>
      <c r="BC2005" s="29" t="s">
        <v>60</v>
      </c>
      <c r="BD2005" s="29" t="s">
        <v>60</v>
      </c>
      <c r="BE2005" s="29" t="s">
        <v>60</v>
      </c>
      <c r="BF2005" s="31" t="str">
        <f>IFERROR(VLOOKUP(Data_Power_app[[#This Row],[PRO ODER]],'Result'!H:J,3,0),"")</f>
        <v>LAMINATION 7</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2677</v>
      </c>
      <c r="B2006" s="29" t="s">
        <v>8298</v>
      </c>
      <c r="C2006" s="29" t="s">
        <v>7853</v>
      </c>
      <c r="D2006" s="29" t="s">
        <v>222</v>
      </c>
      <c r="E2006" s="29" t="s">
        <v>112</v>
      </c>
      <c r="F2006" s="29" t="s">
        <v>59</v>
      </c>
      <c r="G2006" s="29">
        <v>30</v>
      </c>
      <c r="H2006" s="4">
        <v>45818</v>
      </c>
      <c r="I2006" s="4">
        <v>45815</v>
      </c>
      <c r="J2006" s="4">
        <v>45819</v>
      </c>
      <c r="K2006" s="4">
        <v>45819</v>
      </c>
      <c r="L2006" s="4">
        <v>45818.289942129632</v>
      </c>
      <c r="M2006" s="4">
        <v>45820</v>
      </c>
      <c r="N2006" s="4">
        <v>45818.764814814815</v>
      </c>
      <c r="O2006" s="4">
        <v>45822</v>
      </c>
      <c r="P2006" s="4" t="s">
        <v>60</v>
      </c>
      <c r="Q2006" s="4" t="s">
        <v>60</v>
      </c>
      <c r="R2006" s="4" t="s">
        <v>60</v>
      </c>
      <c r="S2006" s="4" t="s">
        <v>60</v>
      </c>
      <c r="T2006" s="4">
        <v>45824</v>
      </c>
      <c r="U2006" s="4"/>
      <c r="V2006" s="4"/>
      <c r="W2006" s="4">
        <v>45825</v>
      </c>
      <c r="X2006" s="4"/>
      <c r="Y2006" s="4" t="s">
        <v>60</v>
      </c>
      <c r="Z2006" s="4">
        <v>45826</v>
      </c>
      <c r="AA2006" s="4"/>
      <c r="AB2006" s="4" t="s">
        <v>60</v>
      </c>
      <c r="AC2006" s="4">
        <v>45827</v>
      </c>
      <c r="AD2006" s="4">
        <v>45828</v>
      </c>
      <c r="AE2006" s="4">
        <v>45831</v>
      </c>
      <c r="AF2006" s="4"/>
      <c r="AG2006" s="29" t="s">
        <v>242</v>
      </c>
      <c r="AH2006" s="29" t="s">
        <v>371</v>
      </c>
      <c r="AI2006" s="29" t="s">
        <v>512</v>
      </c>
      <c r="AJ2006" s="29" t="s">
        <v>372</v>
      </c>
      <c r="AK2006" s="29" t="s">
        <v>100</v>
      </c>
      <c r="AL2006" s="29" t="s">
        <v>465</v>
      </c>
      <c r="AM2006" s="29" t="s">
        <v>466</v>
      </c>
      <c r="AN2006" s="29">
        <v>0.41921999999999998</v>
      </c>
      <c r="AO2006" s="29" t="s">
        <v>68</v>
      </c>
      <c r="AP2006" s="29"/>
      <c r="AQ2006" s="29"/>
      <c r="AR2006" s="29" t="s">
        <v>68</v>
      </c>
      <c r="AS2006" s="29"/>
      <c r="AT2006" s="29"/>
      <c r="AU2006" s="29" t="s">
        <v>382</v>
      </c>
      <c r="AV2006" s="29" t="s">
        <v>383</v>
      </c>
      <c r="AW2006" s="29">
        <v>1.83355</v>
      </c>
      <c r="AX2006" s="29" t="s">
        <v>513</v>
      </c>
      <c r="AY2006" s="29" t="s">
        <v>514</v>
      </c>
      <c r="AZ2006" s="3">
        <v>30</v>
      </c>
      <c r="BA2006" s="29" t="s">
        <v>60</v>
      </c>
      <c r="BB2006" s="29">
        <v>30</v>
      </c>
      <c r="BC2006" s="29" t="s">
        <v>60</v>
      </c>
      <c r="BD2006" s="29" t="s">
        <v>60</v>
      </c>
      <c r="BE2006" s="29" t="s">
        <v>60</v>
      </c>
      <c r="BF2006" s="31" t="str">
        <f>IFERROR(VLOOKUP(Data_Power_app[[#This Row],[PRO ODER]],'Result'!H:J,3,0),"")</f>
        <v>LAMINATION 7</v>
      </c>
      <c r="BG2006" s="13"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2678</v>
      </c>
      <c r="B2007" s="29" t="s">
        <v>8299</v>
      </c>
      <c r="C2007" s="29" t="s">
        <v>7848</v>
      </c>
      <c r="D2007" s="29" t="s">
        <v>222</v>
      </c>
      <c r="E2007" s="29" t="s">
        <v>112</v>
      </c>
      <c r="F2007" s="29" t="s">
        <v>59</v>
      </c>
      <c r="G2007" s="29">
        <v>365</v>
      </c>
      <c r="H2007" s="4">
        <v>45818</v>
      </c>
      <c r="I2007" s="4">
        <v>45815</v>
      </c>
      <c r="J2007" s="4">
        <v>45818</v>
      </c>
      <c r="K2007" s="4">
        <v>45819</v>
      </c>
      <c r="L2007" s="4">
        <v>45817.078275462962</v>
      </c>
      <c r="M2007" s="4">
        <v>45820</v>
      </c>
      <c r="N2007" s="4">
        <v>45818.684467592589</v>
      </c>
      <c r="O2007" s="4" t="s">
        <v>60</v>
      </c>
      <c r="P2007" s="4" t="s">
        <v>60</v>
      </c>
      <c r="Q2007" s="4" t="s">
        <v>60</v>
      </c>
      <c r="R2007" s="4" t="s">
        <v>60</v>
      </c>
      <c r="S2007" s="4" t="s">
        <v>60</v>
      </c>
      <c r="T2007" s="4">
        <v>45822</v>
      </c>
      <c r="U2007" s="4">
        <v>45819.349953703706</v>
      </c>
      <c r="V2007" s="4"/>
      <c r="W2007" s="4">
        <v>45824</v>
      </c>
      <c r="X2007" s="4"/>
      <c r="Y2007" s="4" t="s">
        <v>60</v>
      </c>
      <c r="Z2007" s="4">
        <v>45826</v>
      </c>
      <c r="AA2007" s="4"/>
      <c r="AB2007" s="4" t="s">
        <v>60</v>
      </c>
      <c r="AC2007" s="4">
        <v>45827</v>
      </c>
      <c r="AD2007" s="4">
        <v>45828</v>
      </c>
      <c r="AE2007" s="4">
        <v>45831</v>
      </c>
      <c r="AF2007" s="4"/>
      <c r="AG2007" s="29" t="s">
        <v>242</v>
      </c>
      <c r="AH2007" s="29" t="s">
        <v>223</v>
      </c>
      <c r="AI2007" s="29" t="s">
        <v>8300</v>
      </c>
      <c r="AJ2007" s="29" t="s">
        <v>224</v>
      </c>
      <c r="AK2007" s="29" t="s">
        <v>100</v>
      </c>
      <c r="AL2007" s="29" t="s">
        <v>225</v>
      </c>
      <c r="AM2007" s="29" t="s">
        <v>226</v>
      </c>
      <c r="AN2007" s="29">
        <v>15.960369999999999</v>
      </c>
      <c r="AO2007" s="29" t="s">
        <v>68</v>
      </c>
      <c r="AP2007" s="29"/>
      <c r="AQ2007" s="29"/>
      <c r="AR2007" s="29" t="s">
        <v>68</v>
      </c>
      <c r="AS2007" s="29"/>
      <c r="AT2007" s="29"/>
      <c r="AU2007" s="29" t="s">
        <v>4223</v>
      </c>
      <c r="AV2007" s="29" t="s">
        <v>4224</v>
      </c>
      <c r="AW2007" s="29">
        <v>29.672560000000001</v>
      </c>
      <c r="AX2007" s="29" t="s">
        <v>8301</v>
      </c>
      <c r="AY2007" s="29" t="s">
        <v>8302</v>
      </c>
      <c r="AZ2007" s="3">
        <v>365</v>
      </c>
      <c r="BA2007" s="29" t="s">
        <v>60</v>
      </c>
      <c r="BB2007" s="29">
        <v>365</v>
      </c>
      <c r="BC2007" s="29" t="s">
        <v>60</v>
      </c>
      <c r="BD2007" s="29" t="s">
        <v>60</v>
      </c>
      <c r="BE2007" s="29" t="s">
        <v>60</v>
      </c>
      <c r="BF2007" s="31" t="str">
        <f>IFERROR(VLOOKUP(Data_Power_app[[#This Row],[PRO ODER]],'Result'!H:J,3,0),"")</f>
        <v>LAMINATION 7</v>
      </c>
      <c r="BG2007" s="13" t="str">
        <f>IFERROR(VLOOKUP(Data_Power_app[[#This Row],[PRO ODER]]&amp;"LAM",'Real Time'!A:E,4,0),"")</f>
        <v>ML-07</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7">
        <v>2679</v>
      </c>
      <c r="B2008" s="29" t="s">
        <v>8303</v>
      </c>
      <c r="C2008" s="29" t="s">
        <v>7849</v>
      </c>
      <c r="D2008" s="29" t="s">
        <v>222</v>
      </c>
      <c r="E2008" s="29" t="s">
        <v>112</v>
      </c>
      <c r="F2008" s="29" t="s">
        <v>59</v>
      </c>
      <c r="G2008" s="29">
        <v>347</v>
      </c>
      <c r="H2008" s="4">
        <v>45818</v>
      </c>
      <c r="I2008" s="4">
        <v>45815</v>
      </c>
      <c r="J2008" s="4">
        <v>45818</v>
      </c>
      <c r="K2008" s="4">
        <v>45819</v>
      </c>
      <c r="L2008" s="4">
        <v>45817.078333333331</v>
      </c>
      <c r="M2008" s="4">
        <v>45820</v>
      </c>
      <c r="N2008" s="4">
        <v>45818.684363425928</v>
      </c>
      <c r="O2008" s="4" t="s">
        <v>60</v>
      </c>
      <c r="P2008" s="4" t="s">
        <v>60</v>
      </c>
      <c r="Q2008" s="4" t="s">
        <v>60</v>
      </c>
      <c r="R2008" s="4" t="s">
        <v>60</v>
      </c>
      <c r="S2008" s="4" t="s">
        <v>60</v>
      </c>
      <c r="T2008" s="4">
        <v>45822</v>
      </c>
      <c r="U2008" s="4">
        <v>45819.350300925929</v>
      </c>
      <c r="V2008" s="4"/>
      <c r="W2008" s="4">
        <v>45824</v>
      </c>
      <c r="X2008" s="4"/>
      <c r="Y2008" s="4" t="s">
        <v>60</v>
      </c>
      <c r="Z2008" s="4">
        <v>45826</v>
      </c>
      <c r="AA2008" s="4"/>
      <c r="AB2008" s="4" t="s">
        <v>60</v>
      </c>
      <c r="AC2008" s="4">
        <v>45827</v>
      </c>
      <c r="AD2008" s="4">
        <v>45828</v>
      </c>
      <c r="AE2008" s="4">
        <v>45831</v>
      </c>
      <c r="AF2008" s="4"/>
      <c r="AG2008" s="29" t="s">
        <v>242</v>
      </c>
      <c r="AH2008" s="29" t="s">
        <v>223</v>
      </c>
      <c r="AI2008" s="29" t="s">
        <v>8300</v>
      </c>
      <c r="AJ2008" s="29" t="s">
        <v>224</v>
      </c>
      <c r="AK2008" s="29" t="s">
        <v>100</v>
      </c>
      <c r="AL2008" s="29" t="s">
        <v>225</v>
      </c>
      <c r="AM2008" s="29" t="s">
        <v>226</v>
      </c>
      <c r="AN2008" s="29">
        <v>15.23962</v>
      </c>
      <c r="AO2008" s="29" t="s">
        <v>68</v>
      </c>
      <c r="AP2008" s="29"/>
      <c r="AQ2008" s="29"/>
      <c r="AR2008" s="29" t="s">
        <v>68</v>
      </c>
      <c r="AS2008" s="29"/>
      <c r="AT2008" s="29"/>
      <c r="AU2008" s="29" t="s">
        <v>4223</v>
      </c>
      <c r="AV2008" s="29" t="s">
        <v>4224</v>
      </c>
      <c r="AW2008" s="29">
        <v>28.332619999999999</v>
      </c>
      <c r="AX2008" s="29" t="s">
        <v>8301</v>
      </c>
      <c r="AY2008" s="29" t="s">
        <v>8302</v>
      </c>
      <c r="AZ2008" s="3">
        <v>347</v>
      </c>
      <c r="BA2008" s="29" t="s">
        <v>60</v>
      </c>
      <c r="BB2008" s="29">
        <v>347</v>
      </c>
      <c r="BC2008" s="29" t="s">
        <v>60</v>
      </c>
      <c r="BD2008" s="29" t="s">
        <v>60</v>
      </c>
      <c r="BE2008" s="29" t="s">
        <v>60</v>
      </c>
      <c r="BF2008" s="31" t="str">
        <f>IFERROR(VLOOKUP(Data_Power_app[[#This Row],[PRO ODER]],'Result'!H:J,3,0),"")</f>
        <v>LAMINATION 7</v>
      </c>
      <c r="BG2008" s="13" t="str">
        <f>IFERROR(VLOOKUP(Data_Power_app[[#This Row],[PRO ODER]]&amp;"LAM",'Real Time'!A:E,4,0),"")</f>
        <v>ML-07</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7">
        <v>2680</v>
      </c>
      <c r="B2009" s="29" t="s">
        <v>8304</v>
      </c>
      <c r="C2009" s="29" t="s">
        <v>7850</v>
      </c>
      <c r="D2009" s="29" t="s">
        <v>222</v>
      </c>
      <c r="E2009" s="29" t="s">
        <v>112</v>
      </c>
      <c r="F2009" s="29" t="s">
        <v>59</v>
      </c>
      <c r="G2009" s="29">
        <v>569</v>
      </c>
      <c r="H2009" s="4">
        <v>45818</v>
      </c>
      <c r="I2009" s="4">
        <v>45815</v>
      </c>
      <c r="J2009" s="4">
        <v>45818</v>
      </c>
      <c r="K2009" s="4">
        <v>45819</v>
      </c>
      <c r="L2009" s="4">
        <v>45817.0783912037</v>
      </c>
      <c r="M2009" s="4">
        <v>45820</v>
      </c>
      <c r="N2009" s="4">
        <v>45818.684270833335</v>
      </c>
      <c r="O2009" s="4" t="s">
        <v>60</v>
      </c>
      <c r="P2009" s="4" t="s">
        <v>60</v>
      </c>
      <c r="Q2009" s="4" t="s">
        <v>60</v>
      </c>
      <c r="R2009" s="4" t="s">
        <v>60</v>
      </c>
      <c r="S2009" s="4" t="s">
        <v>60</v>
      </c>
      <c r="T2009" s="4">
        <v>45822</v>
      </c>
      <c r="U2009" s="4">
        <v>45819.349930555552</v>
      </c>
      <c r="V2009" s="4"/>
      <c r="W2009" s="4">
        <v>45824</v>
      </c>
      <c r="X2009" s="4"/>
      <c r="Y2009" s="4" t="s">
        <v>60</v>
      </c>
      <c r="Z2009" s="4">
        <v>45826</v>
      </c>
      <c r="AA2009" s="4"/>
      <c r="AB2009" s="4" t="s">
        <v>60</v>
      </c>
      <c r="AC2009" s="4">
        <v>45827</v>
      </c>
      <c r="AD2009" s="4">
        <v>45828</v>
      </c>
      <c r="AE2009" s="4">
        <v>45831</v>
      </c>
      <c r="AF2009" s="4"/>
      <c r="AG2009" s="29" t="s">
        <v>242</v>
      </c>
      <c r="AH2009" s="29" t="s">
        <v>223</v>
      </c>
      <c r="AI2009" s="29" t="s">
        <v>8300</v>
      </c>
      <c r="AJ2009" s="29" t="s">
        <v>224</v>
      </c>
      <c r="AK2009" s="29" t="s">
        <v>100</v>
      </c>
      <c r="AL2009" s="29" t="s">
        <v>225</v>
      </c>
      <c r="AM2009" s="29" t="s">
        <v>226</v>
      </c>
      <c r="AN2009" s="29">
        <v>24.921939999999999</v>
      </c>
      <c r="AO2009" s="29" t="s">
        <v>68</v>
      </c>
      <c r="AP2009" s="29"/>
      <c r="AQ2009" s="29"/>
      <c r="AR2009" s="29" t="s">
        <v>68</v>
      </c>
      <c r="AS2009" s="29"/>
      <c r="AT2009" s="29"/>
      <c r="AU2009" s="29" t="s">
        <v>4223</v>
      </c>
      <c r="AV2009" s="29" t="s">
        <v>4224</v>
      </c>
      <c r="AW2009" s="29">
        <v>46.333359999999999</v>
      </c>
      <c r="AX2009" s="29" t="s">
        <v>8301</v>
      </c>
      <c r="AY2009" s="29" t="s">
        <v>8302</v>
      </c>
      <c r="AZ2009" s="3">
        <v>569</v>
      </c>
      <c r="BA2009" s="29" t="s">
        <v>60</v>
      </c>
      <c r="BB2009" s="29">
        <v>569</v>
      </c>
      <c r="BC2009" s="29" t="s">
        <v>60</v>
      </c>
      <c r="BD2009" s="29" t="s">
        <v>60</v>
      </c>
      <c r="BE2009" s="29" t="s">
        <v>60</v>
      </c>
      <c r="BF2009" s="31" t="str">
        <f>IFERROR(VLOOKUP(Data_Power_app[[#This Row],[PRO ODER]],'Result'!H:J,3,0),"")</f>
        <v>LAMINATION 7</v>
      </c>
      <c r="BG2009" s="13" t="str">
        <f>IFERROR(VLOOKUP(Data_Power_app[[#This Row],[PRO ODER]]&amp;"LAM",'Real Time'!A:E,4,0),"")</f>
        <v>ML-07</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7">
        <v>2681</v>
      </c>
      <c r="B2010" s="29" t="s">
        <v>8305</v>
      </c>
      <c r="C2010" s="29" t="s">
        <v>7851</v>
      </c>
      <c r="D2010" s="29" t="s">
        <v>222</v>
      </c>
      <c r="E2010" s="29" t="s">
        <v>112</v>
      </c>
      <c r="F2010" s="29" t="s">
        <v>59</v>
      </c>
      <c r="G2010" s="29">
        <v>425</v>
      </c>
      <c r="H2010" s="4">
        <v>45818</v>
      </c>
      <c r="I2010" s="4">
        <v>45815</v>
      </c>
      <c r="J2010" s="4">
        <v>45818</v>
      </c>
      <c r="K2010" s="4">
        <v>45819</v>
      </c>
      <c r="L2010" s="4">
        <v>45817.078460648147</v>
      </c>
      <c r="M2010" s="4">
        <v>45820</v>
      </c>
      <c r="N2010" s="4">
        <v>45818.684189814812</v>
      </c>
      <c r="O2010" s="4" t="s">
        <v>60</v>
      </c>
      <c r="P2010" s="4" t="s">
        <v>60</v>
      </c>
      <c r="Q2010" s="4" t="s">
        <v>60</v>
      </c>
      <c r="R2010" s="4" t="s">
        <v>60</v>
      </c>
      <c r="S2010" s="4" t="s">
        <v>60</v>
      </c>
      <c r="T2010" s="4">
        <v>45822</v>
      </c>
      <c r="U2010" s="4">
        <v>45819.350069444445</v>
      </c>
      <c r="V2010" s="4"/>
      <c r="W2010" s="4">
        <v>45824</v>
      </c>
      <c r="X2010" s="4"/>
      <c r="Y2010" s="4" t="s">
        <v>60</v>
      </c>
      <c r="Z2010" s="4">
        <v>45826</v>
      </c>
      <c r="AA2010" s="4"/>
      <c r="AB2010" s="4" t="s">
        <v>60</v>
      </c>
      <c r="AC2010" s="4">
        <v>45827</v>
      </c>
      <c r="AD2010" s="4">
        <v>45828</v>
      </c>
      <c r="AE2010" s="4">
        <v>45831</v>
      </c>
      <c r="AF2010" s="4"/>
      <c r="AG2010" s="29" t="s">
        <v>242</v>
      </c>
      <c r="AH2010" s="29" t="s">
        <v>223</v>
      </c>
      <c r="AI2010" s="29" t="s">
        <v>8300</v>
      </c>
      <c r="AJ2010" s="29" t="s">
        <v>224</v>
      </c>
      <c r="AK2010" s="29" t="s">
        <v>100</v>
      </c>
      <c r="AL2010" s="29" t="s">
        <v>225</v>
      </c>
      <c r="AM2010" s="29" t="s">
        <v>226</v>
      </c>
      <c r="AN2010" s="29">
        <v>18.938420000000001</v>
      </c>
      <c r="AO2010" s="29" t="s">
        <v>68</v>
      </c>
      <c r="AP2010" s="29"/>
      <c r="AQ2010" s="29"/>
      <c r="AR2010" s="29" t="s">
        <v>68</v>
      </c>
      <c r="AS2010" s="29"/>
      <c r="AT2010" s="29"/>
      <c r="AU2010" s="29" t="s">
        <v>4223</v>
      </c>
      <c r="AV2010" s="29" t="s">
        <v>4224</v>
      </c>
      <c r="AW2010" s="29">
        <v>35.20917</v>
      </c>
      <c r="AX2010" s="29" t="s">
        <v>8301</v>
      </c>
      <c r="AY2010" s="29" t="s">
        <v>8302</v>
      </c>
      <c r="AZ2010" s="3">
        <v>425</v>
      </c>
      <c r="BA2010" s="29" t="s">
        <v>60</v>
      </c>
      <c r="BB2010" s="29">
        <v>425</v>
      </c>
      <c r="BC2010" s="29" t="s">
        <v>60</v>
      </c>
      <c r="BD2010" s="29" t="s">
        <v>60</v>
      </c>
      <c r="BE2010" s="29" t="s">
        <v>60</v>
      </c>
      <c r="BF2010" s="31" t="str">
        <f>IFERROR(VLOOKUP(Data_Power_app[[#This Row],[PRO ODER]],'Result'!H:J,3,0),"")</f>
        <v>LAMINATION 7</v>
      </c>
      <c r="BG2010" s="13" t="str">
        <f>IFERROR(VLOOKUP(Data_Power_app[[#This Row],[PRO ODER]]&amp;"LAM",'Real Time'!A:E,4,0),"")</f>
        <v>ML-07</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7">
        <v>2718</v>
      </c>
      <c r="B2011" s="29" t="s">
        <v>10019</v>
      </c>
      <c r="C2011" s="29" t="s">
        <v>10020</v>
      </c>
      <c r="D2011" s="29" t="s">
        <v>272</v>
      </c>
      <c r="E2011" s="29" t="s">
        <v>342</v>
      </c>
      <c r="F2011" s="29" t="s">
        <v>59</v>
      </c>
      <c r="G2011" s="29">
        <v>1910</v>
      </c>
      <c r="H2011" s="4">
        <v>45819</v>
      </c>
      <c r="I2011" s="4">
        <v>45817</v>
      </c>
      <c r="J2011" s="4">
        <v>45817</v>
      </c>
      <c r="K2011" s="4">
        <v>45819</v>
      </c>
      <c r="L2011" s="4">
        <v>45818.371724537035</v>
      </c>
      <c r="M2011" s="4">
        <v>45820</v>
      </c>
      <c r="N2011" s="4"/>
      <c r="O2011" s="4" t="s">
        <v>60</v>
      </c>
      <c r="P2011" s="4" t="s">
        <v>60</v>
      </c>
      <c r="Q2011" s="4" t="s">
        <v>60</v>
      </c>
      <c r="R2011" s="4" t="s">
        <v>60</v>
      </c>
      <c r="S2011" s="4" t="s">
        <v>60</v>
      </c>
      <c r="T2011" s="4">
        <v>45824</v>
      </c>
      <c r="U2011" s="4"/>
      <c r="V2011" s="4"/>
      <c r="W2011" s="4">
        <v>45825</v>
      </c>
      <c r="X2011" s="4"/>
      <c r="Y2011" s="4" t="s">
        <v>60</v>
      </c>
      <c r="Z2011" s="4">
        <v>45827</v>
      </c>
      <c r="AA2011" s="4"/>
      <c r="AB2011" s="4" t="s">
        <v>60</v>
      </c>
      <c r="AC2011" s="4">
        <v>45828</v>
      </c>
      <c r="AD2011" s="4">
        <v>45829</v>
      </c>
      <c r="AE2011" s="4">
        <v>45831</v>
      </c>
      <c r="AF2011" s="4"/>
      <c r="AG2011" s="29" t="s">
        <v>88</v>
      </c>
      <c r="AH2011" s="29" t="s">
        <v>274</v>
      </c>
      <c r="AI2011" s="29" t="s">
        <v>10021</v>
      </c>
      <c r="AJ2011" s="29" t="s">
        <v>275</v>
      </c>
      <c r="AK2011" s="29" t="s">
        <v>100</v>
      </c>
      <c r="AL2011" s="29" t="s">
        <v>348</v>
      </c>
      <c r="AM2011" s="29" t="s">
        <v>349</v>
      </c>
      <c r="AN2011" s="29">
        <v>37.337440000000001</v>
      </c>
      <c r="AO2011" s="29" t="s">
        <v>68</v>
      </c>
      <c r="AP2011" s="29"/>
      <c r="AQ2011" s="29"/>
      <c r="AR2011" s="29" t="s">
        <v>68</v>
      </c>
      <c r="AS2011" s="29"/>
      <c r="AT2011" s="29"/>
      <c r="AU2011" s="29" t="s">
        <v>743</v>
      </c>
      <c r="AV2011" s="29" t="s">
        <v>744</v>
      </c>
      <c r="AW2011" s="29">
        <v>163.3049</v>
      </c>
      <c r="AX2011" s="29" t="s">
        <v>741</v>
      </c>
      <c r="AY2011" s="29" t="s">
        <v>690</v>
      </c>
      <c r="AZ2011" s="3">
        <v>1910</v>
      </c>
      <c r="BA2011" s="29" t="s">
        <v>60</v>
      </c>
      <c r="BB2011" s="29">
        <v>1910</v>
      </c>
      <c r="BC2011" s="29" t="s">
        <v>60</v>
      </c>
      <c r="BD2011" s="29" t="s">
        <v>60</v>
      </c>
      <c r="BE2011" s="29" t="s">
        <v>60</v>
      </c>
      <c r="BF2011" s="31" t="str">
        <f>IFERROR(VLOOKUP(Data_Power_app[[#This Row],[PRO ODER]],'Result'!H:J,3,0),"")</f>
        <v>LAMINATION 6</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7">
        <v>2719</v>
      </c>
      <c r="B2012" s="29" t="s">
        <v>11771</v>
      </c>
      <c r="C2012" s="29" t="s">
        <v>11772</v>
      </c>
      <c r="D2012" s="29" t="s">
        <v>86</v>
      </c>
      <c r="E2012" s="29" t="s">
        <v>170</v>
      </c>
      <c r="F2012" s="29" t="s">
        <v>59</v>
      </c>
      <c r="G2012" s="29">
        <v>4321</v>
      </c>
      <c r="H2012" s="4">
        <v>45821</v>
      </c>
      <c r="I2012" s="4">
        <v>45818</v>
      </c>
      <c r="J2012" s="4">
        <v>45818</v>
      </c>
      <c r="K2012" s="4">
        <v>45822</v>
      </c>
      <c r="L2012" s="4"/>
      <c r="M2012" s="4">
        <v>45822</v>
      </c>
      <c r="N2012" s="4"/>
      <c r="O2012" s="4" t="s">
        <v>60</v>
      </c>
      <c r="P2012" s="4" t="s">
        <v>60</v>
      </c>
      <c r="Q2012" s="4" t="s">
        <v>60</v>
      </c>
      <c r="R2012" s="4" t="s">
        <v>60</v>
      </c>
      <c r="S2012" s="4" t="s">
        <v>60</v>
      </c>
      <c r="T2012" s="4">
        <v>45824</v>
      </c>
      <c r="U2012" s="4"/>
      <c r="V2012" s="4"/>
      <c r="W2012" s="4">
        <v>45825</v>
      </c>
      <c r="X2012" s="4"/>
      <c r="Y2012" s="4" t="s">
        <v>60</v>
      </c>
      <c r="Z2012" s="4">
        <v>45827</v>
      </c>
      <c r="AA2012" s="4"/>
      <c r="AB2012" s="4" t="s">
        <v>60</v>
      </c>
      <c r="AC2012" s="4">
        <v>45828</v>
      </c>
      <c r="AD2012" s="4">
        <v>45829</v>
      </c>
      <c r="AE2012" s="4">
        <v>45831</v>
      </c>
      <c r="AF2012" s="4"/>
      <c r="AG2012" s="29" t="s">
        <v>119</v>
      </c>
      <c r="AH2012" s="29" t="s">
        <v>215</v>
      </c>
      <c r="AI2012" s="29" t="s">
        <v>423</v>
      </c>
      <c r="AJ2012" s="29" t="s">
        <v>172</v>
      </c>
      <c r="AK2012" s="29" t="s">
        <v>65</v>
      </c>
      <c r="AL2012" s="29" t="s">
        <v>173</v>
      </c>
      <c r="AM2012" s="29" t="s">
        <v>174</v>
      </c>
      <c r="AN2012" s="29">
        <v>134.98525000000001</v>
      </c>
      <c r="AO2012" s="29" t="s">
        <v>68</v>
      </c>
      <c r="AP2012" s="29"/>
      <c r="AQ2012" s="29"/>
      <c r="AR2012" s="29" t="s">
        <v>68</v>
      </c>
      <c r="AS2012" s="29"/>
      <c r="AT2012" s="29"/>
      <c r="AU2012" s="29" t="s">
        <v>296</v>
      </c>
      <c r="AV2012" s="29" t="s">
        <v>297</v>
      </c>
      <c r="AW2012" s="29">
        <v>295.20497999999998</v>
      </c>
      <c r="AX2012" s="29" t="s">
        <v>11554</v>
      </c>
      <c r="AY2012" s="29" t="s">
        <v>11555</v>
      </c>
      <c r="AZ2012" s="3">
        <v>3754</v>
      </c>
      <c r="BA2012" s="29" t="s">
        <v>60</v>
      </c>
      <c r="BB2012" s="29">
        <v>4321</v>
      </c>
      <c r="BC2012" s="29" t="s">
        <v>60</v>
      </c>
      <c r="BD2012" s="29" t="s">
        <v>60</v>
      </c>
      <c r="BE2012" s="29" t="s">
        <v>60</v>
      </c>
      <c r="BF2012" s="31" t="str">
        <f>IFERROR(VLOOKUP(Data_Power_app[[#This Row],[PRO ODER]],'Result'!H:J,3,0),"")</f>
        <v>LAMINATION 6</v>
      </c>
      <c r="BG2012" s="13" t="str">
        <f>IFERROR(VLOOKUP(Data_Power_app[[#This Row],[PRO ODER]]&amp;"LAM",'Real Time'!A:E,4,0),"")</f>
        <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7">
        <v>2720</v>
      </c>
      <c r="B2013" s="29" t="s">
        <v>11773</v>
      </c>
      <c r="C2013" s="29" t="s">
        <v>11774</v>
      </c>
      <c r="D2013" s="29" t="s">
        <v>86</v>
      </c>
      <c r="E2013" s="29" t="s">
        <v>170</v>
      </c>
      <c r="F2013" s="29" t="s">
        <v>59</v>
      </c>
      <c r="G2013" s="29">
        <v>5503</v>
      </c>
      <c r="H2013" s="4">
        <v>45821</v>
      </c>
      <c r="I2013" s="4">
        <v>45818</v>
      </c>
      <c r="J2013" s="4">
        <v>45818</v>
      </c>
      <c r="K2013" s="4">
        <v>45822</v>
      </c>
      <c r="L2013" s="4"/>
      <c r="M2013" s="4">
        <v>45822</v>
      </c>
      <c r="N2013" s="4"/>
      <c r="O2013" s="4" t="s">
        <v>60</v>
      </c>
      <c r="P2013" s="4" t="s">
        <v>60</v>
      </c>
      <c r="Q2013" s="4" t="s">
        <v>60</v>
      </c>
      <c r="R2013" s="4" t="s">
        <v>60</v>
      </c>
      <c r="S2013" s="4" t="s">
        <v>60</v>
      </c>
      <c r="T2013" s="4">
        <v>45824</v>
      </c>
      <c r="U2013" s="4"/>
      <c r="V2013" s="4"/>
      <c r="W2013" s="4">
        <v>45825</v>
      </c>
      <c r="X2013" s="4"/>
      <c r="Y2013" s="4" t="s">
        <v>60</v>
      </c>
      <c r="Z2013" s="4">
        <v>45827</v>
      </c>
      <c r="AA2013" s="4"/>
      <c r="AB2013" s="4" t="s">
        <v>60</v>
      </c>
      <c r="AC2013" s="4">
        <v>45828</v>
      </c>
      <c r="AD2013" s="4">
        <v>45829</v>
      </c>
      <c r="AE2013" s="4">
        <v>45831</v>
      </c>
      <c r="AF2013" s="4"/>
      <c r="AG2013" s="29" t="s">
        <v>119</v>
      </c>
      <c r="AH2013" s="29" t="s">
        <v>215</v>
      </c>
      <c r="AI2013" s="29" t="s">
        <v>892</v>
      </c>
      <c r="AJ2013" s="29" t="s">
        <v>172</v>
      </c>
      <c r="AK2013" s="29" t="s">
        <v>65</v>
      </c>
      <c r="AL2013" s="29" t="s">
        <v>173</v>
      </c>
      <c r="AM2013" s="29" t="s">
        <v>174</v>
      </c>
      <c r="AN2013" s="29">
        <v>168.74497</v>
      </c>
      <c r="AO2013" s="29" t="s">
        <v>68</v>
      </c>
      <c r="AP2013" s="29"/>
      <c r="AQ2013" s="29"/>
      <c r="AR2013" s="29" t="s">
        <v>68</v>
      </c>
      <c r="AS2013" s="29"/>
      <c r="AT2013" s="29"/>
      <c r="AU2013" s="29" t="s">
        <v>613</v>
      </c>
      <c r="AV2013" s="29" t="s">
        <v>614</v>
      </c>
      <c r="AW2013" s="29">
        <v>369.03638999999998</v>
      </c>
      <c r="AX2013" s="29" t="s">
        <v>11551</v>
      </c>
      <c r="AY2013" s="29" t="s">
        <v>11552</v>
      </c>
      <c r="AZ2013" s="3">
        <v>5219</v>
      </c>
      <c r="BA2013" s="29" t="s">
        <v>60</v>
      </c>
      <c r="BB2013" s="29">
        <v>5503</v>
      </c>
      <c r="BC2013" s="29" t="s">
        <v>60</v>
      </c>
      <c r="BD2013" s="29" t="s">
        <v>60</v>
      </c>
      <c r="BE2013" s="29" t="s">
        <v>60</v>
      </c>
      <c r="BF2013" s="31" t="str">
        <f>IFERROR(VLOOKUP(Data_Power_app[[#This Row],[PRO ODER]],'Result'!H:J,3,0),"")</f>
        <v>LAMINATION 6</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2721</v>
      </c>
      <c r="B2014" s="29" t="s">
        <v>14434</v>
      </c>
      <c r="C2014" s="29" t="s">
        <v>14435</v>
      </c>
      <c r="D2014" s="29" t="s">
        <v>86</v>
      </c>
      <c r="E2014" s="29" t="s">
        <v>170</v>
      </c>
      <c r="F2014" s="29" t="s">
        <v>59</v>
      </c>
      <c r="G2014" s="29">
        <v>3815</v>
      </c>
      <c r="H2014" s="4">
        <v>45821</v>
      </c>
      <c r="I2014" s="4">
        <v>45819</v>
      </c>
      <c r="J2014" s="4">
        <v>45819</v>
      </c>
      <c r="K2014" s="4">
        <v>45822</v>
      </c>
      <c r="L2014" s="4"/>
      <c r="M2014" s="4">
        <v>45822</v>
      </c>
      <c r="N2014" s="4"/>
      <c r="O2014" s="4" t="s">
        <v>60</v>
      </c>
      <c r="P2014" s="4" t="s">
        <v>60</v>
      </c>
      <c r="Q2014" s="4" t="s">
        <v>60</v>
      </c>
      <c r="R2014" s="4" t="s">
        <v>60</v>
      </c>
      <c r="S2014" s="4" t="s">
        <v>60</v>
      </c>
      <c r="T2014" s="4">
        <v>45824</v>
      </c>
      <c r="U2014" s="4"/>
      <c r="V2014" s="4"/>
      <c r="W2014" s="4">
        <v>45825</v>
      </c>
      <c r="X2014" s="4"/>
      <c r="Y2014" s="4" t="s">
        <v>60</v>
      </c>
      <c r="Z2014" s="4">
        <v>45827</v>
      </c>
      <c r="AA2014" s="4"/>
      <c r="AB2014" s="4" t="s">
        <v>60</v>
      </c>
      <c r="AC2014" s="4">
        <v>45828</v>
      </c>
      <c r="AD2014" s="4">
        <v>45829</v>
      </c>
      <c r="AE2014" s="4">
        <v>45831</v>
      </c>
      <c r="AF2014" s="4"/>
      <c r="AG2014" s="29" t="s">
        <v>119</v>
      </c>
      <c r="AH2014" s="29" t="s">
        <v>215</v>
      </c>
      <c r="AI2014" s="29" t="s">
        <v>893</v>
      </c>
      <c r="AJ2014" s="29" t="s">
        <v>172</v>
      </c>
      <c r="AK2014" s="29" t="s">
        <v>65</v>
      </c>
      <c r="AL2014" s="29" t="s">
        <v>173</v>
      </c>
      <c r="AM2014" s="29" t="s">
        <v>174</v>
      </c>
      <c r="AN2014" s="29">
        <v>116.96160999999999</v>
      </c>
      <c r="AO2014" s="29" t="s">
        <v>68</v>
      </c>
      <c r="AP2014" s="29"/>
      <c r="AQ2014" s="29"/>
      <c r="AR2014" s="29" t="s">
        <v>68</v>
      </c>
      <c r="AS2014" s="29"/>
      <c r="AT2014" s="29"/>
      <c r="AU2014" s="29" t="s">
        <v>314</v>
      </c>
      <c r="AV2014" s="29" t="s">
        <v>315</v>
      </c>
      <c r="AW2014" s="29">
        <v>255.78895</v>
      </c>
      <c r="AX2014" s="29" t="s">
        <v>894</v>
      </c>
      <c r="AY2014" s="29" t="s">
        <v>895</v>
      </c>
      <c r="AZ2014" s="3">
        <v>3575</v>
      </c>
      <c r="BA2014" s="29" t="s">
        <v>60</v>
      </c>
      <c r="BB2014" s="29">
        <v>3815</v>
      </c>
      <c r="BC2014" s="29" t="s">
        <v>60</v>
      </c>
      <c r="BD2014" s="29" t="s">
        <v>60</v>
      </c>
      <c r="BE2014" s="29" t="s">
        <v>60</v>
      </c>
      <c r="BF2014" s="31" t="str">
        <f>IFERROR(VLOOKUP(Data_Power_app[[#This Row],[PRO ODER]],'Result'!H:J,3,0),"")</f>
        <v/>
      </c>
      <c r="BG2014" s="13" t="str">
        <f>IFERROR(VLOOKUP(Data_Power_app[[#This Row],[PRO ODER]]&amp;"LAM",'Real Time'!A:E,4,0),"")</f>
        <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7">
        <v>2722</v>
      </c>
      <c r="B2015" s="29" t="s">
        <v>11775</v>
      </c>
      <c r="C2015" s="29" t="s">
        <v>11776</v>
      </c>
      <c r="D2015" s="29" t="s">
        <v>86</v>
      </c>
      <c r="E2015" s="29" t="s">
        <v>170</v>
      </c>
      <c r="F2015" s="29" t="s">
        <v>59</v>
      </c>
      <c r="G2015" s="29">
        <v>375</v>
      </c>
      <c r="H2015" s="4">
        <v>45821</v>
      </c>
      <c r="I2015" s="4">
        <v>45818</v>
      </c>
      <c r="J2015" s="4">
        <v>45818</v>
      </c>
      <c r="K2015" s="4">
        <v>45822</v>
      </c>
      <c r="L2015" s="4"/>
      <c r="M2015" s="4">
        <v>45822</v>
      </c>
      <c r="N2015" s="4"/>
      <c r="O2015" s="4" t="s">
        <v>60</v>
      </c>
      <c r="P2015" s="4" t="s">
        <v>60</v>
      </c>
      <c r="Q2015" s="4" t="s">
        <v>60</v>
      </c>
      <c r="R2015" s="4" t="s">
        <v>60</v>
      </c>
      <c r="S2015" s="4" t="s">
        <v>60</v>
      </c>
      <c r="T2015" s="4">
        <v>45824</v>
      </c>
      <c r="U2015" s="4"/>
      <c r="V2015" s="4"/>
      <c r="W2015" s="4">
        <v>45825</v>
      </c>
      <c r="X2015" s="4"/>
      <c r="Y2015" s="4" t="s">
        <v>60</v>
      </c>
      <c r="Z2015" s="4">
        <v>45827</v>
      </c>
      <c r="AA2015" s="4"/>
      <c r="AB2015" s="4" t="s">
        <v>60</v>
      </c>
      <c r="AC2015" s="4">
        <v>45828</v>
      </c>
      <c r="AD2015" s="4">
        <v>45829</v>
      </c>
      <c r="AE2015" s="4">
        <v>45831</v>
      </c>
      <c r="AF2015" s="4"/>
      <c r="AG2015" s="29" t="s">
        <v>119</v>
      </c>
      <c r="AH2015" s="29" t="s">
        <v>215</v>
      </c>
      <c r="AI2015" s="29" t="s">
        <v>5648</v>
      </c>
      <c r="AJ2015" s="29" t="s">
        <v>172</v>
      </c>
      <c r="AK2015" s="29" t="s">
        <v>100</v>
      </c>
      <c r="AL2015" s="29" t="s">
        <v>173</v>
      </c>
      <c r="AM2015" s="29" t="s">
        <v>174</v>
      </c>
      <c r="AN2015" s="29">
        <v>12.950010000000001</v>
      </c>
      <c r="AO2015" s="29" t="s">
        <v>68</v>
      </c>
      <c r="AP2015" s="29"/>
      <c r="AQ2015" s="29"/>
      <c r="AR2015" s="29" t="s">
        <v>68</v>
      </c>
      <c r="AS2015" s="29"/>
      <c r="AT2015" s="29"/>
      <c r="AU2015" s="29" t="s">
        <v>307</v>
      </c>
      <c r="AV2015" s="29" t="s">
        <v>308</v>
      </c>
      <c r="AW2015" s="29">
        <v>28.320229999999999</v>
      </c>
      <c r="AX2015" s="29" t="s">
        <v>11592</v>
      </c>
      <c r="AY2015" s="29" t="s">
        <v>11593</v>
      </c>
      <c r="AZ2015" s="3">
        <v>203</v>
      </c>
      <c r="BA2015" s="29" t="s">
        <v>60</v>
      </c>
      <c r="BB2015" s="29">
        <v>375</v>
      </c>
      <c r="BC2015" s="29" t="s">
        <v>60</v>
      </c>
      <c r="BD2015" s="29" t="s">
        <v>60</v>
      </c>
      <c r="BE2015" s="29" t="s">
        <v>60</v>
      </c>
      <c r="BF2015" s="31" t="str">
        <f>IFERROR(VLOOKUP(Data_Power_app[[#This Row],[PRO ODER]],'Result'!H:J,3,0),"")</f>
        <v>LAMINATION 6</v>
      </c>
      <c r="BG2015" s="13" t="str">
        <f>IFERROR(VLOOKUP(Data_Power_app[[#This Row],[PRO ODER]]&amp;"LAM",'Real Time'!A:E,4,0),"")</f>
        <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7">
        <v>2726</v>
      </c>
      <c r="B2016" s="29" t="s">
        <v>10022</v>
      </c>
      <c r="C2016" s="29" t="s">
        <v>10023</v>
      </c>
      <c r="D2016" s="29" t="s">
        <v>57</v>
      </c>
      <c r="E2016" s="29" t="s">
        <v>71</v>
      </c>
      <c r="F2016" s="29" t="s">
        <v>59</v>
      </c>
      <c r="G2016" s="29">
        <v>2690</v>
      </c>
      <c r="H2016" s="4">
        <v>45819</v>
      </c>
      <c r="I2016" s="4">
        <v>45817</v>
      </c>
      <c r="J2016" s="4">
        <v>45817</v>
      </c>
      <c r="K2016" s="4">
        <v>45819</v>
      </c>
      <c r="L2016" s="4">
        <v>45817.087824074071</v>
      </c>
      <c r="M2016" s="4">
        <v>45820</v>
      </c>
      <c r="N2016" s="4">
        <v>45818.346979166665</v>
      </c>
      <c r="O2016" s="4" t="s">
        <v>60</v>
      </c>
      <c r="P2016" s="4" t="s">
        <v>60</v>
      </c>
      <c r="Q2016" s="4" t="s">
        <v>60</v>
      </c>
      <c r="R2016" s="4" t="s">
        <v>60</v>
      </c>
      <c r="S2016" s="4" t="s">
        <v>60</v>
      </c>
      <c r="T2016" s="4">
        <v>45824</v>
      </c>
      <c r="U2016" s="4">
        <v>45818.629780092589</v>
      </c>
      <c r="V2016" s="4"/>
      <c r="W2016" s="4">
        <v>45825</v>
      </c>
      <c r="X2016" s="4"/>
      <c r="Y2016" s="4" t="s">
        <v>60</v>
      </c>
      <c r="Z2016" s="4">
        <v>45827</v>
      </c>
      <c r="AA2016" s="4"/>
      <c r="AB2016" s="4" t="s">
        <v>60</v>
      </c>
      <c r="AC2016" s="4">
        <v>45828</v>
      </c>
      <c r="AD2016" s="4">
        <v>45829</v>
      </c>
      <c r="AE2016" s="4">
        <v>45831</v>
      </c>
      <c r="AF2016" s="4"/>
      <c r="AG2016" s="29" t="s">
        <v>242</v>
      </c>
      <c r="AH2016" s="29" t="s">
        <v>7873</v>
      </c>
      <c r="AI2016" s="29" t="s">
        <v>7882</v>
      </c>
      <c r="AJ2016" s="29" t="s">
        <v>357</v>
      </c>
      <c r="AK2016" s="29" t="s">
        <v>100</v>
      </c>
      <c r="AL2016" s="29" t="s">
        <v>358</v>
      </c>
      <c r="AM2016" s="29" t="s">
        <v>359</v>
      </c>
      <c r="AN2016" s="29">
        <v>152.91086000000001</v>
      </c>
      <c r="AO2016" s="29" t="s">
        <v>68</v>
      </c>
      <c r="AP2016" s="29"/>
      <c r="AQ2016" s="29"/>
      <c r="AR2016" s="29" t="s">
        <v>68</v>
      </c>
      <c r="AS2016" s="29"/>
      <c r="AT2016" s="29"/>
      <c r="AU2016" s="29" t="s">
        <v>360</v>
      </c>
      <c r="AV2016" s="29" t="s">
        <v>361</v>
      </c>
      <c r="AW2016" s="29">
        <v>189.33852999999999</v>
      </c>
      <c r="AX2016" s="29" t="s">
        <v>7883</v>
      </c>
      <c r="AY2016" s="29" t="s">
        <v>7884</v>
      </c>
      <c r="AZ2016" s="3">
        <v>2690</v>
      </c>
      <c r="BA2016" s="29" t="s">
        <v>60</v>
      </c>
      <c r="BB2016" s="29">
        <v>2690</v>
      </c>
      <c r="BC2016" s="29" t="s">
        <v>60</v>
      </c>
      <c r="BD2016" s="29" t="s">
        <v>60</v>
      </c>
      <c r="BE2016" s="29" t="s">
        <v>60</v>
      </c>
      <c r="BF2016" s="31" t="str">
        <f>IFERROR(VLOOKUP(Data_Power_app[[#This Row],[PRO ODER]],'Result'!H:J,3,0),"")</f>
        <v>LAMINATION 1</v>
      </c>
      <c r="BG2016" s="13"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7">
        <v>2728</v>
      </c>
      <c r="B2017" s="29" t="s">
        <v>10024</v>
      </c>
      <c r="C2017" s="29" t="s">
        <v>10025</v>
      </c>
      <c r="D2017" s="29" t="s">
        <v>57</v>
      </c>
      <c r="E2017" s="29" t="s">
        <v>71</v>
      </c>
      <c r="F2017" s="29" t="s">
        <v>59</v>
      </c>
      <c r="G2017" s="29">
        <v>25</v>
      </c>
      <c r="H2017" s="4">
        <v>45819</v>
      </c>
      <c r="I2017" s="4">
        <v>45817</v>
      </c>
      <c r="J2017" s="4">
        <v>45817</v>
      </c>
      <c r="K2017" s="4">
        <v>45819</v>
      </c>
      <c r="L2017" s="4">
        <v>45818.317083333335</v>
      </c>
      <c r="M2017" s="4">
        <v>45820</v>
      </c>
      <c r="N2017" s="4">
        <v>45818.50953703704</v>
      </c>
      <c r="O2017" s="4" t="s">
        <v>60</v>
      </c>
      <c r="P2017" s="4" t="s">
        <v>60</v>
      </c>
      <c r="Q2017" s="4" t="s">
        <v>60</v>
      </c>
      <c r="R2017" s="4" t="s">
        <v>60</v>
      </c>
      <c r="S2017" s="4" t="s">
        <v>60</v>
      </c>
      <c r="T2017" s="4">
        <v>45824</v>
      </c>
      <c r="U2017" s="4"/>
      <c r="V2017" s="4"/>
      <c r="W2017" s="4">
        <v>45825</v>
      </c>
      <c r="X2017" s="4"/>
      <c r="Y2017" s="4" t="s">
        <v>60</v>
      </c>
      <c r="Z2017" s="4">
        <v>45827</v>
      </c>
      <c r="AA2017" s="4"/>
      <c r="AB2017" s="4" t="s">
        <v>60</v>
      </c>
      <c r="AC2017" s="4">
        <v>45828</v>
      </c>
      <c r="AD2017" s="4">
        <v>45829</v>
      </c>
      <c r="AE2017" s="4">
        <v>45831</v>
      </c>
      <c r="AF2017" s="4"/>
      <c r="AG2017" s="29" t="s">
        <v>242</v>
      </c>
      <c r="AH2017" s="29" t="s">
        <v>426</v>
      </c>
      <c r="AI2017" s="29" t="s">
        <v>10026</v>
      </c>
      <c r="AJ2017" s="29" t="s">
        <v>428</v>
      </c>
      <c r="AK2017" s="29" t="s">
        <v>100</v>
      </c>
      <c r="AL2017" s="29" t="s">
        <v>429</v>
      </c>
      <c r="AM2017" s="29" t="s">
        <v>430</v>
      </c>
      <c r="AN2017" s="29">
        <v>0.95369000000000004</v>
      </c>
      <c r="AO2017" s="29" t="s">
        <v>68</v>
      </c>
      <c r="AP2017" s="29"/>
      <c r="AQ2017" s="29"/>
      <c r="AR2017" s="29" t="s">
        <v>68</v>
      </c>
      <c r="AS2017" s="29"/>
      <c r="AT2017" s="29"/>
      <c r="AU2017" s="29" t="s">
        <v>10027</v>
      </c>
      <c r="AV2017" s="29" t="s">
        <v>10028</v>
      </c>
      <c r="AW2017" s="29">
        <v>2.08555</v>
      </c>
      <c r="AX2017" s="29" t="s">
        <v>11777</v>
      </c>
      <c r="AY2017" s="29" t="s">
        <v>11778</v>
      </c>
      <c r="AZ2017" s="3">
        <v>15</v>
      </c>
      <c r="BA2017" s="29" t="s">
        <v>60</v>
      </c>
      <c r="BB2017" s="29">
        <v>25</v>
      </c>
      <c r="BC2017" s="29" t="s">
        <v>60</v>
      </c>
      <c r="BD2017" s="29" t="s">
        <v>60</v>
      </c>
      <c r="BE2017" s="29" t="s">
        <v>60</v>
      </c>
      <c r="BF2017" s="31" t="str">
        <f>IFERROR(VLOOKUP(Data_Power_app[[#This Row],[PRO ODER]],'Result'!H:J,3,0),"")</f>
        <v>LAMINATION 7</v>
      </c>
      <c r="BG2017" s="13" t="str">
        <f>IFERROR(VLOOKUP(Data_Power_app[[#This Row],[PRO ODER]]&amp;"LAM",'Real Time'!A:E,4,0),"")</f>
        <v>ML-07</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7">
        <v>2730</v>
      </c>
      <c r="B2018" s="29" t="s">
        <v>10029</v>
      </c>
      <c r="C2018" s="29" t="s">
        <v>10030</v>
      </c>
      <c r="D2018" s="29" t="s">
        <v>57</v>
      </c>
      <c r="E2018" s="29" t="s">
        <v>71</v>
      </c>
      <c r="F2018" s="29" t="s">
        <v>59</v>
      </c>
      <c r="G2018" s="29">
        <v>10</v>
      </c>
      <c r="H2018" s="4">
        <v>45819</v>
      </c>
      <c r="I2018" s="4">
        <v>45817</v>
      </c>
      <c r="J2018" s="4">
        <v>45817</v>
      </c>
      <c r="K2018" s="4">
        <v>45819</v>
      </c>
      <c r="L2018" s="4">
        <v>45818.316446759258</v>
      </c>
      <c r="M2018" s="4">
        <v>45820</v>
      </c>
      <c r="N2018" s="4">
        <v>45818.500254629631</v>
      </c>
      <c r="O2018" s="4" t="s">
        <v>60</v>
      </c>
      <c r="P2018" s="4" t="s">
        <v>60</v>
      </c>
      <c r="Q2018" s="4" t="s">
        <v>60</v>
      </c>
      <c r="R2018" s="4" t="s">
        <v>60</v>
      </c>
      <c r="S2018" s="4" t="s">
        <v>60</v>
      </c>
      <c r="T2018" s="4">
        <v>45824</v>
      </c>
      <c r="U2018" s="4"/>
      <c r="V2018" s="4"/>
      <c r="W2018" s="4">
        <v>45825</v>
      </c>
      <c r="X2018" s="4"/>
      <c r="Y2018" s="4" t="s">
        <v>60</v>
      </c>
      <c r="Z2018" s="4">
        <v>45827</v>
      </c>
      <c r="AA2018" s="4"/>
      <c r="AB2018" s="4" t="s">
        <v>60</v>
      </c>
      <c r="AC2018" s="4">
        <v>45828</v>
      </c>
      <c r="AD2018" s="4">
        <v>45829</v>
      </c>
      <c r="AE2018" s="4">
        <v>45831</v>
      </c>
      <c r="AF2018" s="4"/>
      <c r="AG2018" s="29" t="s">
        <v>242</v>
      </c>
      <c r="AH2018" s="29" t="s">
        <v>426</v>
      </c>
      <c r="AI2018" s="29" t="s">
        <v>427</v>
      </c>
      <c r="AJ2018" s="29" t="s">
        <v>428</v>
      </c>
      <c r="AK2018" s="29" t="s">
        <v>100</v>
      </c>
      <c r="AL2018" s="29" t="s">
        <v>429</v>
      </c>
      <c r="AM2018" s="29" t="s">
        <v>430</v>
      </c>
      <c r="AN2018" s="29">
        <v>0.38147999999999999</v>
      </c>
      <c r="AO2018" s="29" t="s">
        <v>68</v>
      </c>
      <c r="AP2018" s="29"/>
      <c r="AQ2018" s="29"/>
      <c r="AR2018" s="29" t="s">
        <v>68</v>
      </c>
      <c r="AS2018" s="29"/>
      <c r="AT2018" s="29"/>
      <c r="AU2018" s="29" t="s">
        <v>431</v>
      </c>
      <c r="AV2018" s="29" t="s">
        <v>432</v>
      </c>
      <c r="AW2018" s="29">
        <v>0.83421999999999996</v>
      </c>
      <c r="AX2018" s="29" t="s">
        <v>11779</v>
      </c>
      <c r="AY2018" s="29" t="s">
        <v>11780</v>
      </c>
      <c r="AZ2018" s="3">
        <v>6</v>
      </c>
      <c r="BA2018" s="29" t="s">
        <v>60</v>
      </c>
      <c r="BB2018" s="29">
        <v>10</v>
      </c>
      <c r="BC2018" s="29" t="s">
        <v>60</v>
      </c>
      <c r="BD2018" s="29" t="s">
        <v>60</v>
      </c>
      <c r="BE2018" s="29" t="s">
        <v>60</v>
      </c>
      <c r="BF2018" s="31" t="str">
        <f>IFERROR(VLOOKUP(Data_Power_app[[#This Row],[PRO ODER]],'Result'!H:J,3,0),"")</f>
        <v>LAMINATION 7</v>
      </c>
      <c r="BG2018" s="13" t="str">
        <f>IFERROR(VLOOKUP(Data_Power_app[[#This Row],[PRO ODER]]&amp;"LAM",'Real Time'!A:E,4,0),"")</f>
        <v>ML-07</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7">
        <v>2732</v>
      </c>
      <c r="B2019" s="29" t="s">
        <v>10031</v>
      </c>
      <c r="C2019" s="29" t="s">
        <v>10032</v>
      </c>
      <c r="D2019" s="29" t="s">
        <v>57</v>
      </c>
      <c r="E2019" s="29" t="s">
        <v>71</v>
      </c>
      <c r="F2019" s="29" t="s">
        <v>59</v>
      </c>
      <c r="G2019" s="29">
        <v>35</v>
      </c>
      <c r="H2019" s="4">
        <v>45819</v>
      </c>
      <c r="I2019" s="4">
        <v>45817</v>
      </c>
      <c r="J2019" s="4">
        <v>45817</v>
      </c>
      <c r="K2019" s="4">
        <v>45819</v>
      </c>
      <c r="L2019" s="4">
        <v>45818.318356481483</v>
      </c>
      <c r="M2019" s="4">
        <v>45820</v>
      </c>
      <c r="N2019" s="4">
        <v>45818.103888888887</v>
      </c>
      <c r="O2019" s="4" t="s">
        <v>60</v>
      </c>
      <c r="P2019" s="4" t="s">
        <v>60</v>
      </c>
      <c r="Q2019" s="4" t="s">
        <v>60</v>
      </c>
      <c r="R2019" s="4" t="s">
        <v>60</v>
      </c>
      <c r="S2019" s="4" t="s">
        <v>60</v>
      </c>
      <c r="T2019" s="4">
        <v>45824</v>
      </c>
      <c r="U2019" s="4"/>
      <c r="V2019" s="4"/>
      <c r="W2019" s="4">
        <v>45825</v>
      </c>
      <c r="X2019" s="4"/>
      <c r="Y2019" s="4" t="s">
        <v>60</v>
      </c>
      <c r="Z2019" s="4">
        <v>45827</v>
      </c>
      <c r="AA2019" s="4"/>
      <c r="AB2019" s="4" t="s">
        <v>60</v>
      </c>
      <c r="AC2019" s="4">
        <v>45828</v>
      </c>
      <c r="AD2019" s="4">
        <v>45829</v>
      </c>
      <c r="AE2019" s="4">
        <v>45831</v>
      </c>
      <c r="AF2019" s="4"/>
      <c r="AG2019" s="29" t="s">
        <v>242</v>
      </c>
      <c r="AH2019" s="29" t="s">
        <v>426</v>
      </c>
      <c r="AI2019" s="29" t="s">
        <v>10033</v>
      </c>
      <c r="AJ2019" s="29" t="s">
        <v>428</v>
      </c>
      <c r="AK2019" s="29" t="s">
        <v>100</v>
      </c>
      <c r="AL2019" s="29" t="s">
        <v>429</v>
      </c>
      <c r="AM2019" s="29" t="s">
        <v>430</v>
      </c>
      <c r="AN2019" s="29">
        <v>1.31846</v>
      </c>
      <c r="AO2019" s="29" t="s">
        <v>68</v>
      </c>
      <c r="AP2019" s="29"/>
      <c r="AQ2019" s="29"/>
      <c r="AR2019" s="29" t="s">
        <v>68</v>
      </c>
      <c r="AS2019" s="29"/>
      <c r="AT2019" s="29"/>
      <c r="AU2019" s="29" t="s">
        <v>10034</v>
      </c>
      <c r="AV2019" s="29" t="s">
        <v>10035</v>
      </c>
      <c r="AW2019" s="29">
        <v>2.8832399999999998</v>
      </c>
      <c r="AX2019" s="29" t="s">
        <v>11781</v>
      </c>
      <c r="AY2019" s="29" t="s">
        <v>11782</v>
      </c>
      <c r="AZ2019" s="3">
        <v>25</v>
      </c>
      <c r="BA2019" s="29" t="s">
        <v>60</v>
      </c>
      <c r="BB2019" s="29">
        <v>35</v>
      </c>
      <c r="BC2019" s="29" t="s">
        <v>60</v>
      </c>
      <c r="BD2019" s="29" t="s">
        <v>60</v>
      </c>
      <c r="BE2019" s="29" t="s">
        <v>60</v>
      </c>
      <c r="BF2019" s="31" t="str">
        <f>IFERROR(VLOOKUP(Data_Power_app[[#This Row],[PRO ODER]],'Result'!H:J,3,0),"")</f>
        <v>LAMINATION 7</v>
      </c>
      <c r="BG2019" s="13" t="str">
        <f>IFERROR(VLOOKUP(Data_Power_app[[#This Row],[PRO ODER]]&amp;"LAM",'Real Time'!A:E,4,0),"")</f>
        <v>ML-07</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7">
        <v>2733</v>
      </c>
      <c r="B2020" s="29" t="s">
        <v>10036</v>
      </c>
      <c r="C2020" s="29" t="s">
        <v>10037</v>
      </c>
      <c r="D2020" s="29" t="s">
        <v>57</v>
      </c>
      <c r="E2020" s="29" t="s">
        <v>71</v>
      </c>
      <c r="F2020" s="29" t="s">
        <v>59</v>
      </c>
      <c r="G2020" s="29">
        <v>310</v>
      </c>
      <c r="H2020" s="4">
        <v>45819</v>
      </c>
      <c r="I2020" s="4">
        <v>45817</v>
      </c>
      <c r="J2020" s="4">
        <v>45817</v>
      </c>
      <c r="K2020" s="4">
        <v>45819</v>
      </c>
      <c r="L2020" s="4">
        <v>45818.31832175926</v>
      </c>
      <c r="M2020" s="4">
        <v>45820</v>
      </c>
      <c r="N2020" s="4">
        <v>45818.104259259257</v>
      </c>
      <c r="O2020" s="4" t="s">
        <v>60</v>
      </c>
      <c r="P2020" s="4" t="s">
        <v>60</v>
      </c>
      <c r="Q2020" s="4" t="s">
        <v>60</v>
      </c>
      <c r="R2020" s="4" t="s">
        <v>60</v>
      </c>
      <c r="S2020" s="4" t="s">
        <v>60</v>
      </c>
      <c r="T2020" s="4">
        <v>45824</v>
      </c>
      <c r="U2020" s="4"/>
      <c r="V2020" s="4"/>
      <c r="W2020" s="4">
        <v>45825</v>
      </c>
      <c r="X2020" s="4"/>
      <c r="Y2020" s="4" t="s">
        <v>60</v>
      </c>
      <c r="Z2020" s="4">
        <v>45827</v>
      </c>
      <c r="AA2020" s="4"/>
      <c r="AB2020" s="4" t="s">
        <v>60</v>
      </c>
      <c r="AC2020" s="4">
        <v>45828</v>
      </c>
      <c r="AD2020" s="4">
        <v>45829</v>
      </c>
      <c r="AE2020" s="4">
        <v>45831</v>
      </c>
      <c r="AF2020" s="4"/>
      <c r="AG2020" s="29" t="s">
        <v>242</v>
      </c>
      <c r="AH2020" s="29" t="s">
        <v>10038</v>
      </c>
      <c r="AI2020" s="29" t="s">
        <v>10039</v>
      </c>
      <c r="AJ2020" s="29" t="s">
        <v>428</v>
      </c>
      <c r="AK2020" s="29" t="s">
        <v>65</v>
      </c>
      <c r="AL2020" s="29" t="s">
        <v>429</v>
      </c>
      <c r="AM2020" s="29" t="s">
        <v>430</v>
      </c>
      <c r="AN2020" s="29">
        <v>9.3625399999999992</v>
      </c>
      <c r="AO2020" s="29" t="s">
        <v>68</v>
      </c>
      <c r="AP2020" s="29"/>
      <c r="AQ2020" s="29"/>
      <c r="AR2020" s="29" t="s">
        <v>68</v>
      </c>
      <c r="AS2020" s="29"/>
      <c r="AT2020" s="29"/>
      <c r="AU2020" s="29" t="s">
        <v>10034</v>
      </c>
      <c r="AV2020" s="29" t="s">
        <v>10035</v>
      </c>
      <c r="AW2020" s="29">
        <v>20.47466</v>
      </c>
      <c r="AX2020" s="29" t="s">
        <v>11783</v>
      </c>
      <c r="AY2020" s="29" t="s">
        <v>11784</v>
      </c>
      <c r="AZ2020" s="3">
        <v>218</v>
      </c>
      <c r="BA2020" s="29" t="s">
        <v>60</v>
      </c>
      <c r="BB2020" s="29">
        <v>310</v>
      </c>
      <c r="BC2020" s="29" t="s">
        <v>60</v>
      </c>
      <c r="BD2020" s="29" t="s">
        <v>60</v>
      </c>
      <c r="BE2020" s="29" t="s">
        <v>60</v>
      </c>
      <c r="BF2020" s="31" t="str">
        <f>IFERROR(VLOOKUP(Data_Power_app[[#This Row],[PRO ODER]],'Result'!H:J,3,0),"")</f>
        <v>LAMINATION 7</v>
      </c>
      <c r="BG2020" s="13" t="str">
        <f>IFERROR(VLOOKUP(Data_Power_app[[#This Row],[PRO ODER]]&amp;"LAM",'Real Time'!A:E,4,0),"")</f>
        <v>ML-07</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7">
        <v>2756</v>
      </c>
      <c r="B2021" s="29" t="s">
        <v>10040</v>
      </c>
      <c r="C2021" s="29" t="s">
        <v>10041</v>
      </c>
      <c r="D2021" s="29" t="s">
        <v>86</v>
      </c>
      <c r="E2021" s="29" t="s">
        <v>163</v>
      </c>
      <c r="F2021" s="29" t="s">
        <v>59</v>
      </c>
      <c r="G2021" s="29">
        <v>5878</v>
      </c>
      <c r="H2021" s="4">
        <v>45819</v>
      </c>
      <c r="I2021" s="4">
        <v>45817</v>
      </c>
      <c r="J2021" s="4">
        <v>45817</v>
      </c>
      <c r="K2021" s="4">
        <v>45819</v>
      </c>
      <c r="L2021" s="4">
        <v>45818.736122685186</v>
      </c>
      <c r="M2021" s="4">
        <v>45820</v>
      </c>
      <c r="N2021" s="4">
        <v>45818.883877314816</v>
      </c>
      <c r="O2021" s="4" t="s">
        <v>60</v>
      </c>
      <c r="P2021" s="4" t="s">
        <v>60</v>
      </c>
      <c r="Q2021" s="4" t="s">
        <v>60</v>
      </c>
      <c r="R2021" s="4" t="s">
        <v>60</v>
      </c>
      <c r="S2021" s="4" t="s">
        <v>60</v>
      </c>
      <c r="T2021" s="4">
        <v>45825</v>
      </c>
      <c r="U2021" s="4">
        <v>45818.956319444442</v>
      </c>
      <c r="V2021" s="4"/>
      <c r="W2021" s="4">
        <v>45826</v>
      </c>
      <c r="X2021" s="4"/>
      <c r="Y2021" s="4" t="s">
        <v>60</v>
      </c>
      <c r="Z2021" s="4">
        <v>45827</v>
      </c>
      <c r="AA2021" s="4"/>
      <c r="AB2021" s="4" t="s">
        <v>60</v>
      </c>
      <c r="AC2021" s="4">
        <v>45828</v>
      </c>
      <c r="AD2021" s="4">
        <v>45829</v>
      </c>
      <c r="AE2021" s="4">
        <v>45831</v>
      </c>
      <c r="AF2021" s="4"/>
      <c r="AG2021" s="29" t="s">
        <v>242</v>
      </c>
      <c r="AH2021" s="29" t="s">
        <v>268</v>
      </c>
      <c r="AI2021" s="29" t="s">
        <v>10042</v>
      </c>
      <c r="AJ2021" s="29" t="s">
        <v>194</v>
      </c>
      <c r="AK2021" s="29" t="s">
        <v>100</v>
      </c>
      <c r="AL2021" s="29" t="s">
        <v>269</v>
      </c>
      <c r="AM2021" s="29" t="s">
        <v>270</v>
      </c>
      <c r="AN2021" s="29">
        <v>215.34977000000001</v>
      </c>
      <c r="AO2021" s="29" t="s">
        <v>68</v>
      </c>
      <c r="AP2021" s="29"/>
      <c r="AQ2021" s="29"/>
      <c r="AR2021" s="29" t="s">
        <v>68</v>
      </c>
      <c r="AS2021" s="29"/>
      <c r="AT2021" s="29"/>
      <c r="AU2021" s="29" t="s">
        <v>307</v>
      </c>
      <c r="AV2021" s="29" t="s">
        <v>308</v>
      </c>
      <c r="AW2021" s="29">
        <v>470.95433000000003</v>
      </c>
      <c r="AX2021" s="29" t="s">
        <v>10043</v>
      </c>
      <c r="AY2021" s="29" t="s">
        <v>10044</v>
      </c>
      <c r="AZ2021" s="3">
        <v>5878</v>
      </c>
      <c r="BA2021" s="29" t="s">
        <v>60</v>
      </c>
      <c r="BB2021" s="29">
        <v>5878</v>
      </c>
      <c r="BC2021" s="29" t="s">
        <v>60</v>
      </c>
      <c r="BD2021" s="29" t="s">
        <v>60</v>
      </c>
      <c r="BE2021" s="29" t="s">
        <v>60</v>
      </c>
      <c r="BF2021" s="31" t="str">
        <f>IFERROR(VLOOKUP(Data_Power_app[[#This Row],[PRO ODER]],'Result'!H:J,3,0),"")</f>
        <v>LAMINATION 5</v>
      </c>
      <c r="BG2021" s="13" t="str">
        <f>IFERROR(VLOOKUP(Data_Power_app[[#This Row],[PRO ODER]]&amp;"LAM",'Real Time'!A:E,4,0),"")</f>
        <v>ML-03</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7">
        <v>2766</v>
      </c>
      <c r="B2022" s="29" t="s">
        <v>10045</v>
      </c>
      <c r="C2022" s="29" t="s">
        <v>10046</v>
      </c>
      <c r="D2022" s="29" t="s">
        <v>86</v>
      </c>
      <c r="E2022" s="29" t="s">
        <v>163</v>
      </c>
      <c r="F2022" s="29" t="s">
        <v>59</v>
      </c>
      <c r="G2022" s="29">
        <v>6568</v>
      </c>
      <c r="H2022" s="4">
        <v>45819</v>
      </c>
      <c r="I2022" s="4">
        <v>45817</v>
      </c>
      <c r="J2022" s="4">
        <v>45817</v>
      </c>
      <c r="K2022" s="4">
        <v>45819</v>
      </c>
      <c r="L2022" s="4">
        <v>45817.983206018522</v>
      </c>
      <c r="M2022" s="4">
        <v>45820</v>
      </c>
      <c r="N2022" s="4">
        <v>45817.215254629627</v>
      </c>
      <c r="O2022" s="4" t="s">
        <v>60</v>
      </c>
      <c r="P2022" s="4" t="s">
        <v>60</v>
      </c>
      <c r="Q2022" s="4" t="s">
        <v>60</v>
      </c>
      <c r="R2022" s="4" t="s">
        <v>60</v>
      </c>
      <c r="S2022" s="4" t="s">
        <v>60</v>
      </c>
      <c r="T2022" s="4">
        <v>45825</v>
      </c>
      <c r="U2022" s="4">
        <v>45818.325138888889</v>
      </c>
      <c r="V2022" s="4"/>
      <c r="W2022" s="4">
        <v>45826</v>
      </c>
      <c r="X2022" s="4"/>
      <c r="Y2022" s="4" t="s">
        <v>60</v>
      </c>
      <c r="Z2022" s="4">
        <v>45827</v>
      </c>
      <c r="AA2022" s="4"/>
      <c r="AB2022" s="4" t="s">
        <v>60</v>
      </c>
      <c r="AC2022" s="4">
        <v>45828</v>
      </c>
      <c r="AD2022" s="4">
        <v>45829</v>
      </c>
      <c r="AE2022" s="4">
        <v>45831</v>
      </c>
      <c r="AF2022" s="4"/>
      <c r="AG2022" s="29" t="s">
        <v>242</v>
      </c>
      <c r="AH2022" s="29" t="s">
        <v>268</v>
      </c>
      <c r="AI2022" s="29" t="s">
        <v>726</v>
      </c>
      <c r="AJ2022" s="29" t="s">
        <v>194</v>
      </c>
      <c r="AK2022" s="29" t="s">
        <v>100</v>
      </c>
      <c r="AL2022" s="29" t="s">
        <v>269</v>
      </c>
      <c r="AM2022" s="29" t="s">
        <v>270</v>
      </c>
      <c r="AN2022" s="29">
        <v>234.74179000000001</v>
      </c>
      <c r="AO2022" s="29" t="s">
        <v>68</v>
      </c>
      <c r="AP2022" s="29"/>
      <c r="AQ2022" s="29"/>
      <c r="AR2022" s="29" t="s">
        <v>68</v>
      </c>
      <c r="AS2022" s="29"/>
      <c r="AT2022" s="29"/>
      <c r="AU2022" s="29" t="s">
        <v>250</v>
      </c>
      <c r="AV2022" s="29" t="s">
        <v>251</v>
      </c>
      <c r="AW2022" s="29">
        <v>513.35799999999995</v>
      </c>
      <c r="AX2022" s="29" t="s">
        <v>700</v>
      </c>
      <c r="AY2022" s="29" t="s">
        <v>389</v>
      </c>
      <c r="AZ2022" s="3">
        <v>6568</v>
      </c>
      <c r="BA2022" s="29" t="s">
        <v>60</v>
      </c>
      <c r="BB2022" s="29">
        <v>6568</v>
      </c>
      <c r="BC2022" s="29" t="s">
        <v>60</v>
      </c>
      <c r="BD2022" s="29" t="s">
        <v>60</v>
      </c>
      <c r="BE2022" s="29" t="s">
        <v>60</v>
      </c>
      <c r="BF2022" s="31" t="str">
        <f>IFERROR(VLOOKUP(Data_Power_app[[#This Row],[PRO ODER]],'Result'!H:J,3,0),"")</f>
        <v>LAMINATION 5</v>
      </c>
      <c r="BG2022" s="13" t="str">
        <f>IFERROR(VLOOKUP(Data_Power_app[[#This Row],[PRO ODER]]&amp;"LAM",'Real Time'!A:E,4,0),"")</f>
        <v>ML-06</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7">
        <v>2769</v>
      </c>
      <c r="B2023" s="29" t="s">
        <v>10047</v>
      </c>
      <c r="C2023" s="29" t="s">
        <v>10048</v>
      </c>
      <c r="D2023" s="29" t="s">
        <v>272</v>
      </c>
      <c r="E2023" s="29" t="s">
        <v>342</v>
      </c>
      <c r="F2023" s="29" t="s">
        <v>59</v>
      </c>
      <c r="G2023" s="29">
        <v>1160</v>
      </c>
      <c r="H2023" s="4">
        <v>45819</v>
      </c>
      <c r="I2023" s="4">
        <v>45817</v>
      </c>
      <c r="J2023" s="4">
        <v>45817</v>
      </c>
      <c r="K2023" s="4">
        <v>45819</v>
      </c>
      <c r="L2023" s="4">
        <v>45818.371238425927</v>
      </c>
      <c r="M2023" s="4">
        <v>45820</v>
      </c>
      <c r="N2023" s="4"/>
      <c r="O2023" s="4" t="s">
        <v>60</v>
      </c>
      <c r="P2023" s="4" t="s">
        <v>60</v>
      </c>
      <c r="Q2023" s="4" t="s">
        <v>60</v>
      </c>
      <c r="R2023" s="4" t="s">
        <v>60</v>
      </c>
      <c r="S2023" s="4" t="s">
        <v>60</v>
      </c>
      <c r="T2023" s="4">
        <v>45824</v>
      </c>
      <c r="U2023" s="4"/>
      <c r="V2023" s="4"/>
      <c r="W2023" s="4">
        <v>45825</v>
      </c>
      <c r="X2023" s="4"/>
      <c r="Y2023" s="4" t="s">
        <v>60</v>
      </c>
      <c r="Z2023" s="4">
        <v>45827</v>
      </c>
      <c r="AA2023" s="4"/>
      <c r="AB2023" s="4" t="s">
        <v>60</v>
      </c>
      <c r="AC2023" s="4">
        <v>45828</v>
      </c>
      <c r="AD2023" s="4">
        <v>45829</v>
      </c>
      <c r="AE2023" s="4">
        <v>45831</v>
      </c>
      <c r="AF2023" s="4"/>
      <c r="AG2023" s="29" t="s">
        <v>88</v>
      </c>
      <c r="AH2023" s="29" t="s">
        <v>1242</v>
      </c>
      <c r="AI2023" s="29" t="s">
        <v>10049</v>
      </c>
      <c r="AJ2023" s="29" t="s">
        <v>1243</v>
      </c>
      <c r="AK2023" s="29" t="s">
        <v>100</v>
      </c>
      <c r="AL2023" s="29" t="s">
        <v>348</v>
      </c>
      <c r="AM2023" s="29" t="s">
        <v>349</v>
      </c>
      <c r="AN2023" s="29">
        <v>20.92408</v>
      </c>
      <c r="AO2023" s="29" t="s">
        <v>68</v>
      </c>
      <c r="AP2023" s="29"/>
      <c r="AQ2023" s="29"/>
      <c r="AR2023" s="29" t="s">
        <v>68</v>
      </c>
      <c r="AS2023" s="29"/>
      <c r="AT2023" s="29"/>
      <c r="AU2023" s="29" t="s">
        <v>743</v>
      </c>
      <c r="AV2023" s="29" t="s">
        <v>744</v>
      </c>
      <c r="AW2023" s="29">
        <v>91.509919999999994</v>
      </c>
      <c r="AX2023" s="29" t="s">
        <v>10050</v>
      </c>
      <c r="AY2023" s="29" t="s">
        <v>10051</v>
      </c>
      <c r="AZ2023" s="3">
        <v>1160</v>
      </c>
      <c r="BA2023" s="29" t="s">
        <v>60</v>
      </c>
      <c r="BB2023" s="29">
        <v>1160</v>
      </c>
      <c r="BC2023" s="29" t="s">
        <v>60</v>
      </c>
      <c r="BD2023" s="29" t="s">
        <v>60</v>
      </c>
      <c r="BE2023" s="29" t="s">
        <v>60</v>
      </c>
      <c r="BF2023" s="31" t="str">
        <f>IFERROR(VLOOKUP(Data_Power_app[[#This Row],[PRO ODER]],'Result'!H:J,3,0),"")</f>
        <v>LAMINATION 6</v>
      </c>
      <c r="BG2023" s="13" t="str">
        <f>IFERROR(VLOOKUP(Data_Power_app[[#This Row],[PRO ODER]]&amp;"LAM",'Real Time'!A:E,4,0),"")</f>
        <v>ML-06</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7">
        <v>2775</v>
      </c>
      <c r="B2024" s="29" t="s">
        <v>11789</v>
      </c>
      <c r="C2024" s="29" t="s">
        <v>11790</v>
      </c>
      <c r="D2024" s="29" t="s">
        <v>57</v>
      </c>
      <c r="E2024" s="29" t="s">
        <v>106</v>
      </c>
      <c r="F2024" s="29" t="s">
        <v>59</v>
      </c>
      <c r="G2024" s="29">
        <v>20</v>
      </c>
      <c r="H2024" s="4">
        <v>45821</v>
      </c>
      <c r="I2024" s="4">
        <v>45818</v>
      </c>
      <c r="J2024" s="4">
        <v>45818</v>
      </c>
      <c r="K2024" s="4">
        <v>45824</v>
      </c>
      <c r="L2024" s="4">
        <v>45818.048680555556</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136</v>
      </c>
      <c r="AI2024" s="29" t="s">
        <v>3901</v>
      </c>
      <c r="AJ2024" s="29" t="s">
        <v>138</v>
      </c>
      <c r="AK2024" s="29" t="s">
        <v>100</v>
      </c>
      <c r="AL2024" s="29" t="s">
        <v>139</v>
      </c>
      <c r="AM2024" s="29" t="s">
        <v>140</v>
      </c>
      <c r="AN2024" s="29">
        <v>0.80008000000000001</v>
      </c>
      <c r="AO2024" s="29" t="s">
        <v>68</v>
      </c>
      <c r="AP2024" s="29"/>
      <c r="AQ2024" s="29"/>
      <c r="AR2024" s="29" t="s">
        <v>68</v>
      </c>
      <c r="AS2024" s="29"/>
      <c r="AT2024" s="29"/>
      <c r="AU2024" s="29" t="s">
        <v>266</v>
      </c>
      <c r="AV2024" s="29" t="s">
        <v>267</v>
      </c>
      <c r="AW2024" s="29">
        <v>1.7495000000000001</v>
      </c>
      <c r="AX2024" s="29" t="s">
        <v>220</v>
      </c>
      <c r="AY2024" s="29" t="s">
        <v>221</v>
      </c>
      <c r="AZ2024" s="3">
        <v>20</v>
      </c>
      <c r="BA2024" s="29" t="s">
        <v>60</v>
      </c>
      <c r="BB2024" s="29">
        <v>20</v>
      </c>
      <c r="BC2024" s="29" t="s">
        <v>60</v>
      </c>
      <c r="BD2024" s="29" t="s">
        <v>60</v>
      </c>
      <c r="BE2024" s="29" t="s">
        <v>60</v>
      </c>
      <c r="BF2024" s="31" t="str">
        <f>IFERROR(VLOOKUP(Data_Power_app[[#This Row],[PRO ODER]],'Result'!H:J,3,0),"")</f>
        <v>LAMINATION 2</v>
      </c>
      <c r="BG2024" s="13" t="str">
        <f>IFERROR(VLOOKUP(Data_Power_app[[#This Row],[PRO ODER]]&amp;"LAM",'Real Time'!A:E,4,0),"")</f>
        <v>ML-06</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2776</v>
      </c>
      <c r="B2025" s="29" t="s">
        <v>11791</v>
      </c>
      <c r="C2025" s="29" t="s">
        <v>11792</v>
      </c>
      <c r="D2025" s="29" t="s">
        <v>57</v>
      </c>
      <c r="E2025" s="29" t="s">
        <v>106</v>
      </c>
      <c r="F2025" s="29" t="s">
        <v>59</v>
      </c>
      <c r="G2025" s="29">
        <v>191</v>
      </c>
      <c r="H2025" s="4">
        <v>45821</v>
      </c>
      <c r="I2025" s="4">
        <v>45818</v>
      </c>
      <c r="J2025" s="4">
        <v>45818</v>
      </c>
      <c r="K2025" s="4">
        <v>45824</v>
      </c>
      <c r="L2025" s="4">
        <v>45818.048958333333</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136</v>
      </c>
      <c r="AI2025" s="29" t="s">
        <v>3901</v>
      </c>
      <c r="AJ2025" s="29" t="s">
        <v>138</v>
      </c>
      <c r="AK2025" s="29" t="s">
        <v>100</v>
      </c>
      <c r="AL2025" s="29" t="s">
        <v>139</v>
      </c>
      <c r="AM2025" s="29" t="s">
        <v>140</v>
      </c>
      <c r="AN2025" s="29">
        <v>7.5991099999999996</v>
      </c>
      <c r="AO2025" s="29" t="s">
        <v>68</v>
      </c>
      <c r="AP2025" s="29"/>
      <c r="AQ2025" s="29"/>
      <c r="AR2025" s="29" t="s">
        <v>68</v>
      </c>
      <c r="AS2025" s="29"/>
      <c r="AT2025" s="29"/>
      <c r="AU2025" s="29" t="s">
        <v>266</v>
      </c>
      <c r="AV2025" s="29" t="s">
        <v>267</v>
      </c>
      <c r="AW2025" s="29">
        <v>16.616900000000001</v>
      </c>
      <c r="AX2025" s="29" t="s">
        <v>220</v>
      </c>
      <c r="AY2025" s="29" t="s">
        <v>221</v>
      </c>
      <c r="AZ2025" s="3">
        <v>191</v>
      </c>
      <c r="BA2025" s="29" t="s">
        <v>60</v>
      </c>
      <c r="BB2025" s="29">
        <v>191</v>
      </c>
      <c r="BC2025" s="29" t="s">
        <v>60</v>
      </c>
      <c r="BD2025" s="29" t="s">
        <v>60</v>
      </c>
      <c r="BE2025" s="29" t="s">
        <v>60</v>
      </c>
      <c r="BF2025" s="31" t="str">
        <f>IFERROR(VLOOKUP(Data_Power_app[[#This Row],[PRO ODER]],'Result'!H:J,3,0),"")</f>
        <v>LAMINATION 2</v>
      </c>
      <c r="BG2025" s="13" t="str">
        <f>IFERROR(VLOOKUP(Data_Power_app[[#This Row],[PRO ODER]]&amp;"LAM",'Real Time'!A:E,4,0),"")</f>
        <v>ML-06</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2777</v>
      </c>
      <c r="B2026" s="29" t="s">
        <v>11793</v>
      </c>
      <c r="C2026" s="29" t="s">
        <v>11794</v>
      </c>
      <c r="D2026" s="29" t="s">
        <v>57</v>
      </c>
      <c r="E2026" s="29" t="s">
        <v>106</v>
      </c>
      <c r="F2026" s="29" t="s">
        <v>59</v>
      </c>
      <c r="G2026" s="29">
        <v>45</v>
      </c>
      <c r="H2026" s="4">
        <v>45821</v>
      </c>
      <c r="I2026" s="4">
        <v>45818</v>
      </c>
      <c r="J2026" s="4">
        <v>45818</v>
      </c>
      <c r="K2026" s="4">
        <v>45824</v>
      </c>
      <c r="L2026" s="4">
        <v>45818.049166666664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136</v>
      </c>
      <c r="AI2026" s="29" t="s">
        <v>3901</v>
      </c>
      <c r="AJ2026" s="29" t="s">
        <v>138</v>
      </c>
      <c r="AK2026" s="29" t="s">
        <v>100</v>
      </c>
      <c r="AL2026" s="29" t="s">
        <v>139</v>
      </c>
      <c r="AM2026" s="29" t="s">
        <v>140</v>
      </c>
      <c r="AN2026" s="29">
        <v>1.8376699999999999</v>
      </c>
      <c r="AO2026" s="29" t="s">
        <v>68</v>
      </c>
      <c r="AP2026" s="29"/>
      <c r="AQ2026" s="29"/>
      <c r="AR2026" s="29" t="s">
        <v>68</v>
      </c>
      <c r="AS2026" s="29"/>
      <c r="AT2026" s="29"/>
      <c r="AU2026" s="29" t="s">
        <v>266</v>
      </c>
      <c r="AV2026" s="29" t="s">
        <v>267</v>
      </c>
      <c r="AW2026" s="29">
        <v>4.0185500000000003</v>
      </c>
      <c r="AX2026" s="29" t="s">
        <v>220</v>
      </c>
      <c r="AY2026" s="29" t="s">
        <v>221</v>
      </c>
      <c r="AZ2026" s="3">
        <v>45</v>
      </c>
      <c r="BA2026" s="29" t="s">
        <v>60</v>
      </c>
      <c r="BB2026" s="29">
        <v>45</v>
      </c>
      <c r="BC2026" s="29" t="s">
        <v>60</v>
      </c>
      <c r="BD2026" s="29" t="s">
        <v>60</v>
      </c>
      <c r="BE2026" s="29" t="s">
        <v>60</v>
      </c>
      <c r="BF2026" s="31" t="str">
        <f>IFERROR(VLOOKUP(Data_Power_app[[#This Row],[PRO ODER]],'Result'!H:J,3,0),"")</f>
        <v>LAMINATION 2</v>
      </c>
      <c r="BG2026" s="13" t="str">
        <f>IFERROR(VLOOKUP(Data_Power_app[[#This Row],[PRO ODER]]&amp;"LAM",'Real Time'!A:E,4,0),"")</f>
        <v>ML-06</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2778</v>
      </c>
      <c r="B2027" s="29" t="s">
        <v>11795</v>
      </c>
      <c r="C2027" s="29" t="s">
        <v>11796</v>
      </c>
      <c r="D2027" s="29" t="s">
        <v>57</v>
      </c>
      <c r="E2027" s="29" t="s">
        <v>106</v>
      </c>
      <c r="F2027" s="29" t="s">
        <v>59</v>
      </c>
      <c r="G2027" s="29">
        <v>414</v>
      </c>
      <c r="H2027" s="4">
        <v>45821</v>
      </c>
      <c r="I2027" s="4">
        <v>45818</v>
      </c>
      <c r="J2027" s="4">
        <v>45818</v>
      </c>
      <c r="K2027" s="4">
        <v>45824</v>
      </c>
      <c r="L2027" s="4">
        <v>45818.04923611111</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136</v>
      </c>
      <c r="AI2027" s="29" t="s">
        <v>3901</v>
      </c>
      <c r="AJ2027" s="29" t="s">
        <v>138</v>
      </c>
      <c r="AK2027" s="29" t="s">
        <v>100</v>
      </c>
      <c r="AL2027" s="29" t="s">
        <v>139</v>
      </c>
      <c r="AM2027" s="29" t="s">
        <v>140</v>
      </c>
      <c r="AN2027" s="29">
        <v>16.961649999999999</v>
      </c>
      <c r="AO2027" s="29" t="s">
        <v>68</v>
      </c>
      <c r="AP2027" s="29"/>
      <c r="AQ2027" s="29"/>
      <c r="AR2027" s="29" t="s">
        <v>68</v>
      </c>
      <c r="AS2027" s="29"/>
      <c r="AT2027" s="29"/>
      <c r="AU2027" s="29" t="s">
        <v>266</v>
      </c>
      <c r="AV2027" s="29" t="s">
        <v>267</v>
      </c>
      <c r="AW2027" s="29">
        <v>37.09111</v>
      </c>
      <c r="AX2027" s="29" t="s">
        <v>220</v>
      </c>
      <c r="AY2027" s="29" t="s">
        <v>221</v>
      </c>
      <c r="AZ2027" s="3">
        <v>414</v>
      </c>
      <c r="BA2027" s="29" t="s">
        <v>60</v>
      </c>
      <c r="BB2027" s="29">
        <v>414</v>
      </c>
      <c r="BC2027" s="29" t="s">
        <v>60</v>
      </c>
      <c r="BD2027" s="29" t="s">
        <v>60</v>
      </c>
      <c r="BE2027" s="29" t="s">
        <v>60</v>
      </c>
      <c r="BF2027" s="31" t="str">
        <f>IFERROR(VLOOKUP(Data_Power_app[[#This Row],[PRO ODER]],'Result'!H:J,3,0),"")</f>
        <v>LAMINATION 2</v>
      </c>
      <c r="BG2027" s="13" t="str">
        <f>IFERROR(VLOOKUP(Data_Power_app[[#This Row],[PRO ODER]]&amp;"LAM",'Real Time'!A:E,4,0),"")</f>
        <v>ML-06</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2779</v>
      </c>
      <c r="B2028" s="29" t="s">
        <v>11797</v>
      </c>
      <c r="C2028" s="29" t="s">
        <v>11798</v>
      </c>
      <c r="D2028" s="29" t="s">
        <v>57</v>
      </c>
      <c r="E2028" s="29" t="s">
        <v>106</v>
      </c>
      <c r="F2028" s="29" t="s">
        <v>59</v>
      </c>
      <c r="G2028" s="29">
        <v>232</v>
      </c>
      <c r="H2028" s="4">
        <v>45821</v>
      </c>
      <c r="I2028" s="4">
        <v>45818</v>
      </c>
      <c r="J2028" s="4">
        <v>45818</v>
      </c>
      <c r="K2028" s="4">
        <v>45824</v>
      </c>
      <c r="L2028" s="4">
        <v>45818.049293981479</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136</v>
      </c>
      <c r="AI2028" s="29" t="s">
        <v>3901</v>
      </c>
      <c r="AJ2028" s="29" t="s">
        <v>138</v>
      </c>
      <c r="AK2028" s="29" t="s">
        <v>100</v>
      </c>
      <c r="AL2028" s="29" t="s">
        <v>139</v>
      </c>
      <c r="AM2028" s="29" t="s">
        <v>140</v>
      </c>
      <c r="AN2028" s="29">
        <v>9.4809400000000004</v>
      </c>
      <c r="AO2028" s="29" t="s">
        <v>68</v>
      </c>
      <c r="AP2028" s="29"/>
      <c r="AQ2028" s="29"/>
      <c r="AR2028" s="29" t="s">
        <v>68</v>
      </c>
      <c r="AS2028" s="29"/>
      <c r="AT2028" s="29"/>
      <c r="AU2028" s="29" t="s">
        <v>266</v>
      </c>
      <c r="AV2028" s="29" t="s">
        <v>267</v>
      </c>
      <c r="AW2028" s="29">
        <v>20.73244</v>
      </c>
      <c r="AX2028" s="29" t="s">
        <v>220</v>
      </c>
      <c r="AY2028" s="29" t="s">
        <v>221</v>
      </c>
      <c r="AZ2028" s="3">
        <v>232</v>
      </c>
      <c r="BA2028" s="29" t="s">
        <v>60</v>
      </c>
      <c r="BB2028" s="29">
        <v>232</v>
      </c>
      <c r="BC2028" s="29" t="s">
        <v>60</v>
      </c>
      <c r="BD2028" s="29" t="s">
        <v>60</v>
      </c>
      <c r="BE2028" s="29" t="s">
        <v>60</v>
      </c>
      <c r="BF2028" s="31" t="str">
        <f>IFERROR(VLOOKUP(Data_Power_app[[#This Row],[PRO ODER]],'Result'!H:J,3,0),"")</f>
        <v>LAMINATION 2</v>
      </c>
      <c r="BG2028" s="13" t="str">
        <f>IFERROR(VLOOKUP(Data_Power_app[[#This Row],[PRO ODER]]&amp;"LAM",'Real Time'!A:E,4,0),"")</f>
        <v>ML-06</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2780</v>
      </c>
      <c r="B2029" s="29" t="s">
        <v>11799</v>
      </c>
      <c r="C2029" s="29" t="s">
        <v>11800</v>
      </c>
      <c r="D2029" s="29" t="s">
        <v>57</v>
      </c>
      <c r="E2029" s="29" t="s">
        <v>106</v>
      </c>
      <c r="F2029" s="29" t="s">
        <v>59</v>
      </c>
      <c r="G2029" s="29">
        <v>655</v>
      </c>
      <c r="H2029" s="4">
        <v>45821</v>
      </c>
      <c r="I2029" s="4">
        <v>45818</v>
      </c>
      <c r="J2029" s="4">
        <v>45818</v>
      </c>
      <c r="K2029" s="4">
        <v>45824</v>
      </c>
      <c r="L2029" s="4">
        <v>45818.047442129631</v>
      </c>
      <c r="M2029" s="4">
        <v>45824</v>
      </c>
      <c r="N2029" s="4">
        <v>45819.641875000001</v>
      </c>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242</v>
      </c>
      <c r="AH2029" s="29" t="s">
        <v>136</v>
      </c>
      <c r="AI2029" s="29" t="s">
        <v>11801</v>
      </c>
      <c r="AJ2029" s="29" t="s">
        <v>138</v>
      </c>
      <c r="AK2029" s="29" t="s">
        <v>100</v>
      </c>
      <c r="AL2029" s="29" t="s">
        <v>139</v>
      </c>
      <c r="AM2029" s="29" t="s">
        <v>140</v>
      </c>
      <c r="AN2029" s="29">
        <v>26.855370000000001</v>
      </c>
      <c r="AO2029" s="29" t="s">
        <v>68</v>
      </c>
      <c r="AP2029" s="29"/>
      <c r="AQ2029" s="29"/>
      <c r="AR2029" s="29" t="s">
        <v>68</v>
      </c>
      <c r="AS2029" s="29"/>
      <c r="AT2029" s="29"/>
      <c r="AU2029" s="29" t="s">
        <v>10112</v>
      </c>
      <c r="AV2029" s="29" t="s">
        <v>10113</v>
      </c>
      <c r="AW2029" s="29">
        <v>58.726610000000001</v>
      </c>
      <c r="AX2029" s="29" t="s">
        <v>220</v>
      </c>
      <c r="AY2029" s="29" t="s">
        <v>221</v>
      </c>
      <c r="AZ2029" s="3">
        <v>655</v>
      </c>
      <c r="BA2029" s="29" t="s">
        <v>60</v>
      </c>
      <c r="BB2029" s="29">
        <v>655</v>
      </c>
      <c r="BC2029" s="29" t="s">
        <v>60</v>
      </c>
      <c r="BD2029" s="29" t="s">
        <v>60</v>
      </c>
      <c r="BE2029" s="29" t="s">
        <v>60</v>
      </c>
      <c r="BF2029" s="31" t="str">
        <f>IFERROR(VLOOKUP(Data_Power_app[[#This Row],[PRO ODER]],'Result'!H:J,3,0),"")</f>
        <v>LAMINATION 2</v>
      </c>
      <c r="BG2029" s="13" t="str">
        <f>IFERROR(VLOOKUP(Data_Power_app[[#This Row],[PRO ODER]]&amp;"LAM",'Real Time'!A:E,4,0),"")</f>
        <v>ML-06</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2781</v>
      </c>
      <c r="B2030" s="29" t="s">
        <v>11802</v>
      </c>
      <c r="C2030" s="29" t="s">
        <v>11803</v>
      </c>
      <c r="D2030" s="29" t="s">
        <v>57</v>
      </c>
      <c r="E2030" s="29" t="s">
        <v>106</v>
      </c>
      <c r="F2030" s="29" t="s">
        <v>59</v>
      </c>
      <c r="G2030" s="29">
        <v>60</v>
      </c>
      <c r="H2030" s="4">
        <v>45821</v>
      </c>
      <c r="I2030" s="4">
        <v>45818</v>
      </c>
      <c r="J2030" s="4">
        <v>45818</v>
      </c>
      <c r="K2030" s="4">
        <v>45824</v>
      </c>
      <c r="L2030" s="4">
        <v>45818.047581018516</v>
      </c>
      <c r="M2030" s="4">
        <v>45824</v>
      </c>
      <c r="N2030" s="4">
        <v>45819.641932870371</v>
      </c>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242</v>
      </c>
      <c r="AH2030" s="29" t="s">
        <v>136</v>
      </c>
      <c r="AI2030" s="29" t="s">
        <v>11801</v>
      </c>
      <c r="AJ2030" s="29" t="s">
        <v>138</v>
      </c>
      <c r="AK2030" s="29" t="s">
        <v>100</v>
      </c>
      <c r="AL2030" s="29" t="s">
        <v>139</v>
      </c>
      <c r="AM2030" s="29" t="s">
        <v>140</v>
      </c>
      <c r="AN2030" s="29">
        <v>2.4752100000000001</v>
      </c>
      <c r="AO2030" s="29" t="s">
        <v>68</v>
      </c>
      <c r="AP2030" s="29"/>
      <c r="AQ2030" s="29"/>
      <c r="AR2030" s="29" t="s">
        <v>68</v>
      </c>
      <c r="AS2030" s="29"/>
      <c r="AT2030" s="29"/>
      <c r="AU2030" s="29" t="s">
        <v>10112</v>
      </c>
      <c r="AV2030" s="29" t="s">
        <v>10113</v>
      </c>
      <c r="AW2030" s="29">
        <v>5.4128400000000001</v>
      </c>
      <c r="AX2030" s="29" t="s">
        <v>220</v>
      </c>
      <c r="AY2030" s="29" t="s">
        <v>221</v>
      </c>
      <c r="AZ2030" s="3">
        <v>60</v>
      </c>
      <c r="BA2030" s="29" t="s">
        <v>60</v>
      </c>
      <c r="BB2030" s="29">
        <v>60</v>
      </c>
      <c r="BC2030" s="29" t="s">
        <v>60</v>
      </c>
      <c r="BD2030" s="29" t="s">
        <v>60</v>
      </c>
      <c r="BE2030" s="29" t="s">
        <v>60</v>
      </c>
      <c r="BF2030" s="31" t="str">
        <f>IFERROR(VLOOKUP(Data_Power_app[[#This Row],[PRO ODER]],'Result'!H:J,3,0),"")</f>
        <v>LAMINATION 2</v>
      </c>
      <c r="BG2030" s="13"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2782</v>
      </c>
      <c r="B2031" s="29" t="s">
        <v>11804</v>
      </c>
      <c r="C2031" s="29" t="s">
        <v>11805</v>
      </c>
      <c r="D2031" s="29" t="s">
        <v>57</v>
      </c>
      <c r="E2031" s="29" t="s">
        <v>106</v>
      </c>
      <c r="F2031" s="29" t="s">
        <v>59</v>
      </c>
      <c r="G2031" s="29">
        <v>5</v>
      </c>
      <c r="H2031" s="4">
        <v>45821</v>
      </c>
      <c r="I2031" s="4">
        <v>45818</v>
      </c>
      <c r="J2031" s="4">
        <v>45818</v>
      </c>
      <c r="K2031" s="4">
        <v>45824</v>
      </c>
      <c r="L2031" s="4">
        <v>45818.047789351855</v>
      </c>
      <c r="M2031" s="4">
        <v>45824</v>
      </c>
      <c r="N2031" s="4">
        <v>45819.641979166663</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242</v>
      </c>
      <c r="AH2031" s="29" t="s">
        <v>136</v>
      </c>
      <c r="AI2031" s="29" t="s">
        <v>11801</v>
      </c>
      <c r="AJ2031" s="29" t="s">
        <v>138</v>
      </c>
      <c r="AK2031" s="29" t="s">
        <v>100</v>
      </c>
      <c r="AL2031" s="29" t="s">
        <v>139</v>
      </c>
      <c r="AM2031" s="29" t="s">
        <v>140</v>
      </c>
      <c r="AN2031" s="29">
        <v>0.18890000000000001</v>
      </c>
      <c r="AO2031" s="29" t="s">
        <v>68</v>
      </c>
      <c r="AP2031" s="29"/>
      <c r="AQ2031" s="29"/>
      <c r="AR2031" s="29" t="s">
        <v>68</v>
      </c>
      <c r="AS2031" s="29"/>
      <c r="AT2031" s="29"/>
      <c r="AU2031" s="29" t="s">
        <v>10112</v>
      </c>
      <c r="AV2031" s="29" t="s">
        <v>10113</v>
      </c>
      <c r="AW2031" s="29">
        <v>0.41310000000000002</v>
      </c>
      <c r="AX2031" s="29" t="s">
        <v>220</v>
      </c>
      <c r="AY2031" s="29" t="s">
        <v>221</v>
      </c>
      <c r="AZ2031" s="3">
        <v>5</v>
      </c>
      <c r="BA2031" s="29" t="s">
        <v>60</v>
      </c>
      <c r="BB2031" s="29">
        <v>5</v>
      </c>
      <c r="BC2031" s="29" t="s">
        <v>60</v>
      </c>
      <c r="BD2031" s="29" t="s">
        <v>60</v>
      </c>
      <c r="BE2031" s="29" t="s">
        <v>60</v>
      </c>
      <c r="BF2031" s="31" t="str">
        <f>IFERROR(VLOOKUP(Data_Power_app[[#This Row],[PRO ODER]],'Result'!H:J,3,0),"")</f>
        <v>LAMINATION 2</v>
      </c>
      <c r="BG2031" s="13"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2783</v>
      </c>
      <c r="B2032" s="29" t="s">
        <v>11806</v>
      </c>
      <c r="C2032" s="29" t="s">
        <v>11807</v>
      </c>
      <c r="D2032" s="29" t="s">
        <v>57</v>
      </c>
      <c r="E2032" s="29" t="s">
        <v>106</v>
      </c>
      <c r="F2032" s="29" t="s">
        <v>59</v>
      </c>
      <c r="G2032" s="29">
        <v>60</v>
      </c>
      <c r="H2032" s="4">
        <v>45821</v>
      </c>
      <c r="I2032" s="4">
        <v>45818</v>
      </c>
      <c r="J2032" s="4">
        <v>45818</v>
      </c>
      <c r="K2032" s="4">
        <v>45824</v>
      </c>
      <c r="L2032" s="4"/>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119</v>
      </c>
      <c r="AH2032" s="29" t="s">
        <v>136</v>
      </c>
      <c r="AI2032" s="29" t="s">
        <v>11808</v>
      </c>
      <c r="AJ2032" s="29" t="s">
        <v>138</v>
      </c>
      <c r="AK2032" s="29" t="s">
        <v>100</v>
      </c>
      <c r="AL2032" s="29" t="s">
        <v>139</v>
      </c>
      <c r="AM2032" s="29" t="s">
        <v>140</v>
      </c>
      <c r="AN2032" s="29">
        <v>2.4002599999999998</v>
      </c>
      <c r="AO2032" s="29" t="s">
        <v>68</v>
      </c>
      <c r="AP2032" s="29"/>
      <c r="AQ2032" s="29"/>
      <c r="AR2032" s="29" t="s">
        <v>68</v>
      </c>
      <c r="AS2032" s="29"/>
      <c r="AT2032" s="29"/>
      <c r="AU2032" s="29" t="s">
        <v>11809</v>
      </c>
      <c r="AV2032" s="29" t="s">
        <v>11810</v>
      </c>
      <c r="AW2032" s="29">
        <v>5.2484999999999999</v>
      </c>
      <c r="AX2032" s="29" t="s">
        <v>220</v>
      </c>
      <c r="AY2032" s="29" t="s">
        <v>221</v>
      </c>
      <c r="AZ2032" s="3">
        <v>60</v>
      </c>
      <c r="BA2032" s="29" t="s">
        <v>60</v>
      </c>
      <c r="BB2032" s="29">
        <v>60</v>
      </c>
      <c r="BC2032" s="29" t="s">
        <v>60</v>
      </c>
      <c r="BD2032" s="29" t="s">
        <v>60</v>
      </c>
      <c r="BE2032" s="29" t="s">
        <v>60</v>
      </c>
      <c r="BF2032" s="31" t="str">
        <f>IFERROR(VLOOKUP(Data_Power_app[[#This Row],[PRO ODER]],'Result'!H:J,3,0),"")</f>
        <v>LAMINATION 2</v>
      </c>
      <c r="BG2032" s="13" t="str">
        <f>IFERROR(VLOOKUP(Data_Power_app[[#This Row],[PRO ODER]]&amp;"LAM",'Real Time'!A:E,4,0),"")</f>
        <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7">
        <v>2784</v>
      </c>
      <c r="B2033" s="29" t="s">
        <v>11811</v>
      </c>
      <c r="C2033" s="29" t="s">
        <v>11812</v>
      </c>
      <c r="D2033" s="29" t="s">
        <v>57</v>
      </c>
      <c r="E2033" s="29" t="s">
        <v>106</v>
      </c>
      <c r="F2033" s="29" t="s">
        <v>59</v>
      </c>
      <c r="G2033" s="29">
        <v>715</v>
      </c>
      <c r="H2033" s="4">
        <v>45821</v>
      </c>
      <c r="I2033" s="4">
        <v>45818</v>
      </c>
      <c r="J2033" s="4">
        <v>45818</v>
      </c>
      <c r="K2033" s="4">
        <v>45824</v>
      </c>
      <c r="L2033" s="4">
        <v>45818.132731481484</v>
      </c>
      <c r="M2033" s="4">
        <v>45824</v>
      </c>
      <c r="N2033" s="4">
        <v>45819.568761574075</v>
      </c>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242</v>
      </c>
      <c r="AH2033" s="29" t="s">
        <v>136</v>
      </c>
      <c r="AI2033" s="29" t="s">
        <v>11808</v>
      </c>
      <c r="AJ2033" s="29" t="s">
        <v>138</v>
      </c>
      <c r="AK2033" s="29" t="s">
        <v>100</v>
      </c>
      <c r="AL2033" s="29" t="s">
        <v>139</v>
      </c>
      <c r="AM2033" s="29" t="s">
        <v>140</v>
      </c>
      <c r="AN2033" s="29">
        <v>29.12792</v>
      </c>
      <c r="AO2033" s="29" t="s">
        <v>68</v>
      </c>
      <c r="AP2033" s="29"/>
      <c r="AQ2033" s="29"/>
      <c r="AR2033" s="29" t="s">
        <v>68</v>
      </c>
      <c r="AS2033" s="29"/>
      <c r="AT2033" s="29"/>
      <c r="AU2033" s="29" t="s">
        <v>11809</v>
      </c>
      <c r="AV2033" s="29" t="s">
        <v>11810</v>
      </c>
      <c r="AW2033" s="29">
        <v>63.695030000000003</v>
      </c>
      <c r="AX2033" s="29" t="s">
        <v>220</v>
      </c>
      <c r="AY2033" s="29" t="s">
        <v>221</v>
      </c>
      <c r="AZ2033" s="3">
        <v>715</v>
      </c>
      <c r="BA2033" s="29" t="s">
        <v>60</v>
      </c>
      <c r="BB2033" s="29">
        <v>715</v>
      </c>
      <c r="BC2033" s="29" t="s">
        <v>60</v>
      </c>
      <c r="BD2033" s="29" t="s">
        <v>60</v>
      </c>
      <c r="BE2033" s="29" t="s">
        <v>60</v>
      </c>
      <c r="BF2033" s="31" t="str">
        <f>IFERROR(VLOOKUP(Data_Power_app[[#This Row],[PRO ODER]],'Result'!H:J,3,0),"")</f>
        <v>LAMINATION 2</v>
      </c>
      <c r="BG2033" s="13"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7">
        <v>2785</v>
      </c>
      <c r="B2034" s="29" t="s">
        <v>11813</v>
      </c>
      <c r="C2034" s="29" t="s">
        <v>11814</v>
      </c>
      <c r="D2034" s="29" t="s">
        <v>57</v>
      </c>
      <c r="E2034" s="29" t="s">
        <v>106</v>
      </c>
      <c r="F2034" s="29" t="s">
        <v>59</v>
      </c>
      <c r="G2034" s="29">
        <v>494</v>
      </c>
      <c r="H2034" s="4">
        <v>45821</v>
      </c>
      <c r="I2034" s="4">
        <v>45818</v>
      </c>
      <c r="J2034" s="4">
        <v>45818</v>
      </c>
      <c r="K2034" s="4">
        <v>45824</v>
      </c>
      <c r="L2034" s="4">
        <v>45818.132789351854</v>
      </c>
      <c r="M2034" s="4">
        <v>45824</v>
      </c>
      <c r="N2034" s="4">
        <v>45819.568657407406</v>
      </c>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45829</v>
      </c>
      <c r="AE2034" s="4">
        <v>45831</v>
      </c>
      <c r="AF2034" s="4"/>
      <c r="AG2034" s="29" t="s">
        <v>242</v>
      </c>
      <c r="AH2034" s="29" t="s">
        <v>136</v>
      </c>
      <c r="AI2034" s="29" t="s">
        <v>11808</v>
      </c>
      <c r="AJ2034" s="29" t="s">
        <v>138</v>
      </c>
      <c r="AK2034" s="29" t="s">
        <v>100</v>
      </c>
      <c r="AL2034" s="29" t="s">
        <v>139</v>
      </c>
      <c r="AM2034" s="29" t="s">
        <v>140</v>
      </c>
      <c r="AN2034" s="29">
        <v>20.087029999999999</v>
      </c>
      <c r="AO2034" s="29" t="s">
        <v>68</v>
      </c>
      <c r="AP2034" s="29"/>
      <c r="AQ2034" s="29"/>
      <c r="AR2034" s="29" t="s">
        <v>68</v>
      </c>
      <c r="AS2034" s="29"/>
      <c r="AT2034" s="29"/>
      <c r="AU2034" s="29" t="s">
        <v>11809</v>
      </c>
      <c r="AV2034" s="29" t="s">
        <v>11810</v>
      </c>
      <c r="AW2034" s="29">
        <v>43.92483</v>
      </c>
      <c r="AX2034" s="29" t="s">
        <v>220</v>
      </c>
      <c r="AY2034" s="29" t="s">
        <v>221</v>
      </c>
      <c r="AZ2034" s="3">
        <v>494</v>
      </c>
      <c r="BA2034" s="29" t="s">
        <v>60</v>
      </c>
      <c r="BB2034" s="29">
        <v>494</v>
      </c>
      <c r="BC2034" s="29" t="s">
        <v>60</v>
      </c>
      <c r="BD2034" s="29" t="s">
        <v>60</v>
      </c>
      <c r="BE2034" s="29" t="s">
        <v>60</v>
      </c>
      <c r="BF2034" s="31" t="str">
        <f>IFERROR(VLOOKUP(Data_Power_app[[#This Row],[PRO ODER]],'Result'!H:J,3,0),"")</f>
        <v>LAMINATION 2</v>
      </c>
      <c r="BG2034" s="13"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7">
        <v>2786</v>
      </c>
      <c r="B2035" s="29" t="s">
        <v>11815</v>
      </c>
      <c r="C2035" s="29" t="s">
        <v>11816</v>
      </c>
      <c r="D2035" s="29" t="s">
        <v>57</v>
      </c>
      <c r="E2035" s="29" t="s">
        <v>106</v>
      </c>
      <c r="F2035" s="29" t="s">
        <v>59</v>
      </c>
      <c r="G2035" s="29">
        <v>212</v>
      </c>
      <c r="H2035" s="4">
        <v>45821</v>
      </c>
      <c r="I2035" s="4">
        <v>45818</v>
      </c>
      <c r="J2035" s="4">
        <v>45818</v>
      </c>
      <c r="K2035" s="4">
        <v>45824</v>
      </c>
      <c r="L2035" s="4"/>
      <c r="M2035" s="4">
        <v>45824</v>
      </c>
      <c r="N2035" s="4"/>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45829</v>
      </c>
      <c r="AE2035" s="4">
        <v>45831</v>
      </c>
      <c r="AF2035" s="4"/>
      <c r="AG2035" s="29" t="s">
        <v>119</v>
      </c>
      <c r="AH2035" s="29" t="s">
        <v>136</v>
      </c>
      <c r="AI2035" s="29" t="s">
        <v>11808</v>
      </c>
      <c r="AJ2035" s="29" t="s">
        <v>138</v>
      </c>
      <c r="AK2035" s="29" t="s">
        <v>100</v>
      </c>
      <c r="AL2035" s="29" t="s">
        <v>139</v>
      </c>
      <c r="AM2035" s="29" t="s">
        <v>140</v>
      </c>
      <c r="AN2035" s="29">
        <v>8.6433599999999995</v>
      </c>
      <c r="AO2035" s="29" t="s">
        <v>68</v>
      </c>
      <c r="AP2035" s="29"/>
      <c r="AQ2035" s="29"/>
      <c r="AR2035" s="29" t="s">
        <v>68</v>
      </c>
      <c r="AS2035" s="29"/>
      <c r="AT2035" s="29"/>
      <c r="AU2035" s="29" t="s">
        <v>11809</v>
      </c>
      <c r="AV2035" s="29" t="s">
        <v>11810</v>
      </c>
      <c r="AW2035" s="29">
        <v>18.900790000000001</v>
      </c>
      <c r="AX2035" s="29" t="s">
        <v>220</v>
      </c>
      <c r="AY2035" s="29" t="s">
        <v>221</v>
      </c>
      <c r="AZ2035" s="3">
        <v>212</v>
      </c>
      <c r="BA2035" s="29" t="s">
        <v>60</v>
      </c>
      <c r="BB2035" s="29">
        <v>212</v>
      </c>
      <c r="BC2035" s="29" t="s">
        <v>60</v>
      </c>
      <c r="BD2035" s="29" t="s">
        <v>60</v>
      </c>
      <c r="BE2035" s="29" t="s">
        <v>60</v>
      </c>
      <c r="BF2035" s="31" t="str">
        <f>IFERROR(VLOOKUP(Data_Power_app[[#This Row],[PRO ODER]],'Result'!H:J,3,0),"")</f>
        <v>LAMINATION 2</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2787</v>
      </c>
      <c r="B2036" s="29" t="s">
        <v>11817</v>
      </c>
      <c r="C2036" s="29" t="s">
        <v>11818</v>
      </c>
      <c r="D2036" s="29" t="s">
        <v>57</v>
      </c>
      <c r="E2036" s="29" t="s">
        <v>106</v>
      </c>
      <c r="F2036" s="29" t="s">
        <v>59</v>
      </c>
      <c r="G2036" s="29">
        <v>217</v>
      </c>
      <c r="H2036" s="4">
        <v>45821</v>
      </c>
      <c r="I2036" s="4">
        <v>45818</v>
      </c>
      <c r="J2036" s="4">
        <v>45818</v>
      </c>
      <c r="K2036" s="4">
        <v>45824</v>
      </c>
      <c r="L2036" s="4">
        <v>45818.132870370369</v>
      </c>
      <c r="M2036" s="4">
        <v>45824</v>
      </c>
      <c r="N2036" s="4">
        <v>45819.568599537037</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45829</v>
      </c>
      <c r="AE2036" s="4">
        <v>45831</v>
      </c>
      <c r="AF2036" s="4"/>
      <c r="AG2036" s="29" t="s">
        <v>242</v>
      </c>
      <c r="AH2036" s="29" t="s">
        <v>136</v>
      </c>
      <c r="AI2036" s="29" t="s">
        <v>11808</v>
      </c>
      <c r="AJ2036" s="29" t="s">
        <v>138</v>
      </c>
      <c r="AK2036" s="29" t="s">
        <v>100</v>
      </c>
      <c r="AL2036" s="29" t="s">
        <v>139</v>
      </c>
      <c r="AM2036" s="29" t="s">
        <v>140</v>
      </c>
      <c r="AN2036" s="29">
        <v>8.6267499999999995</v>
      </c>
      <c r="AO2036" s="29" t="s">
        <v>68</v>
      </c>
      <c r="AP2036" s="29"/>
      <c r="AQ2036" s="29"/>
      <c r="AR2036" s="29" t="s">
        <v>68</v>
      </c>
      <c r="AS2036" s="29"/>
      <c r="AT2036" s="29"/>
      <c r="AU2036" s="29" t="s">
        <v>11809</v>
      </c>
      <c r="AV2036" s="29" t="s">
        <v>11810</v>
      </c>
      <c r="AW2036" s="29">
        <v>18.863859999999999</v>
      </c>
      <c r="AX2036" s="29" t="s">
        <v>220</v>
      </c>
      <c r="AY2036" s="29" t="s">
        <v>221</v>
      </c>
      <c r="AZ2036" s="3">
        <v>217</v>
      </c>
      <c r="BA2036" s="29" t="s">
        <v>60</v>
      </c>
      <c r="BB2036" s="29">
        <v>217</v>
      </c>
      <c r="BC2036" s="29" t="s">
        <v>60</v>
      </c>
      <c r="BD2036" s="29" t="s">
        <v>60</v>
      </c>
      <c r="BE2036" s="29" t="s">
        <v>60</v>
      </c>
      <c r="BF2036" s="31" t="str">
        <f>IFERROR(VLOOKUP(Data_Power_app[[#This Row],[PRO ODER]],'Result'!H:J,3,0),"")</f>
        <v>LAMINATION 2</v>
      </c>
      <c r="BG2036" s="13"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7" spans="1:60" x14ac:dyDescent="0.25">
      <c r="A2037" s="27">
        <v>2788</v>
      </c>
      <c r="B2037" s="29" t="s">
        <v>11819</v>
      </c>
      <c r="C2037" s="29" t="s">
        <v>11820</v>
      </c>
      <c r="D2037" s="29" t="s">
        <v>57</v>
      </c>
      <c r="E2037" s="29" t="s">
        <v>106</v>
      </c>
      <c r="F2037" s="29" t="s">
        <v>59</v>
      </c>
      <c r="G2037" s="29">
        <v>685</v>
      </c>
      <c r="H2037" s="4">
        <v>45821</v>
      </c>
      <c r="I2037" s="4">
        <v>45818</v>
      </c>
      <c r="J2037" s="4">
        <v>45818</v>
      </c>
      <c r="K2037" s="4">
        <v>45824</v>
      </c>
      <c r="L2037" s="4">
        <v>45818.132928240739</v>
      </c>
      <c r="M2037" s="4">
        <v>45824</v>
      </c>
      <c r="N2037" s="4">
        <v>45819.568692129629</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45829</v>
      </c>
      <c r="AE2037" s="4">
        <v>45831</v>
      </c>
      <c r="AF2037" s="4"/>
      <c r="AG2037" s="29" t="s">
        <v>242</v>
      </c>
      <c r="AH2037" s="29" t="s">
        <v>136</v>
      </c>
      <c r="AI2037" s="29" t="s">
        <v>11808</v>
      </c>
      <c r="AJ2037" s="29" t="s">
        <v>138</v>
      </c>
      <c r="AK2037" s="29" t="s">
        <v>100</v>
      </c>
      <c r="AL2037" s="29" t="s">
        <v>139</v>
      </c>
      <c r="AM2037" s="29" t="s">
        <v>140</v>
      </c>
      <c r="AN2037" s="29">
        <v>27.7029</v>
      </c>
      <c r="AO2037" s="29" t="s">
        <v>68</v>
      </c>
      <c r="AP2037" s="29"/>
      <c r="AQ2037" s="29"/>
      <c r="AR2037" s="29" t="s">
        <v>68</v>
      </c>
      <c r="AS2037" s="29"/>
      <c r="AT2037" s="29"/>
      <c r="AU2037" s="29" t="s">
        <v>11809</v>
      </c>
      <c r="AV2037" s="29" t="s">
        <v>11810</v>
      </c>
      <c r="AW2037" s="29">
        <v>60.577800000000003</v>
      </c>
      <c r="AX2037" s="29" t="s">
        <v>220</v>
      </c>
      <c r="AY2037" s="29" t="s">
        <v>221</v>
      </c>
      <c r="AZ2037" s="3">
        <v>685</v>
      </c>
      <c r="BA2037" s="29" t="s">
        <v>60</v>
      </c>
      <c r="BB2037" s="29">
        <v>685</v>
      </c>
      <c r="BC2037" s="29" t="s">
        <v>60</v>
      </c>
      <c r="BD2037" s="29" t="s">
        <v>60</v>
      </c>
      <c r="BE2037" s="29" t="s">
        <v>60</v>
      </c>
      <c r="BF2037" s="31" t="str">
        <f>IFERROR(VLOOKUP(Data_Power_app[[#This Row],[PRO ODER]],'Result'!H:J,3,0),"")</f>
        <v>LAMINATION 2</v>
      </c>
      <c r="BG2037" s="13"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8" spans="1:60" x14ac:dyDescent="0.25">
      <c r="A2038" s="27">
        <v>2789</v>
      </c>
      <c r="B2038" s="29" t="s">
        <v>11821</v>
      </c>
      <c r="C2038" s="29" t="s">
        <v>11822</v>
      </c>
      <c r="D2038" s="29" t="s">
        <v>57</v>
      </c>
      <c r="E2038" s="29" t="s">
        <v>106</v>
      </c>
      <c r="F2038" s="29" t="s">
        <v>59</v>
      </c>
      <c r="G2038" s="29">
        <v>1005</v>
      </c>
      <c r="H2038" s="4">
        <v>45821</v>
      </c>
      <c r="I2038" s="4">
        <v>45818</v>
      </c>
      <c r="J2038" s="4">
        <v>45818</v>
      </c>
      <c r="K2038" s="4">
        <v>45824</v>
      </c>
      <c r="L2038" s="4">
        <v>45818.13212962963</v>
      </c>
      <c r="M2038" s="4">
        <v>45824</v>
      </c>
      <c r="N2038" s="4">
        <v>45819.568923611114</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45829</v>
      </c>
      <c r="AE2038" s="4">
        <v>45831</v>
      </c>
      <c r="AF2038" s="4"/>
      <c r="AG2038" s="29" t="s">
        <v>242</v>
      </c>
      <c r="AH2038" s="29" t="s">
        <v>136</v>
      </c>
      <c r="AI2038" s="29" t="s">
        <v>11808</v>
      </c>
      <c r="AJ2038" s="29" t="s">
        <v>138</v>
      </c>
      <c r="AK2038" s="29" t="s">
        <v>100</v>
      </c>
      <c r="AL2038" s="29" t="s">
        <v>139</v>
      </c>
      <c r="AM2038" s="29" t="s">
        <v>140</v>
      </c>
      <c r="AN2038" s="29">
        <v>41.253999999999998</v>
      </c>
      <c r="AO2038" s="29" t="s">
        <v>68</v>
      </c>
      <c r="AP2038" s="29"/>
      <c r="AQ2038" s="29"/>
      <c r="AR2038" s="29" t="s">
        <v>68</v>
      </c>
      <c r="AS2038" s="29"/>
      <c r="AT2038" s="29"/>
      <c r="AU2038" s="29" t="s">
        <v>11809</v>
      </c>
      <c r="AV2038" s="29" t="s">
        <v>11810</v>
      </c>
      <c r="AW2038" s="29">
        <v>90.21311</v>
      </c>
      <c r="AX2038" s="29" t="s">
        <v>220</v>
      </c>
      <c r="AY2038" s="29" t="s">
        <v>221</v>
      </c>
      <c r="AZ2038" s="3">
        <v>1005</v>
      </c>
      <c r="BA2038" s="29" t="s">
        <v>60</v>
      </c>
      <c r="BB2038" s="29">
        <v>1005</v>
      </c>
      <c r="BC2038" s="29" t="s">
        <v>60</v>
      </c>
      <c r="BD2038" s="29" t="s">
        <v>60</v>
      </c>
      <c r="BE2038" s="29" t="s">
        <v>60</v>
      </c>
      <c r="BF2038" s="31" t="str">
        <f>IFERROR(VLOOKUP(Data_Power_app[[#This Row],[PRO ODER]],'Result'!H:J,3,0),"")</f>
        <v>LAMINATION 2</v>
      </c>
      <c r="BG2038" s="13" t="str">
        <f>IFERROR(VLOOKUP(Data_Power_app[[#This Row],[PRO ODER]]&amp;"LAM",'Real Time'!A:E,4,0),"")</f>
        <v>ML-06</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9" spans="1:60" x14ac:dyDescent="0.25">
      <c r="A2039" s="27">
        <v>2790</v>
      </c>
      <c r="B2039" s="29" t="s">
        <v>11823</v>
      </c>
      <c r="C2039" s="29" t="s">
        <v>11824</v>
      </c>
      <c r="D2039" s="29" t="s">
        <v>57</v>
      </c>
      <c r="E2039" s="29" t="s">
        <v>106</v>
      </c>
      <c r="F2039" s="29" t="s">
        <v>59</v>
      </c>
      <c r="G2039" s="29">
        <v>111</v>
      </c>
      <c r="H2039" s="4">
        <v>45821</v>
      </c>
      <c r="I2039" s="4">
        <v>45818</v>
      </c>
      <c r="J2039" s="4">
        <v>45818</v>
      </c>
      <c r="K2039" s="4">
        <v>45824</v>
      </c>
      <c r="L2039" s="4">
        <v>45818.133090277777</v>
      </c>
      <c r="M2039" s="4">
        <v>45824</v>
      </c>
      <c r="N2039" s="4">
        <v>45819.568564814814</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45829</v>
      </c>
      <c r="AE2039" s="4">
        <v>45831</v>
      </c>
      <c r="AF2039" s="4"/>
      <c r="AG2039" s="29" t="s">
        <v>242</v>
      </c>
      <c r="AH2039" s="29" t="s">
        <v>136</v>
      </c>
      <c r="AI2039" s="29" t="s">
        <v>11808</v>
      </c>
      <c r="AJ2039" s="29" t="s">
        <v>138</v>
      </c>
      <c r="AK2039" s="29" t="s">
        <v>100</v>
      </c>
      <c r="AL2039" s="29" t="s">
        <v>139</v>
      </c>
      <c r="AM2039" s="29" t="s">
        <v>140</v>
      </c>
      <c r="AN2039" s="29">
        <v>4.4071300000000004</v>
      </c>
      <c r="AO2039" s="29" t="s">
        <v>68</v>
      </c>
      <c r="AP2039" s="29"/>
      <c r="AQ2039" s="29"/>
      <c r="AR2039" s="29" t="s">
        <v>68</v>
      </c>
      <c r="AS2039" s="29"/>
      <c r="AT2039" s="29"/>
      <c r="AU2039" s="29" t="s">
        <v>11809</v>
      </c>
      <c r="AV2039" s="29" t="s">
        <v>11810</v>
      </c>
      <c r="AW2039" s="29">
        <v>9.6369100000000003</v>
      </c>
      <c r="AX2039" s="29" t="s">
        <v>220</v>
      </c>
      <c r="AY2039" s="29" t="s">
        <v>221</v>
      </c>
      <c r="AZ2039" s="3">
        <v>111</v>
      </c>
      <c r="BA2039" s="29" t="s">
        <v>60</v>
      </c>
      <c r="BB2039" s="29">
        <v>111</v>
      </c>
      <c r="BC2039" s="29" t="s">
        <v>60</v>
      </c>
      <c r="BD2039" s="29" t="s">
        <v>60</v>
      </c>
      <c r="BE2039" s="29" t="s">
        <v>60</v>
      </c>
      <c r="BF2039" s="31" t="str">
        <f>IFERROR(VLOOKUP(Data_Power_app[[#This Row],[PRO ODER]],'Result'!H:J,3,0),"")</f>
        <v>LAMINATION 2</v>
      </c>
      <c r="BG2039" s="13"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2792</v>
      </c>
      <c r="B2040" s="29" t="s">
        <v>11825</v>
      </c>
      <c r="C2040" s="29" t="s">
        <v>11826</v>
      </c>
      <c r="D2040" s="29" t="s">
        <v>57</v>
      </c>
      <c r="E2040" s="29" t="s">
        <v>106</v>
      </c>
      <c r="F2040" s="29" t="s">
        <v>59</v>
      </c>
      <c r="G2040" s="29">
        <v>1045</v>
      </c>
      <c r="H2040" s="4">
        <v>45821</v>
      </c>
      <c r="I2040" s="4">
        <v>45818</v>
      </c>
      <c r="J2040" s="4">
        <v>45818</v>
      </c>
      <c r="K2040" s="4">
        <v>45824</v>
      </c>
      <c r="L2040" s="4">
        <v>45818.132291666669</v>
      </c>
      <c r="M2040" s="4">
        <v>45824</v>
      </c>
      <c r="N2040" s="4">
        <v>45819.568796296298</v>
      </c>
      <c r="O2040" s="4" t="s">
        <v>60</v>
      </c>
      <c r="P2040" s="4" t="s">
        <v>60</v>
      </c>
      <c r="Q2040" s="4" t="s">
        <v>60</v>
      </c>
      <c r="R2040" s="4" t="s">
        <v>60</v>
      </c>
      <c r="S2040" s="4" t="s">
        <v>60</v>
      </c>
      <c r="T2040" s="4">
        <v>45825</v>
      </c>
      <c r="U2040" s="4"/>
      <c r="V2040" s="4"/>
      <c r="W2040" s="4">
        <v>45826</v>
      </c>
      <c r="X2040" s="4"/>
      <c r="Y2040" s="4" t="s">
        <v>60</v>
      </c>
      <c r="Z2040" s="4">
        <v>45827</v>
      </c>
      <c r="AA2040" s="4"/>
      <c r="AB2040" s="4" t="s">
        <v>60</v>
      </c>
      <c r="AC2040" s="4">
        <v>45828</v>
      </c>
      <c r="AD2040" s="4">
        <v>45829</v>
      </c>
      <c r="AE2040" s="4">
        <v>45831</v>
      </c>
      <c r="AF2040" s="4"/>
      <c r="AG2040" s="29" t="s">
        <v>242</v>
      </c>
      <c r="AH2040" s="29" t="s">
        <v>136</v>
      </c>
      <c r="AI2040" s="29" t="s">
        <v>11808</v>
      </c>
      <c r="AJ2040" s="29" t="s">
        <v>138</v>
      </c>
      <c r="AK2040" s="29" t="s">
        <v>100</v>
      </c>
      <c r="AL2040" s="29" t="s">
        <v>139</v>
      </c>
      <c r="AM2040" s="29" t="s">
        <v>140</v>
      </c>
      <c r="AN2040" s="29">
        <v>42.49033</v>
      </c>
      <c r="AO2040" s="29" t="s">
        <v>68</v>
      </c>
      <c r="AP2040" s="29"/>
      <c r="AQ2040" s="29"/>
      <c r="AR2040" s="29" t="s">
        <v>68</v>
      </c>
      <c r="AS2040" s="29"/>
      <c r="AT2040" s="29"/>
      <c r="AU2040" s="29" t="s">
        <v>11809</v>
      </c>
      <c r="AV2040" s="29" t="s">
        <v>11810</v>
      </c>
      <c r="AW2040" s="29">
        <v>92.915379999999999</v>
      </c>
      <c r="AX2040" s="29" t="s">
        <v>220</v>
      </c>
      <c r="AY2040" s="29" t="s">
        <v>221</v>
      </c>
      <c r="AZ2040" s="3">
        <v>1045</v>
      </c>
      <c r="BA2040" s="29" t="s">
        <v>60</v>
      </c>
      <c r="BB2040" s="29">
        <v>1045</v>
      </c>
      <c r="BC2040" s="29" t="s">
        <v>60</v>
      </c>
      <c r="BD2040" s="29" t="s">
        <v>60</v>
      </c>
      <c r="BE2040" s="29" t="s">
        <v>60</v>
      </c>
      <c r="BF2040" s="31" t="str">
        <f>IFERROR(VLOOKUP(Data_Power_app[[#This Row],[PRO ODER]],'Result'!H:J,3,0),"")</f>
        <v>LAMINATION 2</v>
      </c>
      <c r="BG2040" s="13" t="str">
        <f>IFERROR(VLOOKUP(Data_Power_app[[#This Row],[PRO ODER]]&amp;"LAM",'Real Time'!A:E,4,0),"")</f>
        <v>ML-06</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27">
        <v>2804</v>
      </c>
      <c r="B2041" s="29" t="s">
        <v>11835</v>
      </c>
      <c r="C2041" s="29" t="s">
        <v>11836</v>
      </c>
      <c r="D2041" s="29" t="s">
        <v>57</v>
      </c>
      <c r="E2041" s="29" t="s">
        <v>106</v>
      </c>
      <c r="F2041" s="29" t="s">
        <v>59</v>
      </c>
      <c r="G2041" s="29">
        <v>2605</v>
      </c>
      <c r="H2041" s="4">
        <v>45821</v>
      </c>
      <c r="I2041" s="4">
        <v>45818</v>
      </c>
      <c r="J2041" s="4">
        <v>45818</v>
      </c>
      <c r="K2041" s="4">
        <v>45824</v>
      </c>
      <c r="L2041" s="4"/>
      <c r="M2041" s="4">
        <v>45824</v>
      </c>
      <c r="N2041" s="4"/>
      <c r="O2041" s="4" t="s">
        <v>60</v>
      </c>
      <c r="P2041" s="4" t="s">
        <v>60</v>
      </c>
      <c r="Q2041" s="4" t="s">
        <v>60</v>
      </c>
      <c r="R2041" s="4" t="s">
        <v>60</v>
      </c>
      <c r="S2041" s="4" t="s">
        <v>60</v>
      </c>
      <c r="T2041" s="4">
        <v>45825</v>
      </c>
      <c r="U2041" s="4"/>
      <c r="V2041" s="4"/>
      <c r="W2041" s="4">
        <v>45826</v>
      </c>
      <c r="X2041" s="4"/>
      <c r="Y2041" s="4" t="s">
        <v>60</v>
      </c>
      <c r="Z2041" s="4">
        <v>45827</v>
      </c>
      <c r="AA2041" s="4"/>
      <c r="AB2041" s="4" t="s">
        <v>60</v>
      </c>
      <c r="AC2041" s="4">
        <v>45828</v>
      </c>
      <c r="AD2041" s="4">
        <v>45829</v>
      </c>
      <c r="AE2041" s="4">
        <v>45831</v>
      </c>
      <c r="AF2041" s="4"/>
      <c r="AG2041" s="29" t="s">
        <v>119</v>
      </c>
      <c r="AH2041" s="29" t="s">
        <v>63</v>
      </c>
      <c r="AI2041" s="29" t="s">
        <v>330</v>
      </c>
      <c r="AJ2041" s="29" t="s">
        <v>64</v>
      </c>
      <c r="AK2041" s="29" t="s">
        <v>65</v>
      </c>
      <c r="AL2041" s="29" t="s">
        <v>66</v>
      </c>
      <c r="AM2041" s="29" t="s">
        <v>67</v>
      </c>
      <c r="AN2041" s="29">
        <v>79.907730000000001</v>
      </c>
      <c r="AO2041" s="29" t="s">
        <v>68</v>
      </c>
      <c r="AP2041" s="29"/>
      <c r="AQ2041" s="29"/>
      <c r="AR2041" s="29" t="s">
        <v>68</v>
      </c>
      <c r="AS2041" s="29"/>
      <c r="AT2041" s="29"/>
      <c r="AU2041" s="29" t="s">
        <v>190</v>
      </c>
      <c r="AV2041" s="29" t="s">
        <v>191</v>
      </c>
      <c r="AW2041" s="29">
        <v>174.77001000000001</v>
      </c>
      <c r="AX2041" s="29" t="s">
        <v>115</v>
      </c>
      <c r="AY2041" s="29" t="s">
        <v>116</v>
      </c>
      <c r="AZ2041" s="3">
        <v>2605</v>
      </c>
      <c r="BA2041" s="29" t="s">
        <v>60</v>
      </c>
      <c r="BB2041" s="29">
        <v>2605</v>
      </c>
      <c r="BC2041" s="29" t="s">
        <v>60</v>
      </c>
      <c r="BD2041" s="29" t="s">
        <v>60</v>
      </c>
      <c r="BE2041" s="29" t="s">
        <v>60</v>
      </c>
      <c r="BF2041" s="31" t="str">
        <f>IFERROR(VLOOKUP(Data_Power_app[[#This Row],[PRO ODER]],'Result'!H:J,3,0),"")</f>
        <v>LAMINATION 6</v>
      </c>
      <c r="BG2041" s="13"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7">
        <v>2806</v>
      </c>
      <c r="B2042" s="29" t="s">
        <v>11837</v>
      </c>
      <c r="C2042" s="29" t="s">
        <v>11838</v>
      </c>
      <c r="D2042" s="29" t="s">
        <v>57</v>
      </c>
      <c r="E2042" s="29" t="s">
        <v>106</v>
      </c>
      <c r="F2042" s="29" t="s">
        <v>59</v>
      </c>
      <c r="G2042" s="29">
        <v>15</v>
      </c>
      <c r="H2042" s="4">
        <v>45821</v>
      </c>
      <c r="I2042" s="4">
        <v>45818</v>
      </c>
      <c r="J2042" s="4">
        <v>45818</v>
      </c>
      <c r="K2042" s="4">
        <v>45824</v>
      </c>
      <c r="L2042" s="4"/>
      <c r="M2042" s="4">
        <v>45824</v>
      </c>
      <c r="N2042" s="4"/>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45829</v>
      </c>
      <c r="AE2042" s="4">
        <v>45831</v>
      </c>
      <c r="AF2042" s="4"/>
      <c r="AG2042" s="29" t="s">
        <v>119</v>
      </c>
      <c r="AH2042" s="29" t="s">
        <v>63</v>
      </c>
      <c r="AI2042" s="29" t="s">
        <v>330</v>
      </c>
      <c r="AJ2042" s="29" t="s">
        <v>64</v>
      </c>
      <c r="AK2042" s="29" t="s">
        <v>65</v>
      </c>
      <c r="AL2042" s="29" t="s">
        <v>66</v>
      </c>
      <c r="AM2042" s="29" t="s">
        <v>67</v>
      </c>
      <c r="AN2042" s="29">
        <v>0.44595000000000001</v>
      </c>
      <c r="AO2042" s="29" t="s">
        <v>68</v>
      </c>
      <c r="AP2042" s="29"/>
      <c r="AQ2042" s="29"/>
      <c r="AR2042" s="29" t="s">
        <v>68</v>
      </c>
      <c r="AS2042" s="29"/>
      <c r="AT2042" s="29"/>
      <c r="AU2042" s="29" t="s">
        <v>190</v>
      </c>
      <c r="AV2042" s="29" t="s">
        <v>191</v>
      </c>
      <c r="AW2042" s="29">
        <v>0.97538000000000002</v>
      </c>
      <c r="AX2042" s="29" t="s">
        <v>115</v>
      </c>
      <c r="AY2042" s="29" t="s">
        <v>116</v>
      </c>
      <c r="AZ2042" s="3">
        <v>15</v>
      </c>
      <c r="BA2042" s="29" t="s">
        <v>60</v>
      </c>
      <c r="BB2042" s="29">
        <v>15</v>
      </c>
      <c r="BC2042" s="29" t="s">
        <v>60</v>
      </c>
      <c r="BD2042" s="29" t="s">
        <v>60</v>
      </c>
      <c r="BE2042" s="29" t="s">
        <v>60</v>
      </c>
      <c r="BF2042" s="31" t="str">
        <f>IFERROR(VLOOKUP(Data_Power_app[[#This Row],[PRO ODER]],'Result'!H:J,3,0),"")</f>
        <v>LAMINATION 6</v>
      </c>
      <c r="BG2042" s="13"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7">
        <v>2807</v>
      </c>
      <c r="B2043" s="29" t="s">
        <v>11839</v>
      </c>
      <c r="C2043" s="29" t="s">
        <v>11840</v>
      </c>
      <c r="D2043" s="29" t="s">
        <v>57</v>
      </c>
      <c r="E2043" s="29" t="s">
        <v>106</v>
      </c>
      <c r="F2043" s="29" t="s">
        <v>59</v>
      </c>
      <c r="G2043" s="29">
        <v>70</v>
      </c>
      <c r="H2043" s="4">
        <v>45821</v>
      </c>
      <c r="I2043" s="4">
        <v>45818</v>
      </c>
      <c r="J2043" s="4">
        <v>45818</v>
      </c>
      <c r="K2043" s="4">
        <v>45824</v>
      </c>
      <c r="L2043" s="4">
        <v>45819.414641203701</v>
      </c>
      <c r="M2043" s="4">
        <v>45824</v>
      </c>
      <c r="N2043" s="4"/>
      <c r="O2043" s="4" t="s">
        <v>60</v>
      </c>
      <c r="P2043" s="4" t="s">
        <v>60</v>
      </c>
      <c r="Q2043" s="4" t="s">
        <v>60</v>
      </c>
      <c r="R2043" s="4" t="s">
        <v>60</v>
      </c>
      <c r="S2043" s="4" t="s">
        <v>60</v>
      </c>
      <c r="T2043" s="4">
        <v>45825</v>
      </c>
      <c r="U2043" s="4"/>
      <c r="V2043" s="4"/>
      <c r="W2043" s="4">
        <v>45826</v>
      </c>
      <c r="X2043" s="4"/>
      <c r="Y2043" s="4" t="s">
        <v>60</v>
      </c>
      <c r="Z2043" s="4">
        <v>45827</v>
      </c>
      <c r="AA2043" s="4"/>
      <c r="AB2043" s="4" t="s">
        <v>60</v>
      </c>
      <c r="AC2043" s="4">
        <v>45828</v>
      </c>
      <c r="AD2043" s="4">
        <v>45829</v>
      </c>
      <c r="AE2043" s="4">
        <v>45831</v>
      </c>
      <c r="AF2043" s="4"/>
      <c r="AG2043" s="29" t="s">
        <v>88</v>
      </c>
      <c r="AH2043" s="29" t="s">
        <v>63</v>
      </c>
      <c r="AI2043" s="29" t="s">
        <v>672</v>
      </c>
      <c r="AJ2043" s="29" t="s">
        <v>64</v>
      </c>
      <c r="AK2043" s="29" t="s">
        <v>65</v>
      </c>
      <c r="AL2043" s="29" t="s">
        <v>66</v>
      </c>
      <c r="AM2043" s="29" t="s">
        <v>67</v>
      </c>
      <c r="AN2043" s="29">
        <v>2.15903</v>
      </c>
      <c r="AO2043" s="29" t="s">
        <v>68</v>
      </c>
      <c r="AP2043" s="29"/>
      <c r="AQ2043" s="29"/>
      <c r="AR2043" s="29" t="s">
        <v>68</v>
      </c>
      <c r="AS2043" s="29"/>
      <c r="AT2043" s="29"/>
      <c r="AU2043" s="29" t="s">
        <v>597</v>
      </c>
      <c r="AV2043" s="29" t="s">
        <v>598</v>
      </c>
      <c r="AW2043" s="29">
        <v>4.7221900000000003</v>
      </c>
      <c r="AX2043" s="29" t="s">
        <v>602</v>
      </c>
      <c r="AY2043" s="29" t="s">
        <v>603</v>
      </c>
      <c r="AZ2043" s="3">
        <v>70</v>
      </c>
      <c r="BA2043" s="29" t="s">
        <v>60</v>
      </c>
      <c r="BB2043" s="29">
        <v>70</v>
      </c>
      <c r="BC2043" s="29" t="s">
        <v>60</v>
      </c>
      <c r="BD2043" s="29" t="s">
        <v>60</v>
      </c>
      <c r="BE2043" s="29" t="s">
        <v>60</v>
      </c>
      <c r="BF2043" s="31" t="str">
        <f>IFERROR(VLOOKUP(Data_Power_app[[#This Row],[PRO ODER]],'Result'!H:J,3,0),"")</f>
        <v>LAMINATION 6</v>
      </c>
      <c r="BG2043" s="13" t="str">
        <f>IFERROR(VLOOKUP(Data_Power_app[[#This Row],[PRO ODER]]&amp;"LAM",'Real Time'!A:E,4,0),"")</f>
        <v>ML-07</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2808</v>
      </c>
      <c r="B2044" s="29" t="s">
        <v>11841</v>
      </c>
      <c r="C2044" s="29" t="s">
        <v>11842</v>
      </c>
      <c r="D2044" s="29" t="s">
        <v>57</v>
      </c>
      <c r="E2044" s="29" t="s">
        <v>106</v>
      </c>
      <c r="F2044" s="29" t="s">
        <v>59</v>
      </c>
      <c r="G2044" s="29">
        <v>10</v>
      </c>
      <c r="H2044" s="4">
        <v>45821</v>
      </c>
      <c r="I2044" s="4">
        <v>45818</v>
      </c>
      <c r="J2044" s="4">
        <v>45818</v>
      </c>
      <c r="K2044" s="4">
        <v>45824</v>
      </c>
      <c r="L2044" s="4">
        <v>45819.414699074077</v>
      </c>
      <c r="M2044" s="4">
        <v>45824</v>
      </c>
      <c r="N2044" s="4"/>
      <c r="O2044" s="4" t="s">
        <v>60</v>
      </c>
      <c r="P2044" s="4" t="s">
        <v>60</v>
      </c>
      <c r="Q2044" s="4" t="s">
        <v>60</v>
      </c>
      <c r="R2044" s="4" t="s">
        <v>60</v>
      </c>
      <c r="S2044" s="4" t="s">
        <v>60</v>
      </c>
      <c r="T2044" s="4">
        <v>45825</v>
      </c>
      <c r="U2044" s="4"/>
      <c r="V2044" s="4"/>
      <c r="W2044" s="4">
        <v>45826</v>
      </c>
      <c r="X2044" s="4"/>
      <c r="Y2044" s="4" t="s">
        <v>60</v>
      </c>
      <c r="Z2044" s="4">
        <v>45827</v>
      </c>
      <c r="AA2044" s="4"/>
      <c r="AB2044" s="4" t="s">
        <v>60</v>
      </c>
      <c r="AC2044" s="4">
        <v>45828</v>
      </c>
      <c r="AD2044" s="4">
        <v>45829</v>
      </c>
      <c r="AE2044" s="4">
        <v>45831</v>
      </c>
      <c r="AF2044" s="4"/>
      <c r="AG2044" s="29" t="s">
        <v>88</v>
      </c>
      <c r="AH2044" s="29" t="s">
        <v>63</v>
      </c>
      <c r="AI2044" s="29" t="s">
        <v>672</v>
      </c>
      <c r="AJ2044" s="29" t="s">
        <v>64</v>
      </c>
      <c r="AK2044" s="29" t="s">
        <v>65</v>
      </c>
      <c r="AL2044" s="29" t="s">
        <v>66</v>
      </c>
      <c r="AM2044" s="29" t="s">
        <v>67</v>
      </c>
      <c r="AN2044" s="29">
        <v>0.30906</v>
      </c>
      <c r="AO2044" s="29" t="s">
        <v>68</v>
      </c>
      <c r="AP2044" s="29"/>
      <c r="AQ2044" s="29"/>
      <c r="AR2044" s="29" t="s">
        <v>68</v>
      </c>
      <c r="AS2044" s="29"/>
      <c r="AT2044" s="29"/>
      <c r="AU2044" s="29" t="s">
        <v>597</v>
      </c>
      <c r="AV2044" s="29" t="s">
        <v>598</v>
      </c>
      <c r="AW2044" s="29">
        <v>0.67596000000000001</v>
      </c>
      <c r="AX2044" s="29" t="s">
        <v>602</v>
      </c>
      <c r="AY2044" s="29" t="s">
        <v>603</v>
      </c>
      <c r="AZ2044" s="3">
        <v>10</v>
      </c>
      <c r="BA2044" s="29" t="s">
        <v>60</v>
      </c>
      <c r="BB2044" s="29">
        <v>10</v>
      </c>
      <c r="BC2044" s="29" t="s">
        <v>60</v>
      </c>
      <c r="BD2044" s="29" t="s">
        <v>60</v>
      </c>
      <c r="BE2044" s="29" t="s">
        <v>60</v>
      </c>
      <c r="BF2044" s="31" t="str">
        <f>IFERROR(VLOOKUP(Data_Power_app[[#This Row],[PRO ODER]],'Result'!H:J,3,0),"")</f>
        <v>LAMINATION 6</v>
      </c>
      <c r="BG2044" s="13" t="str">
        <f>IFERROR(VLOOKUP(Data_Power_app[[#This Row],[PRO ODER]]&amp;"LAM",'Real Time'!A:E,4,0),"")</f>
        <v>ML-07</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7">
        <v>2809</v>
      </c>
      <c r="B2045" s="29" t="s">
        <v>11843</v>
      </c>
      <c r="C2045" s="29" t="s">
        <v>11844</v>
      </c>
      <c r="D2045" s="29" t="s">
        <v>57</v>
      </c>
      <c r="E2045" s="29" t="s">
        <v>106</v>
      </c>
      <c r="F2045" s="29" t="s">
        <v>59</v>
      </c>
      <c r="G2045" s="29">
        <v>815</v>
      </c>
      <c r="H2045" s="4">
        <v>45821</v>
      </c>
      <c r="I2045" s="4">
        <v>45818</v>
      </c>
      <c r="J2045" s="4">
        <v>45818</v>
      </c>
      <c r="K2045" s="4">
        <v>45824</v>
      </c>
      <c r="L2045" s="4">
        <v>45819.414768518516</v>
      </c>
      <c r="M2045" s="4">
        <v>45824</v>
      </c>
      <c r="N2045" s="4"/>
      <c r="O2045" s="4" t="s">
        <v>60</v>
      </c>
      <c r="P2045" s="4" t="s">
        <v>60</v>
      </c>
      <c r="Q2045" s="4" t="s">
        <v>60</v>
      </c>
      <c r="R2045" s="4" t="s">
        <v>60</v>
      </c>
      <c r="S2045" s="4" t="s">
        <v>60</v>
      </c>
      <c r="T2045" s="4">
        <v>45825</v>
      </c>
      <c r="U2045" s="4"/>
      <c r="V2045" s="4"/>
      <c r="W2045" s="4">
        <v>45826</v>
      </c>
      <c r="X2045" s="4"/>
      <c r="Y2045" s="4" t="s">
        <v>60</v>
      </c>
      <c r="Z2045" s="4">
        <v>45827</v>
      </c>
      <c r="AA2045" s="4"/>
      <c r="AB2045" s="4" t="s">
        <v>60</v>
      </c>
      <c r="AC2045" s="4">
        <v>45828</v>
      </c>
      <c r="AD2045" s="4">
        <v>45829</v>
      </c>
      <c r="AE2045" s="4">
        <v>45831</v>
      </c>
      <c r="AF2045" s="4"/>
      <c r="AG2045" s="29" t="s">
        <v>88</v>
      </c>
      <c r="AH2045" s="29" t="s">
        <v>63</v>
      </c>
      <c r="AI2045" s="29" t="s">
        <v>672</v>
      </c>
      <c r="AJ2045" s="29" t="s">
        <v>64</v>
      </c>
      <c r="AK2045" s="29" t="s">
        <v>65</v>
      </c>
      <c r="AL2045" s="29" t="s">
        <v>66</v>
      </c>
      <c r="AM2045" s="29" t="s">
        <v>67</v>
      </c>
      <c r="AN2045" s="29">
        <v>25.003160000000001</v>
      </c>
      <c r="AO2045" s="29" t="s">
        <v>68</v>
      </c>
      <c r="AP2045" s="29"/>
      <c r="AQ2045" s="29"/>
      <c r="AR2045" s="29" t="s">
        <v>68</v>
      </c>
      <c r="AS2045" s="29"/>
      <c r="AT2045" s="29"/>
      <c r="AU2045" s="29" t="s">
        <v>597</v>
      </c>
      <c r="AV2045" s="29" t="s">
        <v>598</v>
      </c>
      <c r="AW2045" s="29">
        <v>54.685420000000001</v>
      </c>
      <c r="AX2045" s="29" t="s">
        <v>602</v>
      </c>
      <c r="AY2045" s="29" t="s">
        <v>603</v>
      </c>
      <c r="AZ2045" s="3">
        <v>815</v>
      </c>
      <c r="BA2045" s="29" t="s">
        <v>60</v>
      </c>
      <c r="BB2045" s="29">
        <v>815</v>
      </c>
      <c r="BC2045" s="29" t="s">
        <v>60</v>
      </c>
      <c r="BD2045" s="29" t="s">
        <v>60</v>
      </c>
      <c r="BE2045" s="29" t="s">
        <v>60</v>
      </c>
      <c r="BF2045" s="31" t="str">
        <f>IFERROR(VLOOKUP(Data_Power_app[[#This Row],[PRO ODER]],'Result'!H:J,3,0),"")</f>
        <v>LAMINATION 6</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2810</v>
      </c>
      <c r="B2046" s="29" t="s">
        <v>11845</v>
      </c>
      <c r="C2046" s="29" t="s">
        <v>11846</v>
      </c>
      <c r="D2046" s="29" t="s">
        <v>57</v>
      </c>
      <c r="E2046" s="29" t="s">
        <v>106</v>
      </c>
      <c r="F2046" s="29" t="s">
        <v>59</v>
      </c>
      <c r="G2046" s="29">
        <v>715</v>
      </c>
      <c r="H2046" s="4">
        <v>45821</v>
      </c>
      <c r="I2046" s="4">
        <v>45818</v>
      </c>
      <c r="J2046" s="4">
        <v>45818</v>
      </c>
      <c r="K2046" s="4">
        <v>45824</v>
      </c>
      <c r="L2046" s="4">
        <v>45819.414895833332</v>
      </c>
      <c r="M2046" s="4">
        <v>45824</v>
      </c>
      <c r="N2046" s="4"/>
      <c r="O2046" s="4" t="s">
        <v>60</v>
      </c>
      <c r="P2046" s="4" t="s">
        <v>60</v>
      </c>
      <c r="Q2046" s="4" t="s">
        <v>60</v>
      </c>
      <c r="R2046" s="4" t="s">
        <v>60</v>
      </c>
      <c r="S2046" s="4" t="s">
        <v>60</v>
      </c>
      <c r="T2046" s="4">
        <v>45825</v>
      </c>
      <c r="U2046" s="4"/>
      <c r="V2046" s="4"/>
      <c r="W2046" s="4">
        <v>45826</v>
      </c>
      <c r="X2046" s="4"/>
      <c r="Y2046" s="4" t="s">
        <v>60</v>
      </c>
      <c r="Z2046" s="4">
        <v>45827</v>
      </c>
      <c r="AA2046" s="4"/>
      <c r="AB2046" s="4" t="s">
        <v>60</v>
      </c>
      <c r="AC2046" s="4">
        <v>45828</v>
      </c>
      <c r="AD2046" s="4">
        <v>45829</v>
      </c>
      <c r="AE2046" s="4">
        <v>45831</v>
      </c>
      <c r="AF2046" s="4"/>
      <c r="AG2046" s="29" t="s">
        <v>88</v>
      </c>
      <c r="AH2046" s="29" t="s">
        <v>63</v>
      </c>
      <c r="AI2046" s="29" t="s">
        <v>672</v>
      </c>
      <c r="AJ2046" s="29" t="s">
        <v>64</v>
      </c>
      <c r="AK2046" s="29" t="s">
        <v>65</v>
      </c>
      <c r="AL2046" s="29" t="s">
        <v>66</v>
      </c>
      <c r="AM2046" s="29" t="s">
        <v>67</v>
      </c>
      <c r="AN2046" s="29">
        <v>21.89573</v>
      </c>
      <c r="AO2046" s="29" t="s">
        <v>68</v>
      </c>
      <c r="AP2046" s="29"/>
      <c r="AQ2046" s="29"/>
      <c r="AR2046" s="29" t="s">
        <v>68</v>
      </c>
      <c r="AS2046" s="29"/>
      <c r="AT2046" s="29"/>
      <c r="AU2046" s="29" t="s">
        <v>597</v>
      </c>
      <c r="AV2046" s="29" t="s">
        <v>598</v>
      </c>
      <c r="AW2046" s="29">
        <v>47.889060000000001</v>
      </c>
      <c r="AX2046" s="29" t="s">
        <v>602</v>
      </c>
      <c r="AY2046" s="29" t="s">
        <v>603</v>
      </c>
      <c r="AZ2046" s="3">
        <v>715</v>
      </c>
      <c r="BA2046" s="29" t="s">
        <v>60</v>
      </c>
      <c r="BB2046" s="29">
        <v>715</v>
      </c>
      <c r="BC2046" s="29" t="s">
        <v>60</v>
      </c>
      <c r="BD2046" s="29" t="s">
        <v>60</v>
      </c>
      <c r="BE2046" s="29" t="s">
        <v>60</v>
      </c>
      <c r="BF2046" s="31" t="str">
        <f>IFERROR(VLOOKUP(Data_Power_app[[#This Row],[PRO ODER]],'Result'!H:J,3,0),"")</f>
        <v>LAMINATION 6</v>
      </c>
      <c r="BG2046" s="13" t="str">
        <f>IFERROR(VLOOKUP(Data_Power_app[[#This Row],[PRO ODER]]&amp;"LAM",'Real Time'!A:E,4,0),"")</f>
        <v>ML-07</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7">
        <v>2811</v>
      </c>
      <c r="B2047" s="29" t="s">
        <v>11847</v>
      </c>
      <c r="C2047" s="29" t="s">
        <v>11848</v>
      </c>
      <c r="D2047" s="29" t="s">
        <v>57</v>
      </c>
      <c r="E2047" s="29" t="s">
        <v>106</v>
      </c>
      <c r="F2047" s="29" t="s">
        <v>59</v>
      </c>
      <c r="G2047" s="29">
        <v>40</v>
      </c>
      <c r="H2047" s="4">
        <v>45821</v>
      </c>
      <c r="I2047" s="4">
        <v>45818</v>
      </c>
      <c r="J2047" s="4">
        <v>45818</v>
      </c>
      <c r="K2047" s="4">
        <v>45824</v>
      </c>
      <c r="L2047" s="4">
        <v>45819.415034722224</v>
      </c>
      <c r="M2047" s="4">
        <v>45824</v>
      </c>
      <c r="N2047" s="4"/>
      <c r="O2047" s="4" t="s">
        <v>60</v>
      </c>
      <c r="P2047" s="4" t="s">
        <v>60</v>
      </c>
      <c r="Q2047" s="4" t="s">
        <v>60</v>
      </c>
      <c r="R2047" s="4" t="s">
        <v>60</v>
      </c>
      <c r="S2047" s="4" t="s">
        <v>60</v>
      </c>
      <c r="T2047" s="4">
        <v>45825</v>
      </c>
      <c r="U2047" s="4"/>
      <c r="V2047" s="4"/>
      <c r="W2047" s="4">
        <v>45826</v>
      </c>
      <c r="X2047" s="4"/>
      <c r="Y2047" s="4" t="s">
        <v>60</v>
      </c>
      <c r="Z2047" s="4">
        <v>45827</v>
      </c>
      <c r="AA2047" s="4"/>
      <c r="AB2047" s="4" t="s">
        <v>60</v>
      </c>
      <c r="AC2047" s="4">
        <v>45828</v>
      </c>
      <c r="AD2047" s="4">
        <v>45829</v>
      </c>
      <c r="AE2047" s="4">
        <v>45831</v>
      </c>
      <c r="AF2047" s="4"/>
      <c r="AG2047" s="29" t="s">
        <v>88</v>
      </c>
      <c r="AH2047" s="29" t="s">
        <v>63</v>
      </c>
      <c r="AI2047" s="29" t="s">
        <v>672</v>
      </c>
      <c r="AJ2047" s="29" t="s">
        <v>64</v>
      </c>
      <c r="AK2047" s="29" t="s">
        <v>65</v>
      </c>
      <c r="AL2047" s="29" t="s">
        <v>66</v>
      </c>
      <c r="AM2047" s="29" t="s">
        <v>67</v>
      </c>
      <c r="AN2047" s="29">
        <v>1.1806399999999999</v>
      </c>
      <c r="AO2047" s="29" t="s">
        <v>68</v>
      </c>
      <c r="AP2047" s="29"/>
      <c r="AQ2047" s="29"/>
      <c r="AR2047" s="29" t="s">
        <v>68</v>
      </c>
      <c r="AS2047" s="29"/>
      <c r="AT2047" s="29"/>
      <c r="AU2047" s="29" t="s">
        <v>597</v>
      </c>
      <c r="AV2047" s="29" t="s">
        <v>598</v>
      </c>
      <c r="AW2047" s="29">
        <v>2.5822400000000001</v>
      </c>
      <c r="AX2047" s="29" t="s">
        <v>602</v>
      </c>
      <c r="AY2047" s="29" t="s">
        <v>603</v>
      </c>
      <c r="AZ2047" s="3">
        <v>40</v>
      </c>
      <c r="BA2047" s="29" t="s">
        <v>60</v>
      </c>
      <c r="BB2047" s="29">
        <v>40</v>
      </c>
      <c r="BC2047" s="29" t="s">
        <v>60</v>
      </c>
      <c r="BD2047" s="29" t="s">
        <v>60</v>
      </c>
      <c r="BE2047" s="29" t="s">
        <v>60</v>
      </c>
      <c r="BF2047" s="31" t="str">
        <f>IFERROR(VLOOKUP(Data_Power_app[[#This Row],[PRO ODER]],'Result'!H:J,3,0),"")</f>
        <v>LAMINATION 6</v>
      </c>
      <c r="BG2047" s="13" t="str">
        <f>IFERROR(VLOOKUP(Data_Power_app[[#This Row],[PRO ODER]]&amp;"LAM",'Real Time'!A:E,4,0),"")</f>
        <v>ML-07</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7">
        <v>2812</v>
      </c>
      <c r="B2048" s="29" t="s">
        <v>11849</v>
      </c>
      <c r="C2048" s="29" t="s">
        <v>11850</v>
      </c>
      <c r="D2048" s="29" t="s">
        <v>57</v>
      </c>
      <c r="E2048" s="29" t="s">
        <v>106</v>
      </c>
      <c r="F2048" s="29" t="s">
        <v>59</v>
      </c>
      <c r="G2048" s="29">
        <v>20</v>
      </c>
      <c r="H2048" s="4">
        <v>45821</v>
      </c>
      <c r="I2048" s="4">
        <v>45818</v>
      </c>
      <c r="J2048" s="4">
        <v>45818</v>
      </c>
      <c r="K2048" s="4">
        <v>45824</v>
      </c>
      <c r="L2048" s="4">
        <v>45819.41511574074</v>
      </c>
      <c r="M2048" s="4">
        <v>45824</v>
      </c>
      <c r="N2048" s="4"/>
      <c r="O2048" s="4" t="s">
        <v>60</v>
      </c>
      <c r="P2048" s="4" t="s">
        <v>60</v>
      </c>
      <c r="Q2048" s="4" t="s">
        <v>60</v>
      </c>
      <c r="R2048" s="4" t="s">
        <v>60</v>
      </c>
      <c r="S2048" s="4" t="s">
        <v>60</v>
      </c>
      <c r="T2048" s="4">
        <v>45825</v>
      </c>
      <c r="U2048" s="4"/>
      <c r="V2048" s="4"/>
      <c r="W2048" s="4">
        <v>45826</v>
      </c>
      <c r="X2048" s="4"/>
      <c r="Y2048" s="4" t="s">
        <v>60</v>
      </c>
      <c r="Z2048" s="4">
        <v>45827</v>
      </c>
      <c r="AA2048" s="4"/>
      <c r="AB2048" s="4" t="s">
        <v>60</v>
      </c>
      <c r="AC2048" s="4">
        <v>45828</v>
      </c>
      <c r="AD2048" s="4">
        <v>45829</v>
      </c>
      <c r="AE2048" s="4">
        <v>45831</v>
      </c>
      <c r="AF2048" s="4"/>
      <c r="AG2048" s="29" t="s">
        <v>88</v>
      </c>
      <c r="AH2048" s="29" t="s">
        <v>63</v>
      </c>
      <c r="AI2048" s="29" t="s">
        <v>672</v>
      </c>
      <c r="AJ2048" s="29" t="s">
        <v>64</v>
      </c>
      <c r="AK2048" s="29" t="s">
        <v>65</v>
      </c>
      <c r="AL2048" s="29" t="s">
        <v>66</v>
      </c>
      <c r="AM2048" s="29" t="s">
        <v>67</v>
      </c>
      <c r="AN2048" s="29">
        <v>0.60048000000000001</v>
      </c>
      <c r="AO2048" s="29" t="s">
        <v>68</v>
      </c>
      <c r="AP2048" s="29"/>
      <c r="AQ2048" s="29"/>
      <c r="AR2048" s="29" t="s">
        <v>68</v>
      </c>
      <c r="AS2048" s="29"/>
      <c r="AT2048" s="29"/>
      <c r="AU2048" s="29" t="s">
        <v>597</v>
      </c>
      <c r="AV2048" s="29" t="s">
        <v>598</v>
      </c>
      <c r="AW2048" s="29">
        <v>1.3133600000000001</v>
      </c>
      <c r="AX2048" s="29" t="s">
        <v>602</v>
      </c>
      <c r="AY2048" s="29" t="s">
        <v>603</v>
      </c>
      <c r="AZ2048" s="3">
        <v>20</v>
      </c>
      <c r="BA2048" s="29" t="s">
        <v>60</v>
      </c>
      <c r="BB2048" s="29">
        <v>20</v>
      </c>
      <c r="BC2048" s="29" t="s">
        <v>60</v>
      </c>
      <c r="BD2048" s="29" t="s">
        <v>60</v>
      </c>
      <c r="BE2048" s="29" t="s">
        <v>60</v>
      </c>
      <c r="BF2048" s="31" t="str">
        <f>IFERROR(VLOOKUP(Data_Power_app[[#This Row],[PRO ODER]],'Result'!H:J,3,0),"")</f>
        <v>LAMINATION 6</v>
      </c>
      <c r="BG2048" s="13" t="str">
        <f>IFERROR(VLOOKUP(Data_Power_app[[#This Row],[PRO ODER]]&amp;"LAM",'Real Time'!A:E,4,0),"")</f>
        <v>ML-07</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7">
        <v>2813</v>
      </c>
      <c r="B2049" s="29" t="s">
        <v>11851</v>
      </c>
      <c r="C2049" s="29" t="s">
        <v>11852</v>
      </c>
      <c r="D2049" s="29" t="s">
        <v>57</v>
      </c>
      <c r="E2049" s="29" t="s">
        <v>106</v>
      </c>
      <c r="F2049" s="29" t="s">
        <v>59</v>
      </c>
      <c r="G2049" s="29">
        <v>15</v>
      </c>
      <c r="H2049" s="4">
        <v>45821</v>
      </c>
      <c r="I2049" s="4">
        <v>45818</v>
      </c>
      <c r="J2049" s="4">
        <v>45818</v>
      </c>
      <c r="K2049" s="4">
        <v>45824</v>
      </c>
      <c r="L2049" s="4">
        <v>45819.415196759262</v>
      </c>
      <c r="M2049" s="4">
        <v>45824</v>
      </c>
      <c r="N2049" s="4"/>
      <c r="O2049" s="4" t="s">
        <v>60</v>
      </c>
      <c r="P2049" s="4" t="s">
        <v>60</v>
      </c>
      <c r="Q2049" s="4" t="s">
        <v>60</v>
      </c>
      <c r="R2049" s="4" t="s">
        <v>60</v>
      </c>
      <c r="S2049" s="4" t="s">
        <v>60</v>
      </c>
      <c r="T2049" s="4">
        <v>45825</v>
      </c>
      <c r="U2049" s="4"/>
      <c r="V2049" s="4"/>
      <c r="W2049" s="4">
        <v>45826</v>
      </c>
      <c r="X2049" s="4"/>
      <c r="Y2049" s="4" t="s">
        <v>60</v>
      </c>
      <c r="Z2049" s="4">
        <v>45827</v>
      </c>
      <c r="AA2049" s="4"/>
      <c r="AB2049" s="4" t="s">
        <v>60</v>
      </c>
      <c r="AC2049" s="4">
        <v>45828</v>
      </c>
      <c r="AD2049" s="4">
        <v>45829</v>
      </c>
      <c r="AE2049" s="4">
        <v>45831</v>
      </c>
      <c r="AF2049" s="4"/>
      <c r="AG2049" s="29" t="s">
        <v>88</v>
      </c>
      <c r="AH2049" s="29" t="s">
        <v>63</v>
      </c>
      <c r="AI2049" s="29" t="s">
        <v>672</v>
      </c>
      <c r="AJ2049" s="29" t="s">
        <v>64</v>
      </c>
      <c r="AK2049" s="29" t="s">
        <v>65</v>
      </c>
      <c r="AL2049" s="29" t="s">
        <v>66</v>
      </c>
      <c r="AM2049" s="29" t="s">
        <v>67</v>
      </c>
      <c r="AN2049" s="29">
        <v>0.42564999999999997</v>
      </c>
      <c r="AO2049" s="29" t="s">
        <v>68</v>
      </c>
      <c r="AP2049" s="29"/>
      <c r="AQ2049" s="29"/>
      <c r="AR2049" s="29" t="s">
        <v>68</v>
      </c>
      <c r="AS2049" s="29"/>
      <c r="AT2049" s="29"/>
      <c r="AU2049" s="29" t="s">
        <v>597</v>
      </c>
      <c r="AV2049" s="29" t="s">
        <v>598</v>
      </c>
      <c r="AW2049" s="29">
        <v>0.93091000000000002</v>
      </c>
      <c r="AX2049" s="29" t="s">
        <v>602</v>
      </c>
      <c r="AY2049" s="29" t="s">
        <v>603</v>
      </c>
      <c r="AZ2049" s="3">
        <v>15</v>
      </c>
      <c r="BA2049" s="29" t="s">
        <v>60</v>
      </c>
      <c r="BB2049" s="29">
        <v>15</v>
      </c>
      <c r="BC2049" s="29" t="s">
        <v>60</v>
      </c>
      <c r="BD2049" s="29" t="s">
        <v>60</v>
      </c>
      <c r="BE2049" s="29" t="s">
        <v>60</v>
      </c>
      <c r="BF2049" s="31" t="str">
        <f>IFERROR(VLOOKUP(Data_Power_app[[#This Row],[PRO ODER]],'Result'!H:J,3,0),"")</f>
        <v>LAMINATION 6</v>
      </c>
      <c r="BG2049" s="13" t="str">
        <f>IFERROR(VLOOKUP(Data_Power_app[[#This Row],[PRO ODER]]&amp;"LAM",'Real Time'!A:E,4,0),"")</f>
        <v>ML-07</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7">
        <v>2814</v>
      </c>
      <c r="B2050" s="29" t="s">
        <v>11853</v>
      </c>
      <c r="C2050" s="29" t="s">
        <v>11854</v>
      </c>
      <c r="D2050" s="29" t="s">
        <v>57</v>
      </c>
      <c r="E2050" s="29" t="s">
        <v>106</v>
      </c>
      <c r="F2050" s="29" t="s">
        <v>59</v>
      </c>
      <c r="G2050" s="29">
        <v>252</v>
      </c>
      <c r="H2050" s="4">
        <v>45821</v>
      </c>
      <c r="I2050" s="4">
        <v>45818</v>
      </c>
      <c r="J2050" s="4">
        <v>45818</v>
      </c>
      <c r="K2050" s="4">
        <v>45824</v>
      </c>
      <c r="L2050" s="4">
        <v>45819.415312500001</v>
      </c>
      <c r="M2050" s="4">
        <v>45824</v>
      </c>
      <c r="N2050" s="4"/>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29" t="s">
        <v>88</v>
      </c>
      <c r="AH2050" s="29" t="s">
        <v>63</v>
      </c>
      <c r="AI2050" s="29" t="s">
        <v>672</v>
      </c>
      <c r="AJ2050" s="29" t="s">
        <v>64</v>
      </c>
      <c r="AK2050" s="29" t="s">
        <v>65</v>
      </c>
      <c r="AL2050" s="29" t="s">
        <v>66</v>
      </c>
      <c r="AM2050" s="29" t="s">
        <v>67</v>
      </c>
      <c r="AN2050" s="29">
        <v>7.6101299999999998</v>
      </c>
      <c r="AO2050" s="29" t="s">
        <v>68</v>
      </c>
      <c r="AP2050" s="29"/>
      <c r="AQ2050" s="29"/>
      <c r="AR2050" s="29" t="s">
        <v>68</v>
      </c>
      <c r="AS2050" s="29"/>
      <c r="AT2050" s="29"/>
      <c r="AU2050" s="29" t="s">
        <v>597</v>
      </c>
      <c r="AV2050" s="29" t="s">
        <v>598</v>
      </c>
      <c r="AW2050" s="29">
        <v>16.644400000000001</v>
      </c>
      <c r="AX2050" s="29" t="s">
        <v>602</v>
      </c>
      <c r="AY2050" s="29" t="s">
        <v>603</v>
      </c>
      <c r="AZ2050" s="3">
        <v>252</v>
      </c>
      <c r="BA2050" s="29" t="s">
        <v>60</v>
      </c>
      <c r="BB2050" s="29">
        <v>252</v>
      </c>
      <c r="BC2050" s="29" t="s">
        <v>60</v>
      </c>
      <c r="BD2050" s="29" t="s">
        <v>60</v>
      </c>
      <c r="BE2050" s="29" t="s">
        <v>60</v>
      </c>
      <c r="BF2050" s="31" t="str">
        <f>IFERROR(VLOOKUP(Data_Power_app[[#This Row],[PRO ODER]],'Result'!H:J,3,0),"")</f>
        <v>LAMINATION 6</v>
      </c>
      <c r="BG2050" s="13" t="str">
        <f>IFERROR(VLOOKUP(Data_Power_app[[#This Row],[PRO ODER]]&amp;"LAM",'Real Time'!A:E,4,0),"")</f>
        <v>ML-07</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7">
        <v>2815</v>
      </c>
      <c r="B2051" s="29" t="s">
        <v>11855</v>
      </c>
      <c r="C2051" s="29" t="s">
        <v>11856</v>
      </c>
      <c r="D2051" s="29" t="s">
        <v>57</v>
      </c>
      <c r="E2051" s="29" t="s">
        <v>106</v>
      </c>
      <c r="F2051" s="29" t="s">
        <v>59</v>
      </c>
      <c r="G2051" s="29">
        <v>60</v>
      </c>
      <c r="H2051" s="4">
        <v>45821</v>
      </c>
      <c r="I2051" s="4">
        <v>45818</v>
      </c>
      <c r="J2051" s="4">
        <v>45818</v>
      </c>
      <c r="K2051" s="4">
        <v>45824</v>
      </c>
      <c r="L2051" s="4">
        <v>45819.415370370371</v>
      </c>
      <c r="M2051" s="4">
        <v>45824</v>
      </c>
      <c r="N2051" s="4"/>
      <c r="O2051" s="4" t="s">
        <v>60</v>
      </c>
      <c r="P2051" s="4" t="s">
        <v>60</v>
      </c>
      <c r="Q2051" s="4" t="s">
        <v>60</v>
      </c>
      <c r="R2051" s="4" t="s">
        <v>60</v>
      </c>
      <c r="S2051" s="4" t="s">
        <v>60</v>
      </c>
      <c r="T2051" s="4">
        <v>45825</v>
      </c>
      <c r="U2051" s="4"/>
      <c r="V2051" s="4"/>
      <c r="W2051" s="4">
        <v>45826</v>
      </c>
      <c r="X2051" s="4"/>
      <c r="Y2051" s="4" t="s">
        <v>60</v>
      </c>
      <c r="Z2051" s="4">
        <v>45827</v>
      </c>
      <c r="AA2051" s="4"/>
      <c r="AB2051" s="4" t="s">
        <v>60</v>
      </c>
      <c r="AC2051" s="4">
        <v>45828</v>
      </c>
      <c r="AD2051" s="4">
        <v>45829</v>
      </c>
      <c r="AE2051" s="4">
        <v>45831</v>
      </c>
      <c r="AF2051" s="4"/>
      <c r="AG2051" s="29" t="s">
        <v>88</v>
      </c>
      <c r="AH2051" s="29" t="s">
        <v>63</v>
      </c>
      <c r="AI2051" s="29" t="s">
        <v>672</v>
      </c>
      <c r="AJ2051" s="29" t="s">
        <v>64</v>
      </c>
      <c r="AK2051" s="29" t="s">
        <v>65</v>
      </c>
      <c r="AL2051" s="29" t="s">
        <v>66</v>
      </c>
      <c r="AM2051" s="29" t="s">
        <v>67</v>
      </c>
      <c r="AN2051" s="29">
        <v>1.8190599999999999</v>
      </c>
      <c r="AO2051" s="29" t="s">
        <v>68</v>
      </c>
      <c r="AP2051" s="29"/>
      <c r="AQ2051" s="29"/>
      <c r="AR2051" s="29" t="s">
        <v>68</v>
      </c>
      <c r="AS2051" s="29"/>
      <c r="AT2051" s="29"/>
      <c r="AU2051" s="29" t="s">
        <v>597</v>
      </c>
      <c r="AV2051" s="29" t="s">
        <v>598</v>
      </c>
      <c r="AW2051" s="29">
        <v>3.9786100000000002</v>
      </c>
      <c r="AX2051" s="29" t="s">
        <v>602</v>
      </c>
      <c r="AY2051" s="29" t="s">
        <v>603</v>
      </c>
      <c r="AZ2051" s="3">
        <v>60</v>
      </c>
      <c r="BA2051" s="29" t="s">
        <v>60</v>
      </c>
      <c r="BB2051" s="29">
        <v>60</v>
      </c>
      <c r="BC2051" s="29" t="s">
        <v>60</v>
      </c>
      <c r="BD2051" s="29" t="s">
        <v>60</v>
      </c>
      <c r="BE2051" s="29" t="s">
        <v>60</v>
      </c>
      <c r="BF2051" s="31" t="str">
        <f>IFERROR(VLOOKUP(Data_Power_app[[#This Row],[PRO ODER]],'Result'!H:J,3,0),"")</f>
        <v>LAMINATION 6</v>
      </c>
      <c r="BG2051" s="13" t="str">
        <f>IFERROR(VLOOKUP(Data_Power_app[[#This Row],[PRO ODER]]&amp;"LAM",'Real Time'!A:E,4,0),"")</f>
        <v>ML-07</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7">
        <v>2816</v>
      </c>
      <c r="B2052" s="29" t="s">
        <v>11857</v>
      </c>
      <c r="C2052" s="29" t="s">
        <v>11858</v>
      </c>
      <c r="D2052" s="29" t="s">
        <v>57</v>
      </c>
      <c r="E2052" s="29" t="s">
        <v>106</v>
      </c>
      <c r="F2052" s="29" t="s">
        <v>59</v>
      </c>
      <c r="G2052" s="29">
        <v>50</v>
      </c>
      <c r="H2052" s="4">
        <v>45821</v>
      </c>
      <c r="I2052" s="4">
        <v>45818</v>
      </c>
      <c r="J2052" s="4">
        <v>45818</v>
      </c>
      <c r="K2052" s="4">
        <v>45824</v>
      </c>
      <c r="L2052" s="4">
        <v>45819.447500000002</v>
      </c>
      <c r="M2052" s="4">
        <v>45824</v>
      </c>
      <c r="N2052" s="4">
        <v>45819.661122685182</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45829</v>
      </c>
      <c r="AE2052" s="4">
        <v>45831</v>
      </c>
      <c r="AF2052" s="4"/>
      <c r="AG2052" s="29" t="s">
        <v>242</v>
      </c>
      <c r="AH2052" s="29" t="s">
        <v>63</v>
      </c>
      <c r="AI2052" s="29" t="s">
        <v>856</v>
      </c>
      <c r="AJ2052" s="29" t="s">
        <v>64</v>
      </c>
      <c r="AK2052" s="29" t="s">
        <v>65</v>
      </c>
      <c r="AL2052" s="29" t="s">
        <v>66</v>
      </c>
      <c r="AM2052" s="29" t="s">
        <v>67</v>
      </c>
      <c r="AN2052" s="29">
        <v>1.5585599999999999</v>
      </c>
      <c r="AO2052" s="29" t="s">
        <v>68</v>
      </c>
      <c r="AP2052" s="29"/>
      <c r="AQ2052" s="29"/>
      <c r="AR2052" s="29" t="s">
        <v>68</v>
      </c>
      <c r="AS2052" s="29"/>
      <c r="AT2052" s="29"/>
      <c r="AU2052" s="29" t="s">
        <v>110</v>
      </c>
      <c r="AV2052" s="29" t="s">
        <v>111</v>
      </c>
      <c r="AW2052" s="29">
        <v>3.40883</v>
      </c>
      <c r="AX2052" s="29" t="s">
        <v>808</v>
      </c>
      <c r="AY2052" s="29" t="s">
        <v>107</v>
      </c>
      <c r="AZ2052" s="3">
        <v>50</v>
      </c>
      <c r="BA2052" s="29" t="s">
        <v>60</v>
      </c>
      <c r="BB2052" s="29">
        <v>50</v>
      </c>
      <c r="BC2052" s="29" t="s">
        <v>60</v>
      </c>
      <c r="BD2052" s="29" t="s">
        <v>60</v>
      </c>
      <c r="BE2052" s="29" t="s">
        <v>60</v>
      </c>
      <c r="BF2052" s="31" t="str">
        <f>IFERROR(VLOOKUP(Data_Power_app[[#This Row],[PRO ODER]],'Result'!H:J,3,0),"")</f>
        <v>LAMINATION 6</v>
      </c>
      <c r="BG2052" s="13" t="str">
        <f>IFERROR(VLOOKUP(Data_Power_app[[#This Row],[PRO ODER]]&amp;"LAM",'Real Time'!A:E,4,0),"")</f>
        <v>ML-07</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7">
        <v>2817</v>
      </c>
      <c r="B2053" s="29" t="s">
        <v>11859</v>
      </c>
      <c r="C2053" s="29" t="s">
        <v>11860</v>
      </c>
      <c r="D2053" s="29" t="s">
        <v>57</v>
      </c>
      <c r="E2053" s="29" t="s">
        <v>106</v>
      </c>
      <c r="F2053" s="29" t="s">
        <v>59</v>
      </c>
      <c r="G2053" s="29">
        <v>60</v>
      </c>
      <c r="H2053" s="4">
        <v>45821</v>
      </c>
      <c r="I2053" s="4">
        <v>45818</v>
      </c>
      <c r="J2053" s="4">
        <v>45818</v>
      </c>
      <c r="K2053" s="4">
        <v>45824</v>
      </c>
      <c r="L2053" s="4">
        <v>45819.447534722225</v>
      </c>
      <c r="M2053" s="4">
        <v>45824</v>
      </c>
      <c r="N2053" s="4">
        <v>45819.661643518521</v>
      </c>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29" t="s">
        <v>242</v>
      </c>
      <c r="AH2053" s="29" t="s">
        <v>63</v>
      </c>
      <c r="AI2053" s="29" t="s">
        <v>856</v>
      </c>
      <c r="AJ2053" s="29" t="s">
        <v>64</v>
      </c>
      <c r="AK2053" s="29" t="s">
        <v>65</v>
      </c>
      <c r="AL2053" s="29" t="s">
        <v>66</v>
      </c>
      <c r="AM2053" s="29" t="s">
        <v>67</v>
      </c>
      <c r="AN2053" s="29">
        <v>1.8190599999999999</v>
      </c>
      <c r="AO2053" s="29" t="s">
        <v>68</v>
      </c>
      <c r="AP2053" s="29"/>
      <c r="AQ2053" s="29"/>
      <c r="AR2053" s="29" t="s">
        <v>68</v>
      </c>
      <c r="AS2053" s="29"/>
      <c r="AT2053" s="29"/>
      <c r="AU2053" s="29" t="s">
        <v>110</v>
      </c>
      <c r="AV2053" s="29" t="s">
        <v>111</v>
      </c>
      <c r="AW2053" s="29">
        <v>3.9786100000000002</v>
      </c>
      <c r="AX2053" s="29" t="s">
        <v>808</v>
      </c>
      <c r="AY2053" s="29" t="s">
        <v>107</v>
      </c>
      <c r="AZ2053" s="3">
        <v>60</v>
      </c>
      <c r="BA2053" s="29" t="s">
        <v>60</v>
      </c>
      <c r="BB2053" s="29">
        <v>60</v>
      </c>
      <c r="BC2053" s="29" t="s">
        <v>60</v>
      </c>
      <c r="BD2053" s="29" t="s">
        <v>60</v>
      </c>
      <c r="BE2053" s="29" t="s">
        <v>60</v>
      </c>
      <c r="BF2053" s="31" t="str">
        <f>IFERROR(VLOOKUP(Data_Power_app[[#This Row],[PRO ODER]],'Result'!H:J,3,0),"")</f>
        <v>LAMINATION 6</v>
      </c>
      <c r="BG2053" s="13" t="str">
        <f>IFERROR(VLOOKUP(Data_Power_app[[#This Row],[PRO ODER]]&amp;"LAM",'Real Time'!A:E,4,0),"")</f>
        <v>ML-07</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7">
        <v>2818</v>
      </c>
      <c r="B2054" s="29" t="s">
        <v>11861</v>
      </c>
      <c r="C2054" s="29" t="s">
        <v>11862</v>
      </c>
      <c r="D2054" s="29" t="s">
        <v>57</v>
      </c>
      <c r="E2054" s="29" t="s">
        <v>106</v>
      </c>
      <c r="F2054" s="29" t="s">
        <v>59</v>
      </c>
      <c r="G2054" s="29">
        <v>10</v>
      </c>
      <c r="H2054" s="4">
        <v>45821</v>
      </c>
      <c r="I2054" s="4">
        <v>45818</v>
      </c>
      <c r="J2054" s="4">
        <v>45818</v>
      </c>
      <c r="K2054" s="4">
        <v>45824</v>
      </c>
      <c r="L2054" s="4">
        <v>45819.447546296295</v>
      </c>
      <c r="M2054" s="4">
        <v>45824</v>
      </c>
      <c r="N2054" s="4">
        <v>45819.661724537036</v>
      </c>
      <c r="O2054" s="4" t="s">
        <v>60</v>
      </c>
      <c r="P2054" s="4" t="s">
        <v>60</v>
      </c>
      <c r="Q2054" s="4" t="s">
        <v>60</v>
      </c>
      <c r="R2054" s="4" t="s">
        <v>60</v>
      </c>
      <c r="S2054" s="4" t="s">
        <v>60</v>
      </c>
      <c r="T2054" s="4">
        <v>45825</v>
      </c>
      <c r="U2054" s="4"/>
      <c r="V2054" s="4"/>
      <c r="W2054" s="4">
        <v>45826</v>
      </c>
      <c r="X2054" s="4"/>
      <c r="Y2054" s="4" t="s">
        <v>60</v>
      </c>
      <c r="Z2054" s="4">
        <v>45827</v>
      </c>
      <c r="AA2054" s="4"/>
      <c r="AB2054" s="4" t="s">
        <v>60</v>
      </c>
      <c r="AC2054" s="4">
        <v>45828</v>
      </c>
      <c r="AD2054" s="4">
        <v>45829</v>
      </c>
      <c r="AE2054" s="4">
        <v>45831</v>
      </c>
      <c r="AF2054" s="4"/>
      <c r="AG2054" s="29" t="s">
        <v>242</v>
      </c>
      <c r="AH2054" s="29" t="s">
        <v>63</v>
      </c>
      <c r="AI2054" s="29" t="s">
        <v>856</v>
      </c>
      <c r="AJ2054" s="29" t="s">
        <v>64</v>
      </c>
      <c r="AK2054" s="29" t="s">
        <v>65</v>
      </c>
      <c r="AL2054" s="29" t="s">
        <v>66</v>
      </c>
      <c r="AM2054" s="29" t="s">
        <v>67</v>
      </c>
      <c r="AN2054" s="29">
        <v>0.34893999999999997</v>
      </c>
      <c r="AO2054" s="29" t="s">
        <v>68</v>
      </c>
      <c r="AP2054" s="29"/>
      <c r="AQ2054" s="29"/>
      <c r="AR2054" s="29" t="s">
        <v>68</v>
      </c>
      <c r="AS2054" s="29"/>
      <c r="AT2054" s="29"/>
      <c r="AU2054" s="29" t="s">
        <v>110</v>
      </c>
      <c r="AV2054" s="29" t="s">
        <v>111</v>
      </c>
      <c r="AW2054" s="29">
        <v>0.76315999999999995</v>
      </c>
      <c r="AX2054" s="29" t="s">
        <v>808</v>
      </c>
      <c r="AY2054" s="29" t="s">
        <v>107</v>
      </c>
      <c r="AZ2054" s="3">
        <v>10</v>
      </c>
      <c r="BA2054" s="29" t="s">
        <v>60</v>
      </c>
      <c r="BB2054" s="29">
        <v>10</v>
      </c>
      <c r="BC2054" s="29" t="s">
        <v>60</v>
      </c>
      <c r="BD2054" s="29" t="s">
        <v>60</v>
      </c>
      <c r="BE2054" s="29" t="s">
        <v>60</v>
      </c>
      <c r="BF2054" s="31" t="str">
        <f>IFERROR(VLOOKUP(Data_Power_app[[#This Row],[PRO ODER]],'Result'!H:J,3,0),"")</f>
        <v>LAMINATION 6</v>
      </c>
      <c r="BG2054" s="13" t="str">
        <f>IFERROR(VLOOKUP(Data_Power_app[[#This Row],[PRO ODER]]&amp;"LAM",'Real Time'!A:E,4,0),"")</f>
        <v>ML-07</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7">
        <v>2819</v>
      </c>
      <c r="B2055" s="29" t="s">
        <v>11863</v>
      </c>
      <c r="C2055" s="29" t="s">
        <v>11864</v>
      </c>
      <c r="D2055" s="29" t="s">
        <v>57</v>
      </c>
      <c r="E2055" s="29" t="s">
        <v>106</v>
      </c>
      <c r="F2055" s="29" t="s">
        <v>59</v>
      </c>
      <c r="G2055" s="29">
        <v>5</v>
      </c>
      <c r="H2055" s="4">
        <v>45821</v>
      </c>
      <c r="I2055" s="4">
        <v>45818</v>
      </c>
      <c r="J2055" s="4">
        <v>45818</v>
      </c>
      <c r="K2055" s="4">
        <v>45824</v>
      </c>
      <c r="L2055" s="4"/>
      <c r="M2055" s="4">
        <v>45824</v>
      </c>
      <c r="N2055" s="4"/>
      <c r="O2055" s="4" t="s">
        <v>60</v>
      </c>
      <c r="P2055" s="4" t="s">
        <v>60</v>
      </c>
      <c r="Q2055" s="4" t="s">
        <v>60</v>
      </c>
      <c r="R2055" s="4" t="s">
        <v>60</v>
      </c>
      <c r="S2055" s="4" t="s">
        <v>60</v>
      </c>
      <c r="T2055" s="4">
        <v>45825</v>
      </c>
      <c r="U2055" s="4"/>
      <c r="V2055" s="4"/>
      <c r="W2055" s="4">
        <v>45826</v>
      </c>
      <c r="X2055" s="4"/>
      <c r="Y2055" s="4" t="s">
        <v>60</v>
      </c>
      <c r="Z2055" s="4">
        <v>45827</v>
      </c>
      <c r="AA2055" s="4"/>
      <c r="AB2055" s="4" t="s">
        <v>60</v>
      </c>
      <c r="AC2055" s="4">
        <v>45828</v>
      </c>
      <c r="AD2055" s="4">
        <v>45829</v>
      </c>
      <c r="AE2055" s="4">
        <v>45831</v>
      </c>
      <c r="AF2055" s="4"/>
      <c r="AG2055" s="29" t="s">
        <v>119</v>
      </c>
      <c r="AH2055" s="29" t="s">
        <v>63</v>
      </c>
      <c r="AI2055" s="29" t="s">
        <v>856</v>
      </c>
      <c r="AJ2055" s="29" t="s">
        <v>64</v>
      </c>
      <c r="AK2055" s="29" t="s">
        <v>65</v>
      </c>
      <c r="AL2055" s="29" t="s">
        <v>66</v>
      </c>
      <c r="AM2055" s="29" t="s">
        <v>67</v>
      </c>
      <c r="AN2055" s="29">
        <v>0.15453</v>
      </c>
      <c r="AO2055" s="29" t="s">
        <v>68</v>
      </c>
      <c r="AP2055" s="29"/>
      <c r="AQ2055" s="29"/>
      <c r="AR2055" s="29" t="s">
        <v>68</v>
      </c>
      <c r="AS2055" s="29"/>
      <c r="AT2055" s="29"/>
      <c r="AU2055" s="29" t="s">
        <v>110</v>
      </c>
      <c r="AV2055" s="29" t="s">
        <v>111</v>
      </c>
      <c r="AW2055" s="29">
        <v>0.33798</v>
      </c>
      <c r="AX2055" s="29" t="s">
        <v>808</v>
      </c>
      <c r="AY2055" s="29" t="s">
        <v>107</v>
      </c>
      <c r="AZ2055" s="3">
        <v>5</v>
      </c>
      <c r="BA2055" s="29" t="s">
        <v>60</v>
      </c>
      <c r="BB2055" s="29">
        <v>5</v>
      </c>
      <c r="BC2055" s="29" t="s">
        <v>60</v>
      </c>
      <c r="BD2055" s="29" t="s">
        <v>60</v>
      </c>
      <c r="BE2055" s="29" t="s">
        <v>60</v>
      </c>
      <c r="BF2055" s="31" t="str">
        <f>IFERROR(VLOOKUP(Data_Power_app[[#This Row],[PRO ODER]],'Result'!H:J,3,0),"")</f>
        <v>LAMINATION 6</v>
      </c>
      <c r="BG2055" s="13"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7">
        <v>2822</v>
      </c>
      <c r="B2056" s="29" t="s">
        <v>14436</v>
      </c>
      <c r="C2056" s="29" t="s">
        <v>14437</v>
      </c>
      <c r="D2056" s="29" t="s">
        <v>57</v>
      </c>
      <c r="E2056" s="29" t="s">
        <v>271</v>
      </c>
      <c r="F2056" s="29" t="s">
        <v>59</v>
      </c>
      <c r="G2056" s="29">
        <v>1665</v>
      </c>
      <c r="H2056" s="4">
        <v>45822</v>
      </c>
      <c r="I2056" s="4">
        <v>45819</v>
      </c>
      <c r="J2056" s="4">
        <v>45819</v>
      </c>
      <c r="K2056" s="4">
        <v>45824</v>
      </c>
      <c r="L2056" s="4"/>
      <c r="M2056" s="4">
        <v>45825</v>
      </c>
      <c r="N2056" s="4"/>
      <c r="O2056" s="4" t="s">
        <v>60</v>
      </c>
      <c r="P2056" s="4" t="s">
        <v>60</v>
      </c>
      <c r="Q2056" s="4" t="s">
        <v>60</v>
      </c>
      <c r="R2056" s="4" t="s">
        <v>60</v>
      </c>
      <c r="S2056" s="4" t="s">
        <v>60</v>
      </c>
      <c r="T2056" s="4">
        <v>45826</v>
      </c>
      <c r="U2056" s="4"/>
      <c r="V2056" s="4"/>
      <c r="W2056" s="4">
        <v>45827</v>
      </c>
      <c r="X2056" s="4"/>
      <c r="Y2056" s="4" t="s">
        <v>60</v>
      </c>
      <c r="Z2056" s="4">
        <v>45827</v>
      </c>
      <c r="AA2056" s="4"/>
      <c r="AB2056" s="4" t="s">
        <v>60</v>
      </c>
      <c r="AC2056" s="4">
        <v>45828</v>
      </c>
      <c r="AD2056" s="4">
        <v>45829</v>
      </c>
      <c r="AE2056" s="4">
        <v>45831</v>
      </c>
      <c r="AF2056" s="4"/>
      <c r="AG2056" s="29" t="s">
        <v>119</v>
      </c>
      <c r="AH2056" s="29" t="s">
        <v>132</v>
      </c>
      <c r="AI2056" s="29" t="s">
        <v>14438</v>
      </c>
      <c r="AJ2056" s="29" t="s">
        <v>64</v>
      </c>
      <c r="AK2056" s="29" t="s">
        <v>65</v>
      </c>
      <c r="AL2056" s="29" t="s">
        <v>66</v>
      </c>
      <c r="AM2056" s="29" t="s">
        <v>67</v>
      </c>
      <c r="AN2056" s="29">
        <v>50.858269999999997</v>
      </c>
      <c r="AO2056" s="29" t="s">
        <v>68</v>
      </c>
      <c r="AP2056" s="29"/>
      <c r="AQ2056" s="29"/>
      <c r="AR2056" s="29" t="s">
        <v>68</v>
      </c>
      <c r="AS2056" s="29"/>
      <c r="AT2056" s="29"/>
      <c r="AU2056" s="29" t="s">
        <v>14439</v>
      </c>
      <c r="AV2056" s="29" t="s">
        <v>14440</v>
      </c>
      <c r="AW2056" s="29">
        <v>111.23453000000001</v>
      </c>
      <c r="AX2056" s="29" t="s">
        <v>69</v>
      </c>
      <c r="AY2056" s="29" t="s">
        <v>70</v>
      </c>
      <c r="AZ2056" s="3">
        <v>1665</v>
      </c>
      <c r="BA2056" s="29" t="s">
        <v>60</v>
      </c>
      <c r="BB2056" s="29">
        <v>1665</v>
      </c>
      <c r="BC2056" s="29" t="s">
        <v>60</v>
      </c>
      <c r="BD2056" s="29" t="s">
        <v>60</v>
      </c>
      <c r="BE2056" s="29" t="s">
        <v>60</v>
      </c>
      <c r="BF2056" s="31" t="str">
        <f>IFERROR(VLOOKUP(Data_Power_app[[#This Row],[PRO ODER]],'Result'!H:J,3,0),"")</f>
        <v/>
      </c>
      <c r="BG2056" s="13"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7">
        <v>2824</v>
      </c>
      <c r="B2057" s="29" t="s">
        <v>14441</v>
      </c>
      <c r="C2057" s="29" t="s">
        <v>14442</v>
      </c>
      <c r="D2057" s="29" t="s">
        <v>57</v>
      </c>
      <c r="E2057" s="29" t="s">
        <v>271</v>
      </c>
      <c r="F2057" s="29" t="s">
        <v>59</v>
      </c>
      <c r="G2057" s="29">
        <v>1365</v>
      </c>
      <c r="H2057" s="4">
        <v>45822</v>
      </c>
      <c r="I2057" s="4">
        <v>45819</v>
      </c>
      <c r="J2057" s="4">
        <v>45819</v>
      </c>
      <c r="K2057" s="4">
        <v>45824</v>
      </c>
      <c r="L2057" s="4"/>
      <c r="M2057" s="4">
        <v>45825</v>
      </c>
      <c r="N2057" s="4"/>
      <c r="O2057" s="4" t="s">
        <v>60</v>
      </c>
      <c r="P2057" s="4" t="s">
        <v>60</v>
      </c>
      <c r="Q2057" s="4" t="s">
        <v>60</v>
      </c>
      <c r="R2057" s="4" t="s">
        <v>60</v>
      </c>
      <c r="S2057" s="4" t="s">
        <v>60</v>
      </c>
      <c r="T2057" s="4">
        <v>45826</v>
      </c>
      <c r="U2057" s="4"/>
      <c r="V2057" s="4"/>
      <c r="W2057" s="4">
        <v>45827</v>
      </c>
      <c r="X2057" s="4"/>
      <c r="Y2057" s="4" t="s">
        <v>60</v>
      </c>
      <c r="Z2057" s="4">
        <v>45827</v>
      </c>
      <c r="AA2057" s="4"/>
      <c r="AB2057" s="4" t="s">
        <v>60</v>
      </c>
      <c r="AC2057" s="4">
        <v>45828</v>
      </c>
      <c r="AD2057" s="4">
        <v>45829</v>
      </c>
      <c r="AE2057" s="4">
        <v>45831</v>
      </c>
      <c r="AF2057" s="4"/>
      <c r="AG2057" s="29" t="s">
        <v>119</v>
      </c>
      <c r="AH2057" s="29" t="s">
        <v>132</v>
      </c>
      <c r="AI2057" s="29" t="s">
        <v>14438</v>
      </c>
      <c r="AJ2057" s="29" t="s">
        <v>64</v>
      </c>
      <c r="AK2057" s="29" t="s">
        <v>65</v>
      </c>
      <c r="AL2057" s="29" t="s">
        <v>66</v>
      </c>
      <c r="AM2057" s="29" t="s">
        <v>67</v>
      </c>
      <c r="AN2057" s="29">
        <v>39.440600000000003</v>
      </c>
      <c r="AO2057" s="29" t="s">
        <v>68</v>
      </c>
      <c r="AP2057" s="29"/>
      <c r="AQ2057" s="29"/>
      <c r="AR2057" s="29" t="s">
        <v>68</v>
      </c>
      <c r="AS2057" s="29"/>
      <c r="AT2057" s="29"/>
      <c r="AU2057" s="29" t="s">
        <v>14439</v>
      </c>
      <c r="AV2057" s="29" t="s">
        <v>14440</v>
      </c>
      <c r="AW2057" s="29">
        <v>86.258600000000001</v>
      </c>
      <c r="AX2057" s="29" t="s">
        <v>69</v>
      </c>
      <c r="AY2057" s="29" t="s">
        <v>70</v>
      </c>
      <c r="AZ2057" s="3">
        <v>1365</v>
      </c>
      <c r="BA2057" s="29" t="s">
        <v>60</v>
      </c>
      <c r="BB2057" s="29">
        <v>1365</v>
      </c>
      <c r="BC2057" s="29" t="s">
        <v>60</v>
      </c>
      <c r="BD2057" s="29" t="s">
        <v>60</v>
      </c>
      <c r="BE2057" s="29" t="s">
        <v>60</v>
      </c>
      <c r="BF2057" s="31" t="str">
        <f>IFERROR(VLOOKUP(Data_Power_app[[#This Row],[PRO ODER]],'Result'!H:J,3,0),"")</f>
        <v/>
      </c>
      <c r="BG2057" s="13" t="str">
        <f>IFERROR(VLOOKUP(Data_Power_app[[#This Row],[PRO ODER]]&amp;"LAM",'Real Time'!A:E,4,0),"")</f>
        <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7">
        <v>2825</v>
      </c>
      <c r="B2058" s="29" t="s">
        <v>14443</v>
      </c>
      <c r="C2058" s="29" t="s">
        <v>14444</v>
      </c>
      <c r="D2058" s="29" t="s">
        <v>57</v>
      </c>
      <c r="E2058" s="29" t="s">
        <v>271</v>
      </c>
      <c r="F2058" s="29" t="s">
        <v>59</v>
      </c>
      <c r="G2058" s="29">
        <v>1255</v>
      </c>
      <c r="H2058" s="4">
        <v>45822</v>
      </c>
      <c r="I2058" s="4">
        <v>45819</v>
      </c>
      <c r="J2058" s="4">
        <v>45819</v>
      </c>
      <c r="K2058" s="4">
        <v>45824</v>
      </c>
      <c r="L2058" s="4"/>
      <c r="M2058" s="4">
        <v>45825</v>
      </c>
      <c r="N2058" s="4"/>
      <c r="O2058" s="4" t="s">
        <v>60</v>
      </c>
      <c r="P2058" s="4" t="s">
        <v>60</v>
      </c>
      <c r="Q2058" s="4" t="s">
        <v>60</v>
      </c>
      <c r="R2058" s="4" t="s">
        <v>60</v>
      </c>
      <c r="S2058" s="4" t="s">
        <v>60</v>
      </c>
      <c r="T2058" s="4">
        <v>45826</v>
      </c>
      <c r="U2058" s="4"/>
      <c r="V2058" s="4"/>
      <c r="W2058" s="4">
        <v>45827</v>
      </c>
      <c r="X2058" s="4"/>
      <c r="Y2058" s="4" t="s">
        <v>60</v>
      </c>
      <c r="Z2058" s="4">
        <v>45827</v>
      </c>
      <c r="AA2058" s="4"/>
      <c r="AB2058" s="4" t="s">
        <v>60</v>
      </c>
      <c r="AC2058" s="4">
        <v>45828</v>
      </c>
      <c r="AD2058" s="4">
        <v>45829</v>
      </c>
      <c r="AE2058" s="4">
        <v>45831</v>
      </c>
      <c r="AF2058" s="4"/>
      <c r="AG2058" s="29" t="s">
        <v>119</v>
      </c>
      <c r="AH2058" s="29" t="s">
        <v>132</v>
      </c>
      <c r="AI2058" s="29" t="s">
        <v>14438</v>
      </c>
      <c r="AJ2058" s="29" t="s">
        <v>64</v>
      </c>
      <c r="AK2058" s="29" t="s">
        <v>65</v>
      </c>
      <c r="AL2058" s="29" t="s">
        <v>66</v>
      </c>
      <c r="AM2058" s="29" t="s">
        <v>67</v>
      </c>
      <c r="AN2058" s="29">
        <v>38.143569999999997</v>
      </c>
      <c r="AO2058" s="29" t="s">
        <v>68</v>
      </c>
      <c r="AP2058" s="29"/>
      <c r="AQ2058" s="29"/>
      <c r="AR2058" s="29" t="s">
        <v>68</v>
      </c>
      <c r="AS2058" s="29"/>
      <c r="AT2058" s="29"/>
      <c r="AU2058" s="29" t="s">
        <v>14439</v>
      </c>
      <c r="AV2058" s="29" t="s">
        <v>14440</v>
      </c>
      <c r="AW2058" s="29">
        <v>83.425349999999995</v>
      </c>
      <c r="AX2058" s="29" t="s">
        <v>69</v>
      </c>
      <c r="AY2058" s="29" t="s">
        <v>70</v>
      </c>
      <c r="AZ2058" s="3">
        <v>1255</v>
      </c>
      <c r="BA2058" s="29" t="s">
        <v>60</v>
      </c>
      <c r="BB2058" s="29">
        <v>1255</v>
      </c>
      <c r="BC2058" s="29" t="s">
        <v>60</v>
      </c>
      <c r="BD2058" s="29" t="s">
        <v>60</v>
      </c>
      <c r="BE2058" s="29" t="s">
        <v>60</v>
      </c>
      <c r="BF2058" s="31" t="str">
        <f>IFERROR(VLOOKUP(Data_Power_app[[#This Row],[PRO ODER]],'Result'!H:J,3,0),"")</f>
        <v/>
      </c>
      <c r="BG2058" s="13"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7">
        <v>2830</v>
      </c>
      <c r="B2059" s="29" t="s">
        <v>14445</v>
      </c>
      <c r="C2059" s="29" t="s">
        <v>14446</v>
      </c>
      <c r="D2059" s="29" t="s">
        <v>57</v>
      </c>
      <c r="E2059" s="29" t="s">
        <v>271</v>
      </c>
      <c r="F2059" s="29" t="s">
        <v>59</v>
      </c>
      <c r="G2059" s="29">
        <v>388</v>
      </c>
      <c r="H2059" s="4">
        <v>45822</v>
      </c>
      <c r="I2059" s="4">
        <v>45819</v>
      </c>
      <c r="J2059" s="4">
        <v>45819</v>
      </c>
      <c r="K2059" s="4">
        <v>45824</v>
      </c>
      <c r="L2059" s="4"/>
      <c r="M2059" s="4">
        <v>45825</v>
      </c>
      <c r="N2059" s="4"/>
      <c r="O2059" s="4" t="s">
        <v>60</v>
      </c>
      <c r="P2059" s="4" t="s">
        <v>60</v>
      </c>
      <c r="Q2059" s="4" t="s">
        <v>60</v>
      </c>
      <c r="R2059" s="4" t="s">
        <v>60</v>
      </c>
      <c r="S2059" s="4" t="s">
        <v>60</v>
      </c>
      <c r="T2059" s="4">
        <v>45826</v>
      </c>
      <c r="U2059" s="4"/>
      <c r="V2059" s="4"/>
      <c r="W2059" s="4">
        <v>45827</v>
      </c>
      <c r="X2059" s="4"/>
      <c r="Y2059" s="4" t="s">
        <v>60</v>
      </c>
      <c r="Z2059" s="4">
        <v>45827</v>
      </c>
      <c r="AA2059" s="4"/>
      <c r="AB2059" s="4" t="s">
        <v>60</v>
      </c>
      <c r="AC2059" s="4">
        <v>45828</v>
      </c>
      <c r="AD2059" s="4">
        <v>45829</v>
      </c>
      <c r="AE2059" s="4">
        <v>45831</v>
      </c>
      <c r="AF2059" s="4"/>
      <c r="AG2059" s="29" t="s">
        <v>119</v>
      </c>
      <c r="AH2059" s="29" t="s">
        <v>132</v>
      </c>
      <c r="AI2059" s="29" t="s">
        <v>14438</v>
      </c>
      <c r="AJ2059" s="29" t="s">
        <v>64</v>
      </c>
      <c r="AK2059" s="29" t="s">
        <v>65</v>
      </c>
      <c r="AL2059" s="29" t="s">
        <v>66</v>
      </c>
      <c r="AM2059" s="29" t="s">
        <v>67</v>
      </c>
      <c r="AN2059" s="29">
        <v>11.79406</v>
      </c>
      <c r="AO2059" s="29" t="s">
        <v>68</v>
      </c>
      <c r="AP2059" s="29"/>
      <c r="AQ2059" s="29"/>
      <c r="AR2059" s="29" t="s">
        <v>68</v>
      </c>
      <c r="AS2059" s="29"/>
      <c r="AT2059" s="29"/>
      <c r="AU2059" s="29" t="s">
        <v>14439</v>
      </c>
      <c r="AV2059" s="29" t="s">
        <v>14440</v>
      </c>
      <c r="AW2059" s="29">
        <v>25.796130000000002</v>
      </c>
      <c r="AX2059" s="29" t="s">
        <v>69</v>
      </c>
      <c r="AY2059" s="29" t="s">
        <v>70</v>
      </c>
      <c r="AZ2059" s="3">
        <v>388</v>
      </c>
      <c r="BA2059" s="29" t="s">
        <v>60</v>
      </c>
      <c r="BB2059" s="29">
        <v>388</v>
      </c>
      <c r="BC2059" s="29" t="s">
        <v>60</v>
      </c>
      <c r="BD2059" s="29" t="s">
        <v>60</v>
      </c>
      <c r="BE2059" s="29" t="s">
        <v>60</v>
      </c>
      <c r="BF2059" s="31" t="str">
        <f>IFERROR(VLOOKUP(Data_Power_app[[#This Row],[PRO ODER]],'Result'!H:J,3,0),"")</f>
        <v/>
      </c>
      <c r="BG2059" s="13"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7">
        <v>2831</v>
      </c>
      <c r="B2060" s="29" t="s">
        <v>14447</v>
      </c>
      <c r="C2060" s="29" t="s">
        <v>14448</v>
      </c>
      <c r="D2060" s="29" t="s">
        <v>57</v>
      </c>
      <c r="E2060" s="29" t="s">
        <v>271</v>
      </c>
      <c r="F2060" s="29" t="s">
        <v>59</v>
      </c>
      <c r="G2060" s="29">
        <v>434</v>
      </c>
      <c r="H2060" s="4">
        <v>45822</v>
      </c>
      <c r="I2060" s="4">
        <v>45819</v>
      </c>
      <c r="J2060" s="4">
        <v>45819</v>
      </c>
      <c r="K2060" s="4">
        <v>45824</v>
      </c>
      <c r="L2060" s="4"/>
      <c r="M2060" s="4">
        <v>45825</v>
      </c>
      <c r="N2060" s="4"/>
      <c r="O2060" s="4" t="s">
        <v>60</v>
      </c>
      <c r="P2060" s="4" t="s">
        <v>60</v>
      </c>
      <c r="Q2060" s="4" t="s">
        <v>60</v>
      </c>
      <c r="R2060" s="4" t="s">
        <v>60</v>
      </c>
      <c r="S2060" s="4" t="s">
        <v>60</v>
      </c>
      <c r="T2060" s="4">
        <v>45826</v>
      </c>
      <c r="U2060" s="4"/>
      <c r="V2060" s="4"/>
      <c r="W2060" s="4">
        <v>45827</v>
      </c>
      <c r="X2060" s="4"/>
      <c r="Y2060" s="4" t="s">
        <v>60</v>
      </c>
      <c r="Z2060" s="4">
        <v>45827</v>
      </c>
      <c r="AA2060" s="4"/>
      <c r="AB2060" s="4" t="s">
        <v>60</v>
      </c>
      <c r="AC2060" s="4">
        <v>45828</v>
      </c>
      <c r="AD2060" s="4">
        <v>45829</v>
      </c>
      <c r="AE2060" s="4">
        <v>45831</v>
      </c>
      <c r="AF2060" s="4"/>
      <c r="AG2060" s="29" t="s">
        <v>119</v>
      </c>
      <c r="AH2060" s="29" t="s">
        <v>132</v>
      </c>
      <c r="AI2060" s="29" t="s">
        <v>14438</v>
      </c>
      <c r="AJ2060" s="29" t="s">
        <v>64</v>
      </c>
      <c r="AK2060" s="29" t="s">
        <v>65</v>
      </c>
      <c r="AL2060" s="29" t="s">
        <v>66</v>
      </c>
      <c r="AM2060" s="29" t="s">
        <v>67</v>
      </c>
      <c r="AN2060" s="29">
        <v>12.86617</v>
      </c>
      <c r="AO2060" s="29" t="s">
        <v>68</v>
      </c>
      <c r="AP2060" s="29"/>
      <c r="AQ2060" s="29"/>
      <c r="AR2060" s="29" t="s">
        <v>68</v>
      </c>
      <c r="AS2060" s="29"/>
      <c r="AT2060" s="29"/>
      <c r="AU2060" s="29" t="s">
        <v>14439</v>
      </c>
      <c r="AV2060" s="29" t="s">
        <v>14440</v>
      </c>
      <c r="AW2060" s="29">
        <v>28.140630000000002</v>
      </c>
      <c r="AX2060" s="29" t="s">
        <v>69</v>
      </c>
      <c r="AY2060" s="29" t="s">
        <v>70</v>
      </c>
      <c r="AZ2060" s="3">
        <v>434</v>
      </c>
      <c r="BA2060" s="29" t="s">
        <v>60</v>
      </c>
      <c r="BB2060" s="29">
        <v>434</v>
      </c>
      <c r="BC2060" s="29" t="s">
        <v>60</v>
      </c>
      <c r="BD2060" s="29" t="s">
        <v>60</v>
      </c>
      <c r="BE2060" s="29" t="s">
        <v>60</v>
      </c>
      <c r="BF2060" s="31" t="str">
        <f>IFERROR(VLOOKUP(Data_Power_app[[#This Row],[PRO ODER]],'Result'!H:J,3,0),"")</f>
        <v/>
      </c>
      <c r="BG2060" s="13"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7">
        <v>3060</v>
      </c>
      <c r="B2061" s="29" t="s">
        <v>10052</v>
      </c>
      <c r="C2061" s="29" t="s">
        <v>10053</v>
      </c>
      <c r="D2061" s="29" t="s">
        <v>86</v>
      </c>
      <c r="E2061" s="29" t="s">
        <v>563</v>
      </c>
      <c r="F2061" s="29" t="s">
        <v>72</v>
      </c>
      <c r="G2061" s="29">
        <v>44</v>
      </c>
      <c r="H2061" s="4">
        <v>45824</v>
      </c>
      <c r="I2061" s="4">
        <v>45817</v>
      </c>
      <c r="J2061" s="4">
        <v>45817</v>
      </c>
      <c r="K2061" s="4">
        <v>45825</v>
      </c>
      <c r="L2061" s="4">
        <v>45818.804791666669</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29" t="s">
        <v>151</v>
      </c>
      <c r="AH2061" s="29" t="s">
        <v>580</v>
      </c>
      <c r="AI2061" s="29" t="s">
        <v>6130</v>
      </c>
      <c r="AJ2061" s="29" t="s">
        <v>74</v>
      </c>
      <c r="AK2061" s="29" t="s">
        <v>65</v>
      </c>
      <c r="AL2061" s="29" t="s">
        <v>321</v>
      </c>
      <c r="AM2061" s="29" t="s">
        <v>322</v>
      </c>
      <c r="AN2061" s="29">
        <v>0.90654999999999997</v>
      </c>
      <c r="AO2061" s="29" t="s">
        <v>68</v>
      </c>
      <c r="AP2061" s="29"/>
      <c r="AQ2061" s="29"/>
      <c r="AR2061" s="29" t="s">
        <v>68</v>
      </c>
      <c r="AS2061" s="29"/>
      <c r="AT2061" s="29"/>
      <c r="AU2061" s="29" t="s">
        <v>534</v>
      </c>
      <c r="AV2061" s="29" t="s">
        <v>535</v>
      </c>
      <c r="AW2061" s="29">
        <v>1.98238</v>
      </c>
      <c r="AX2061" s="29" t="s">
        <v>3302</v>
      </c>
      <c r="AY2061" s="29" t="s">
        <v>3303</v>
      </c>
      <c r="AZ2061" s="3">
        <v>44</v>
      </c>
      <c r="BA2061" s="29" t="s">
        <v>60</v>
      </c>
      <c r="BB2061" s="29">
        <v>44</v>
      </c>
      <c r="BC2061" s="29" t="s">
        <v>60</v>
      </c>
      <c r="BD2061" s="29" t="s">
        <v>60</v>
      </c>
      <c r="BE2061" s="29" t="s">
        <v>60</v>
      </c>
      <c r="BF2061" s="31" t="str">
        <f>IFERROR(VLOOKUP(Data_Power_app[[#This Row],[PRO ODER]],'Result'!H:J,3,0),"")</f>
        <v>LAMINATION 7</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7">
        <v>3061</v>
      </c>
      <c r="B2062" s="29" t="s">
        <v>10613</v>
      </c>
      <c r="C2062" s="29" t="s">
        <v>10614</v>
      </c>
      <c r="D2062" s="29" t="s">
        <v>86</v>
      </c>
      <c r="E2062" s="29" t="s">
        <v>563</v>
      </c>
      <c r="F2062" s="29" t="s">
        <v>72</v>
      </c>
      <c r="G2062" s="29">
        <v>11</v>
      </c>
      <c r="H2062" s="4">
        <v>45824</v>
      </c>
      <c r="I2062" s="4">
        <v>45817</v>
      </c>
      <c r="J2062" s="4">
        <v>45817</v>
      </c>
      <c r="K2062" s="4">
        <v>45825</v>
      </c>
      <c r="L2062" s="4">
        <v>45817.232847222222</v>
      </c>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29" t="s">
        <v>151</v>
      </c>
      <c r="AH2062" s="29" t="s">
        <v>320</v>
      </c>
      <c r="AI2062" s="29" t="s">
        <v>10615</v>
      </c>
      <c r="AJ2062" s="29" t="s">
        <v>74</v>
      </c>
      <c r="AK2062" s="29" t="s">
        <v>100</v>
      </c>
      <c r="AL2062" s="29" t="s">
        <v>321</v>
      </c>
      <c r="AM2062" s="29" t="s">
        <v>322</v>
      </c>
      <c r="AN2062" s="29">
        <v>0.26928000000000002</v>
      </c>
      <c r="AO2062" s="29" t="s">
        <v>68</v>
      </c>
      <c r="AP2062" s="29"/>
      <c r="AQ2062" s="29"/>
      <c r="AR2062" s="29" t="s">
        <v>68</v>
      </c>
      <c r="AS2062" s="29"/>
      <c r="AT2062" s="29"/>
      <c r="AU2062" s="29" t="s">
        <v>10616</v>
      </c>
      <c r="AV2062" s="29" t="s">
        <v>10617</v>
      </c>
      <c r="AW2062" s="29">
        <v>0.58892</v>
      </c>
      <c r="AX2062" s="29" t="s">
        <v>323</v>
      </c>
      <c r="AY2062" s="29" t="s">
        <v>324</v>
      </c>
      <c r="AZ2062" s="3">
        <v>11</v>
      </c>
      <c r="BA2062" s="29" t="s">
        <v>60</v>
      </c>
      <c r="BB2062" s="29">
        <v>11</v>
      </c>
      <c r="BC2062" s="29" t="s">
        <v>60</v>
      </c>
      <c r="BD2062" s="29" t="s">
        <v>60</v>
      </c>
      <c r="BE2062" s="29" t="s">
        <v>60</v>
      </c>
      <c r="BF2062" s="31" t="str">
        <f>IFERROR(VLOOKUP(Data_Power_app[[#This Row],[PRO ODER]],'Result'!H:J,3,0),"")</f>
        <v/>
      </c>
      <c r="BG2062" s="13" t="str">
        <f>IFERROR(VLOOKUP(Data_Power_app[[#This Row],[PRO ODER]]&amp;"LAM",'Real Time'!A:E,4,0),"")</f>
        <v>ML-02</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7">
        <v>3062</v>
      </c>
      <c r="B2063" s="29" t="s">
        <v>10054</v>
      </c>
      <c r="C2063" s="29" t="s">
        <v>10055</v>
      </c>
      <c r="D2063" s="29" t="s">
        <v>86</v>
      </c>
      <c r="E2063" s="29" t="s">
        <v>563</v>
      </c>
      <c r="F2063" s="29" t="s">
        <v>72</v>
      </c>
      <c r="G2063" s="29">
        <v>71</v>
      </c>
      <c r="H2063" s="4">
        <v>45824</v>
      </c>
      <c r="I2063" s="4">
        <v>45817</v>
      </c>
      <c r="J2063" s="4">
        <v>45817</v>
      </c>
      <c r="K2063" s="4">
        <v>45825</v>
      </c>
      <c r="L2063" s="4">
        <v>45818.804942129631</v>
      </c>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29" t="s">
        <v>151</v>
      </c>
      <c r="AH2063" s="29" t="s">
        <v>320</v>
      </c>
      <c r="AI2063" s="29" t="s">
        <v>6132</v>
      </c>
      <c r="AJ2063" s="29" t="s">
        <v>74</v>
      </c>
      <c r="AK2063" s="29" t="s">
        <v>100</v>
      </c>
      <c r="AL2063" s="29" t="s">
        <v>321</v>
      </c>
      <c r="AM2063" s="29" t="s">
        <v>322</v>
      </c>
      <c r="AN2063" s="29">
        <v>1.7740199999999999</v>
      </c>
      <c r="AO2063" s="29" t="s">
        <v>68</v>
      </c>
      <c r="AP2063" s="29"/>
      <c r="AQ2063" s="29"/>
      <c r="AR2063" s="29" t="s">
        <v>68</v>
      </c>
      <c r="AS2063" s="29"/>
      <c r="AT2063" s="29"/>
      <c r="AU2063" s="29" t="s">
        <v>534</v>
      </c>
      <c r="AV2063" s="29" t="s">
        <v>535</v>
      </c>
      <c r="AW2063" s="29">
        <v>3.87981</v>
      </c>
      <c r="AX2063" s="29" t="s">
        <v>6133</v>
      </c>
      <c r="AY2063" s="29" t="s">
        <v>6134</v>
      </c>
      <c r="AZ2063" s="3">
        <v>71</v>
      </c>
      <c r="BA2063" s="29" t="s">
        <v>60</v>
      </c>
      <c r="BB2063" s="29">
        <v>71</v>
      </c>
      <c r="BC2063" s="29" t="s">
        <v>60</v>
      </c>
      <c r="BD2063" s="29" t="s">
        <v>60</v>
      </c>
      <c r="BE2063" s="29" t="s">
        <v>60</v>
      </c>
      <c r="BF2063" s="31" t="str">
        <f>IFERROR(VLOOKUP(Data_Power_app[[#This Row],[PRO ODER]],'Result'!H:J,3,0),"")</f>
        <v>LAMINATION 7</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7">
        <v>3063</v>
      </c>
      <c r="B2064" s="29" t="s">
        <v>10056</v>
      </c>
      <c r="C2064" s="29" t="s">
        <v>10057</v>
      </c>
      <c r="D2064" s="29" t="s">
        <v>86</v>
      </c>
      <c r="E2064" s="29" t="s">
        <v>563</v>
      </c>
      <c r="F2064" s="29" t="s">
        <v>72</v>
      </c>
      <c r="G2064" s="29">
        <v>68</v>
      </c>
      <c r="H2064" s="4">
        <v>45824</v>
      </c>
      <c r="I2064" s="4">
        <v>45817</v>
      </c>
      <c r="J2064" s="4">
        <v>45817</v>
      </c>
      <c r="K2064" s="4">
        <v>45825</v>
      </c>
      <c r="L2064" s="4">
        <v>45818.79960648148</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29" t="s">
        <v>151</v>
      </c>
      <c r="AH2064" s="29" t="s">
        <v>320</v>
      </c>
      <c r="AI2064" s="29" t="s">
        <v>10058</v>
      </c>
      <c r="AJ2064" s="29" t="s">
        <v>74</v>
      </c>
      <c r="AK2064" s="29" t="s">
        <v>100</v>
      </c>
      <c r="AL2064" s="29" t="s">
        <v>321</v>
      </c>
      <c r="AM2064" s="29" t="s">
        <v>322</v>
      </c>
      <c r="AN2064" s="29">
        <v>1.7290300000000001</v>
      </c>
      <c r="AO2064" s="29" t="s">
        <v>68</v>
      </c>
      <c r="AP2064" s="29"/>
      <c r="AQ2064" s="29"/>
      <c r="AR2064" s="29" t="s">
        <v>68</v>
      </c>
      <c r="AS2064" s="29"/>
      <c r="AT2064" s="29"/>
      <c r="AU2064" s="29" t="s">
        <v>10059</v>
      </c>
      <c r="AV2064" s="29" t="s">
        <v>10060</v>
      </c>
      <c r="AW2064" s="29">
        <v>3.78145</v>
      </c>
      <c r="AX2064" s="29" t="s">
        <v>10061</v>
      </c>
      <c r="AY2064" s="29" t="s">
        <v>10062</v>
      </c>
      <c r="AZ2064" s="3">
        <v>68</v>
      </c>
      <c r="BA2064" s="29" t="s">
        <v>60</v>
      </c>
      <c r="BB2064" s="29">
        <v>68</v>
      </c>
      <c r="BC2064" s="29" t="s">
        <v>60</v>
      </c>
      <c r="BD2064" s="29" t="s">
        <v>60</v>
      </c>
      <c r="BE2064" s="29" t="s">
        <v>60</v>
      </c>
      <c r="BF2064" s="31" t="str">
        <f>IFERROR(VLOOKUP(Data_Power_app[[#This Row],[PRO ODER]],'Result'!H:J,3,0),"")</f>
        <v>LAMINATION 7</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7">
        <v>3064</v>
      </c>
      <c r="B2065" s="29" t="s">
        <v>10114</v>
      </c>
      <c r="C2065" s="29" t="s">
        <v>10115</v>
      </c>
      <c r="D2065" s="29" t="s">
        <v>86</v>
      </c>
      <c r="E2065" s="29" t="s">
        <v>563</v>
      </c>
      <c r="F2065" s="29" t="s">
        <v>72</v>
      </c>
      <c r="G2065" s="29">
        <v>50</v>
      </c>
      <c r="H2065" s="4">
        <v>45824</v>
      </c>
      <c r="I2065" s="4">
        <v>45817</v>
      </c>
      <c r="J2065" s="4">
        <v>45817</v>
      </c>
      <c r="K2065" s="4">
        <v>45825</v>
      </c>
      <c r="L2065" s="4">
        <v>45818.800578703704</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29" t="s">
        <v>151</v>
      </c>
      <c r="AH2065" s="29" t="s">
        <v>320</v>
      </c>
      <c r="AI2065" s="29" t="s">
        <v>3436</v>
      </c>
      <c r="AJ2065" s="29" t="s">
        <v>74</v>
      </c>
      <c r="AK2065" s="29" t="s">
        <v>100</v>
      </c>
      <c r="AL2065" s="29" t="s">
        <v>321</v>
      </c>
      <c r="AM2065" s="29" t="s">
        <v>322</v>
      </c>
      <c r="AN2065" s="29">
        <v>1.2593399999999999</v>
      </c>
      <c r="AO2065" s="29" t="s">
        <v>68</v>
      </c>
      <c r="AP2065" s="29"/>
      <c r="AQ2065" s="29"/>
      <c r="AR2065" s="29" t="s">
        <v>68</v>
      </c>
      <c r="AS2065" s="29"/>
      <c r="AT2065" s="29"/>
      <c r="AU2065" s="29" t="s">
        <v>3437</v>
      </c>
      <c r="AV2065" s="29" t="s">
        <v>3438</v>
      </c>
      <c r="AW2065" s="29">
        <v>2.7542499999999999</v>
      </c>
      <c r="AX2065" s="29" t="s">
        <v>3439</v>
      </c>
      <c r="AY2065" s="29" t="s">
        <v>3440</v>
      </c>
      <c r="AZ2065" s="3">
        <v>50</v>
      </c>
      <c r="BA2065" s="29" t="s">
        <v>60</v>
      </c>
      <c r="BB2065" s="29">
        <v>50</v>
      </c>
      <c r="BC2065" s="29" t="s">
        <v>60</v>
      </c>
      <c r="BD2065" s="29" t="s">
        <v>60</v>
      </c>
      <c r="BE2065" s="29" t="s">
        <v>60</v>
      </c>
      <c r="BF2065" s="31" t="str">
        <f>IFERROR(VLOOKUP(Data_Power_app[[#This Row],[PRO ODER]],'Result'!H:J,3,0),"")</f>
        <v>LAMINATION 7</v>
      </c>
      <c r="BG2065" s="13"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7">
        <v>3065</v>
      </c>
      <c r="B2066" s="29" t="s">
        <v>14449</v>
      </c>
      <c r="C2066" s="29" t="s">
        <v>14450</v>
      </c>
      <c r="D2066" s="29" t="s">
        <v>222</v>
      </c>
      <c r="E2066" s="29" t="s">
        <v>273</v>
      </c>
      <c r="F2066" s="29" t="s">
        <v>59</v>
      </c>
      <c r="G2066" s="29">
        <v>780</v>
      </c>
      <c r="H2066" s="4">
        <v>45822</v>
      </c>
      <c r="I2066" s="4">
        <v>45819</v>
      </c>
      <c r="J2066" s="4">
        <v>45819</v>
      </c>
      <c r="K2066" s="4">
        <v>45824</v>
      </c>
      <c r="L2066" s="4"/>
      <c r="M2066" s="4">
        <v>45825</v>
      </c>
      <c r="N2066" s="4"/>
      <c r="O2066" s="4">
        <v>45825</v>
      </c>
      <c r="P2066" s="4" t="s">
        <v>60</v>
      </c>
      <c r="Q2066" s="4" t="s">
        <v>60</v>
      </c>
      <c r="R2066" s="4" t="s">
        <v>60</v>
      </c>
      <c r="S2066" s="4" t="s">
        <v>60</v>
      </c>
      <c r="T2066" s="4">
        <v>45826</v>
      </c>
      <c r="U2066" s="4"/>
      <c r="V2066" s="4"/>
      <c r="W2066" s="4">
        <v>45827</v>
      </c>
      <c r="X2066" s="4"/>
      <c r="Y2066" s="4" t="s">
        <v>60</v>
      </c>
      <c r="Z2066" s="4">
        <v>45827</v>
      </c>
      <c r="AA2066" s="4"/>
      <c r="AB2066" s="4" t="s">
        <v>60</v>
      </c>
      <c r="AC2066" s="4">
        <v>45828</v>
      </c>
      <c r="AD2066" s="4">
        <v>45829</v>
      </c>
      <c r="AE2066" s="4">
        <v>45831</v>
      </c>
      <c r="AF2066" s="4"/>
      <c r="AG2066" s="29" t="s">
        <v>119</v>
      </c>
      <c r="AH2066" s="29" t="s">
        <v>371</v>
      </c>
      <c r="AI2066" s="29" t="s">
        <v>4482</v>
      </c>
      <c r="AJ2066" s="29" t="s">
        <v>372</v>
      </c>
      <c r="AK2066" s="29" t="s">
        <v>100</v>
      </c>
      <c r="AL2066" s="29" t="s">
        <v>373</v>
      </c>
      <c r="AM2066" s="29" t="s">
        <v>374</v>
      </c>
      <c r="AN2066" s="29">
        <v>12.896599999999999</v>
      </c>
      <c r="AO2066" s="29" t="s">
        <v>68</v>
      </c>
      <c r="AP2066" s="29"/>
      <c r="AQ2066" s="29"/>
      <c r="AR2066" s="29" t="s">
        <v>68</v>
      </c>
      <c r="AS2066" s="29"/>
      <c r="AT2066" s="29"/>
      <c r="AU2066" s="29" t="s">
        <v>4483</v>
      </c>
      <c r="AV2066" s="29" t="s">
        <v>4484</v>
      </c>
      <c r="AW2066" s="29">
        <v>56.40043</v>
      </c>
      <c r="AX2066" s="29" t="s">
        <v>4485</v>
      </c>
      <c r="AY2066" s="29" t="s">
        <v>4486</v>
      </c>
      <c r="AZ2066" s="3">
        <v>780</v>
      </c>
      <c r="BA2066" s="29" t="s">
        <v>60</v>
      </c>
      <c r="BB2066" s="29">
        <v>780</v>
      </c>
      <c r="BC2066" s="29" t="s">
        <v>60</v>
      </c>
      <c r="BD2066" s="29" t="s">
        <v>60</v>
      </c>
      <c r="BE2066" s="29" t="s">
        <v>60</v>
      </c>
      <c r="BF2066" s="31" t="str">
        <f>IFERROR(VLOOKUP(Data_Power_app[[#This Row],[PRO ODER]],'Result'!H:J,3,0),"")</f>
        <v/>
      </c>
      <c r="BG2066" s="13"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7">
        <v>3066</v>
      </c>
      <c r="B2067" s="29" t="s">
        <v>6751</v>
      </c>
      <c r="C2067" s="29" t="s">
        <v>6752</v>
      </c>
      <c r="D2067" s="29" t="s">
        <v>95</v>
      </c>
      <c r="E2067" s="29" t="s">
        <v>572</v>
      </c>
      <c r="F2067" s="29" t="s">
        <v>72</v>
      </c>
      <c r="G2067" s="29">
        <v>19</v>
      </c>
      <c r="H2067" s="4">
        <v>45824</v>
      </c>
      <c r="I2067" s="4">
        <v>45813</v>
      </c>
      <c r="J2067" s="4">
        <v>45814</v>
      </c>
      <c r="K2067" s="4">
        <v>45825</v>
      </c>
      <c r="L2067" s="4">
        <v>45817.447638888887</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29" t="s">
        <v>151</v>
      </c>
      <c r="AH2067" s="29" t="s">
        <v>573</v>
      </c>
      <c r="AI2067" s="29" t="s">
        <v>6573</v>
      </c>
      <c r="AJ2067" s="29" t="s">
        <v>74</v>
      </c>
      <c r="AK2067" s="29" t="s">
        <v>65</v>
      </c>
      <c r="AL2067" s="29" t="s">
        <v>574</v>
      </c>
      <c r="AM2067" s="29" t="s">
        <v>575</v>
      </c>
      <c r="AN2067" s="29">
        <v>0.40503</v>
      </c>
      <c r="AO2067" s="29" t="s">
        <v>68</v>
      </c>
      <c r="AP2067" s="29"/>
      <c r="AQ2067" s="29"/>
      <c r="AR2067" s="29" t="s">
        <v>68</v>
      </c>
      <c r="AS2067" s="29"/>
      <c r="AT2067" s="29"/>
      <c r="AU2067" s="29" t="s">
        <v>460</v>
      </c>
      <c r="AV2067" s="29" t="s">
        <v>461</v>
      </c>
      <c r="AW2067" s="29">
        <v>0.88575999999999999</v>
      </c>
      <c r="AX2067" s="29" t="s">
        <v>576</v>
      </c>
      <c r="AY2067" s="29" t="s">
        <v>577</v>
      </c>
      <c r="AZ2067" s="3">
        <v>19</v>
      </c>
      <c r="BA2067" s="29" t="s">
        <v>213</v>
      </c>
      <c r="BB2067" s="29">
        <v>19</v>
      </c>
      <c r="BC2067" s="29" t="s">
        <v>60</v>
      </c>
      <c r="BD2067" s="29" t="s">
        <v>60</v>
      </c>
      <c r="BE2067" s="29" t="s">
        <v>578</v>
      </c>
      <c r="BF2067" s="31" t="str">
        <f>IFERROR(VLOOKUP(Data_Power_app[[#This Row],[PRO ODER]],'Result'!H:J,3,0),"")</f>
        <v>LAMINATION 3</v>
      </c>
      <c r="BG2067" s="13" t="str">
        <f>IFERROR(VLOOKUP(Data_Power_app[[#This Row],[PRO ODER]]&amp;"LAM",'Real Time'!A:E,4,0),"")</f>
        <v>ML-07</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7">
        <v>3071</v>
      </c>
      <c r="B2068" s="29" t="s">
        <v>10063</v>
      </c>
      <c r="C2068" s="29" t="s">
        <v>10064</v>
      </c>
      <c r="D2068" s="29" t="s">
        <v>272</v>
      </c>
      <c r="E2068" s="29" t="s">
        <v>490</v>
      </c>
      <c r="F2068" s="29" t="s">
        <v>59</v>
      </c>
      <c r="G2068" s="29">
        <v>494</v>
      </c>
      <c r="H2068" s="4">
        <v>45819</v>
      </c>
      <c r="I2068" s="4">
        <v>45817</v>
      </c>
      <c r="J2068" s="4" t="s">
        <v>60</v>
      </c>
      <c r="K2068" s="4">
        <v>45819</v>
      </c>
      <c r="L2068" s="4">
        <v>45817.180844907409</v>
      </c>
      <c r="M2068" s="4">
        <v>45820</v>
      </c>
      <c r="N2068" s="4">
        <v>45818.109942129631</v>
      </c>
      <c r="O2068" s="4" t="s">
        <v>60</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274</v>
      </c>
      <c r="AI2068" s="29" t="s">
        <v>495</v>
      </c>
      <c r="AJ2068" s="29" t="s">
        <v>275</v>
      </c>
      <c r="AK2068" s="29" t="s">
        <v>65</v>
      </c>
      <c r="AL2068" s="29" t="s">
        <v>348</v>
      </c>
      <c r="AM2068" s="29" t="s">
        <v>349</v>
      </c>
      <c r="AN2068" s="29">
        <v>8.1292200000000001</v>
      </c>
      <c r="AO2068" s="29" t="s">
        <v>68</v>
      </c>
      <c r="AP2068" s="29"/>
      <c r="AQ2068" s="29"/>
      <c r="AR2068" s="29" t="s">
        <v>68</v>
      </c>
      <c r="AS2068" s="29"/>
      <c r="AT2068" s="29"/>
      <c r="AU2068" s="29" t="s">
        <v>350</v>
      </c>
      <c r="AV2068" s="29" t="s">
        <v>351</v>
      </c>
      <c r="AW2068" s="29">
        <v>35.551270000000002</v>
      </c>
      <c r="AX2068" s="29" t="s">
        <v>496</v>
      </c>
      <c r="AY2068" s="29" t="s">
        <v>497</v>
      </c>
      <c r="AZ2068" s="3">
        <v>494</v>
      </c>
      <c r="BA2068" s="29" t="s">
        <v>60</v>
      </c>
      <c r="BB2068" s="29">
        <v>494</v>
      </c>
      <c r="BC2068" s="29" t="s">
        <v>60</v>
      </c>
      <c r="BD2068" s="29" t="s">
        <v>60</v>
      </c>
      <c r="BE2068" s="29" t="s">
        <v>60</v>
      </c>
      <c r="BF2068" s="31" t="str">
        <f>IFERROR(VLOOKUP(Data_Power_app[[#This Row],[PRO ODER]],'Result'!H:J,3,0),"")</f>
        <v>LAMINATION 6</v>
      </c>
      <c r="BG2068" s="13"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7">
        <v>3072</v>
      </c>
      <c r="B2069" s="29" t="s">
        <v>10065</v>
      </c>
      <c r="C2069" s="29" t="s">
        <v>10066</v>
      </c>
      <c r="D2069" s="29" t="s">
        <v>272</v>
      </c>
      <c r="E2069" s="29" t="s">
        <v>490</v>
      </c>
      <c r="F2069" s="29" t="s">
        <v>59</v>
      </c>
      <c r="G2069" s="29">
        <v>614</v>
      </c>
      <c r="H2069" s="4">
        <v>45819</v>
      </c>
      <c r="I2069" s="4">
        <v>45817</v>
      </c>
      <c r="J2069" s="4">
        <v>45818</v>
      </c>
      <c r="K2069" s="4">
        <v>45819</v>
      </c>
      <c r="L2069" s="4">
        <v>45817.180300925924</v>
      </c>
      <c r="M2069" s="4">
        <v>45820</v>
      </c>
      <c r="N2069" s="4">
        <v>45818.110138888886</v>
      </c>
      <c r="O2069" s="4" t="s">
        <v>60</v>
      </c>
      <c r="P2069" s="4" t="s">
        <v>60</v>
      </c>
      <c r="Q2069" s="4" t="s">
        <v>60</v>
      </c>
      <c r="R2069" s="4" t="s">
        <v>60</v>
      </c>
      <c r="S2069" s="4" t="s">
        <v>60</v>
      </c>
      <c r="T2069" s="4">
        <v>45824</v>
      </c>
      <c r="U2069" s="4"/>
      <c r="V2069" s="4"/>
      <c r="W2069" s="4">
        <v>45825</v>
      </c>
      <c r="X2069" s="4"/>
      <c r="Y2069" s="4" t="s">
        <v>60</v>
      </c>
      <c r="Z2069" s="4">
        <v>45827</v>
      </c>
      <c r="AA2069" s="4"/>
      <c r="AB2069" s="4" t="s">
        <v>60</v>
      </c>
      <c r="AC2069" s="4">
        <v>45828</v>
      </c>
      <c r="AD2069" s="4">
        <v>45829</v>
      </c>
      <c r="AE2069" s="4">
        <v>45831</v>
      </c>
      <c r="AF2069" s="4"/>
      <c r="AG2069" s="29" t="s">
        <v>242</v>
      </c>
      <c r="AH2069" s="29" t="s">
        <v>274</v>
      </c>
      <c r="AI2069" s="29" t="s">
        <v>492</v>
      </c>
      <c r="AJ2069" s="29" t="s">
        <v>275</v>
      </c>
      <c r="AK2069" s="29" t="s">
        <v>100</v>
      </c>
      <c r="AL2069" s="29" t="s">
        <v>348</v>
      </c>
      <c r="AM2069" s="29" t="s">
        <v>349</v>
      </c>
      <c r="AN2069" s="29">
        <v>12.61266</v>
      </c>
      <c r="AO2069" s="29" t="s">
        <v>68</v>
      </c>
      <c r="AP2069" s="29"/>
      <c r="AQ2069" s="29"/>
      <c r="AR2069" s="29" t="s">
        <v>68</v>
      </c>
      <c r="AS2069" s="29"/>
      <c r="AT2069" s="29"/>
      <c r="AU2069" s="29" t="s">
        <v>350</v>
      </c>
      <c r="AV2069" s="29" t="s">
        <v>351</v>
      </c>
      <c r="AW2069" s="29">
        <v>55.165550000000003</v>
      </c>
      <c r="AX2069" s="29" t="s">
        <v>493</v>
      </c>
      <c r="AY2069" s="29" t="s">
        <v>494</v>
      </c>
      <c r="AZ2069" s="3">
        <v>614</v>
      </c>
      <c r="BA2069" s="29" t="s">
        <v>60</v>
      </c>
      <c r="BB2069" s="29">
        <v>614</v>
      </c>
      <c r="BC2069" s="29" t="s">
        <v>60</v>
      </c>
      <c r="BD2069" s="29" t="s">
        <v>60</v>
      </c>
      <c r="BE2069" s="29" t="s">
        <v>60</v>
      </c>
      <c r="BF2069" s="31" t="str">
        <f>IFERROR(VLOOKUP(Data_Power_app[[#This Row],[PRO ODER]],'Result'!H:J,3,0),"")</f>
        <v>LAMINATION 6</v>
      </c>
      <c r="BG2069" s="13"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3073</v>
      </c>
      <c r="B2070" s="29" t="s">
        <v>10067</v>
      </c>
      <c r="C2070" s="29" t="s">
        <v>10068</v>
      </c>
      <c r="D2070" s="29" t="s">
        <v>272</v>
      </c>
      <c r="E2070" s="29" t="s">
        <v>490</v>
      </c>
      <c r="F2070" s="29" t="s">
        <v>59</v>
      </c>
      <c r="G2070" s="29">
        <v>1574</v>
      </c>
      <c r="H2070" s="4">
        <v>45819</v>
      </c>
      <c r="I2070" s="4">
        <v>45817</v>
      </c>
      <c r="J2070" s="4" t="s">
        <v>60</v>
      </c>
      <c r="K2070" s="4">
        <v>45819</v>
      </c>
      <c r="L2070" s="4">
        <v>45817.180335648147</v>
      </c>
      <c r="M2070" s="4">
        <v>45820</v>
      </c>
      <c r="N2070" s="4">
        <v>45818.109606481485</v>
      </c>
      <c r="O2070" s="4" t="s">
        <v>60</v>
      </c>
      <c r="P2070" s="4" t="s">
        <v>60</v>
      </c>
      <c r="Q2070" s="4" t="s">
        <v>60</v>
      </c>
      <c r="R2070" s="4" t="s">
        <v>60</v>
      </c>
      <c r="S2070" s="4" t="s">
        <v>60</v>
      </c>
      <c r="T2070" s="4">
        <v>45824</v>
      </c>
      <c r="U2070" s="4"/>
      <c r="V2070" s="4"/>
      <c r="W2070" s="4">
        <v>45825</v>
      </c>
      <c r="X2070" s="4"/>
      <c r="Y2070" s="4" t="s">
        <v>60</v>
      </c>
      <c r="Z2070" s="4">
        <v>45827</v>
      </c>
      <c r="AA2070" s="4"/>
      <c r="AB2070" s="4" t="s">
        <v>60</v>
      </c>
      <c r="AC2070" s="4">
        <v>45828</v>
      </c>
      <c r="AD2070" s="4">
        <v>45829</v>
      </c>
      <c r="AE2070" s="4">
        <v>45831</v>
      </c>
      <c r="AF2070" s="4"/>
      <c r="AG2070" s="29" t="s">
        <v>242</v>
      </c>
      <c r="AH2070" s="29" t="s">
        <v>274</v>
      </c>
      <c r="AI2070" s="29" t="s">
        <v>495</v>
      </c>
      <c r="AJ2070" s="29" t="s">
        <v>275</v>
      </c>
      <c r="AK2070" s="29" t="s">
        <v>65</v>
      </c>
      <c r="AL2070" s="29" t="s">
        <v>348</v>
      </c>
      <c r="AM2070" s="29" t="s">
        <v>349</v>
      </c>
      <c r="AN2070" s="29">
        <v>25.699490000000001</v>
      </c>
      <c r="AO2070" s="29" t="s">
        <v>68</v>
      </c>
      <c r="AP2070" s="29"/>
      <c r="AQ2070" s="29"/>
      <c r="AR2070" s="29" t="s">
        <v>68</v>
      </c>
      <c r="AS2070" s="29"/>
      <c r="AT2070" s="29"/>
      <c r="AU2070" s="29" t="s">
        <v>350</v>
      </c>
      <c r="AV2070" s="29" t="s">
        <v>351</v>
      </c>
      <c r="AW2070" s="29">
        <v>112.39042999999999</v>
      </c>
      <c r="AX2070" s="29" t="s">
        <v>496</v>
      </c>
      <c r="AY2070" s="29" t="s">
        <v>497</v>
      </c>
      <c r="AZ2070" s="3">
        <v>1574</v>
      </c>
      <c r="BA2070" s="29" t="s">
        <v>60</v>
      </c>
      <c r="BB2070" s="29">
        <v>1574</v>
      </c>
      <c r="BC2070" s="29" t="s">
        <v>60</v>
      </c>
      <c r="BD2070" s="29" t="s">
        <v>60</v>
      </c>
      <c r="BE2070" s="29" t="s">
        <v>60</v>
      </c>
      <c r="BF2070" s="31" t="str">
        <f>IFERROR(VLOOKUP(Data_Power_app[[#This Row],[PRO ODER]],'Result'!H:J,3,0),"")</f>
        <v>LAMINATION 6</v>
      </c>
      <c r="BG2070" s="13"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3074</v>
      </c>
      <c r="B2071" s="29" t="s">
        <v>10069</v>
      </c>
      <c r="C2071" s="29" t="s">
        <v>10070</v>
      </c>
      <c r="D2071" s="29" t="s">
        <v>272</v>
      </c>
      <c r="E2071" s="29" t="s">
        <v>490</v>
      </c>
      <c r="F2071" s="29" t="s">
        <v>59</v>
      </c>
      <c r="G2071" s="29">
        <v>1542</v>
      </c>
      <c r="H2071" s="4">
        <v>45819</v>
      </c>
      <c r="I2071" s="4">
        <v>45817</v>
      </c>
      <c r="J2071" s="4" t="s">
        <v>60</v>
      </c>
      <c r="K2071" s="4">
        <v>45819</v>
      </c>
      <c r="L2071" s="4">
        <v>45817.18037037037</v>
      </c>
      <c r="M2071" s="4">
        <v>45820</v>
      </c>
      <c r="N2071" s="4">
        <v>45818.109814814816</v>
      </c>
      <c r="O2071" s="4" t="s">
        <v>60</v>
      </c>
      <c r="P2071" s="4" t="s">
        <v>60</v>
      </c>
      <c r="Q2071" s="4" t="s">
        <v>60</v>
      </c>
      <c r="R2071" s="4" t="s">
        <v>60</v>
      </c>
      <c r="S2071" s="4" t="s">
        <v>60</v>
      </c>
      <c r="T2071" s="4">
        <v>45824</v>
      </c>
      <c r="U2071" s="4"/>
      <c r="V2071" s="4"/>
      <c r="W2071" s="4">
        <v>45825</v>
      </c>
      <c r="X2071" s="4"/>
      <c r="Y2071" s="4" t="s">
        <v>60</v>
      </c>
      <c r="Z2071" s="4">
        <v>45827</v>
      </c>
      <c r="AA2071" s="4"/>
      <c r="AB2071" s="4" t="s">
        <v>60</v>
      </c>
      <c r="AC2071" s="4">
        <v>45828</v>
      </c>
      <c r="AD2071" s="4">
        <v>45829</v>
      </c>
      <c r="AE2071" s="4">
        <v>45831</v>
      </c>
      <c r="AF2071" s="4"/>
      <c r="AG2071" s="29" t="s">
        <v>242</v>
      </c>
      <c r="AH2071" s="29" t="s">
        <v>274</v>
      </c>
      <c r="AI2071" s="29" t="s">
        <v>495</v>
      </c>
      <c r="AJ2071" s="29" t="s">
        <v>275</v>
      </c>
      <c r="AK2071" s="29" t="s">
        <v>65</v>
      </c>
      <c r="AL2071" s="29" t="s">
        <v>348</v>
      </c>
      <c r="AM2071" s="29" t="s">
        <v>349</v>
      </c>
      <c r="AN2071" s="29">
        <v>25.194220000000001</v>
      </c>
      <c r="AO2071" s="29" t="s">
        <v>68</v>
      </c>
      <c r="AP2071" s="29"/>
      <c r="AQ2071" s="29"/>
      <c r="AR2071" s="29" t="s">
        <v>68</v>
      </c>
      <c r="AS2071" s="29"/>
      <c r="AT2071" s="29"/>
      <c r="AU2071" s="29" t="s">
        <v>350</v>
      </c>
      <c r="AV2071" s="29" t="s">
        <v>351</v>
      </c>
      <c r="AW2071" s="29">
        <v>110.18084</v>
      </c>
      <c r="AX2071" s="29" t="s">
        <v>496</v>
      </c>
      <c r="AY2071" s="29" t="s">
        <v>497</v>
      </c>
      <c r="AZ2071" s="3">
        <v>1542</v>
      </c>
      <c r="BA2071" s="29" t="s">
        <v>60</v>
      </c>
      <c r="BB2071" s="29">
        <v>1542</v>
      </c>
      <c r="BC2071" s="29" t="s">
        <v>60</v>
      </c>
      <c r="BD2071" s="29" t="s">
        <v>60</v>
      </c>
      <c r="BE2071" s="29" t="s">
        <v>60</v>
      </c>
      <c r="BF2071" s="31" t="str">
        <f>IFERROR(VLOOKUP(Data_Power_app[[#This Row],[PRO ODER]],'Result'!H:J,3,0),"")</f>
        <v>LAMINATION 6</v>
      </c>
      <c r="BG2071" s="13"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3075</v>
      </c>
      <c r="B2072" s="29" t="s">
        <v>10071</v>
      </c>
      <c r="C2072" s="29" t="s">
        <v>10072</v>
      </c>
      <c r="D2072" s="29" t="s">
        <v>272</v>
      </c>
      <c r="E2072" s="29" t="s">
        <v>490</v>
      </c>
      <c r="F2072" s="29" t="s">
        <v>59</v>
      </c>
      <c r="G2072" s="29">
        <v>1418</v>
      </c>
      <c r="H2072" s="4">
        <v>45819</v>
      </c>
      <c r="I2072" s="4">
        <v>45817</v>
      </c>
      <c r="J2072" s="4">
        <v>45818</v>
      </c>
      <c r="K2072" s="4">
        <v>45819</v>
      </c>
      <c r="L2072" s="4">
        <v>45817.180405092593</v>
      </c>
      <c r="M2072" s="4">
        <v>45820</v>
      </c>
      <c r="N2072" s="4">
        <v>45818.110312500001</v>
      </c>
      <c r="O2072" s="4" t="s">
        <v>60</v>
      </c>
      <c r="P2072" s="4" t="s">
        <v>60</v>
      </c>
      <c r="Q2072" s="4" t="s">
        <v>60</v>
      </c>
      <c r="R2072" s="4" t="s">
        <v>60</v>
      </c>
      <c r="S2072" s="4" t="s">
        <v>60</v>
      </c>
      <c r="T2072" s="4">
        <v>45824</v>
      </c>
      <c r="U2072" s="4"/>
      <c r="V2072" s="4"/>
      <c r="W2072" s="4">
        <v>45825</v>
      </c>
      <c r="X2072" s="4"/>
      <c r="Y2072" s="4" t="s">
        <v>60</v>
      </c>
      <c r="Z2072" s="4">
        <v>45827</v>
      </c>
      <c r="AA2072" s="4"/>
      <c r="AB2072" s="4" t="s">
        <v>60</v>
      </c>
      <c r="AC2072" s="4">
        <v>45828</v>
      </c>
      <c r="AD2072" s="4">
        <v>45829</v>
      </c>
      <c r="AE2072" s="4">
        <v>45831</v>
      </c>
      <c r="AF2072" s="4"/>
      <c r="AG2072" s="29" t="s">
        <v>242</v>
      </c>
      <c r="AH2072" s="29" t="s">
        <v>274</v>
      </c>
      <c r="AI2072" s="29" t="s">
        <v>492</v>
      </c>
      <c r="AJ2072" s="29" t="s">
        <v>275</v>
      </c>
      <c r="AK2072" s="29" t="s">
        <v>100</v>
      </c>
      <c r="AL2072" s="29" t="s">
        <v>348</v>
      </c>
      <c r="AM2072" s="29" t="s">
        <v>349</v>
      </c>
      <c r="AN2072" s="29">
        <v>28.389530000000001</v>
      </c>
      <c r="AO2072" s="29" t="s">
        <v>68</v>
      </c>
      <c r="AP2072" s="29"/>
      <c r="AQ2072" s="29"/>
      <c r="AR2072" s="29" t="s">
        <v>68</v>
      </c>
      <c r="AS2072" s="29"/>
      <c r="AT2072" s="29"/>
      <c r="AU2072" s="29" t="s">
        <v>350</v>
      </c>
      <c r="AV2072" s="29" t="s">
        <v>351</v>
      </c>
      <c r="AW2072" s="29">
        <v>124.17001999999999</v>
      </c>
      <c r="AX2072" s="29" t="s">
        <v>493</v>
      </c>
      <c r="AY2072" s="29" t="s">
        <v>494</v>
      </c>
      <c r="AZ2072" s="3">
        <v>1418</v>
      </c>
      <c r="BA2072" s="29" t="s">
        <v>60</v>
      </c>
      <c r="BB2072" s="29">
        <v>1418</v>
      </c>
      <c r="BC2072" s="29" t="s">
        <v>60</v>
      </c>
      <c r="BD2072" s="29" t="s">
        <v>60</v>
      </c>
      <c r="BE2072" s="29" t="s">
        <v>60</v>
      </c>
      <c r="BF2072" s="31" t="str">
        <f>IFERROR(VLOOKUP(Data_Power_app[[#This Row],[PRO ODER]],'Result'!H:J,3,0),"")</f>
        <v>LAMINATION 6</v>
      </c>
      <c r="BG2072" s="13"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3076</v>
      </c>
      <c r="B2073" s="29" t="s">
        <v>10073</v>
      </c>
      <c r="C2073" s="29" t="s">
        <v>10074</v>
      </c>
      <c r="D2073" s="29" t="s">
        <v>272</v>
      </c>
      <c r="E2073" s="29" t="s">
        <v>490</v>
      </c>
      <c r="F2073" s="29" t="s">
        <v>59</v>
      </c>
      <c r="G2073" s="29">
        <v>1418</v>
      </c>
      <c r="H2073" s="4">
        <v>45819</v>
      </c>
      <c r="I2073" s="4">
        <v>45817</v>
      </c>
      <c r="J2073" s="4">
        <v>45819</v>
      </c>
      <c r="K2073" s="4">
        <v>45819</v>
      </c>
      <c r="L2073" s="4">
        <v>45817.219456018516</v>
      </c>
      <c r="M2073" s="4">
        <v>45820</v>
      </c>
      <c r="N2073" s="4">
        <v>45818.110578703701</v>
      </c>
      <c r="O2073" s="4" t="s">
        <v>60</v>
      </c>
      <c r="P2073" s="4" t="s">
        <v>60</v>
      </c>
      <c r="Q2073" s="4" t="s">
        <v>60</v>
      </c>
      <c r="R2073" s="4" t="s">
        <v>60</v>
      </c>
      <c r="S2073" s="4" t="s">
        <v>60</v>
      </c>
      <c r="T2073" s="4">
        <v>45824</v>
      </c>
      <c r="U2073" s="4"/>
      <c r="V2073" s="4"/>
      <c r="W2073" s="4">
        <v>45825</v>
      </c>
      <c r="X2073" s="4"/>
      <c r="Y2073" s="4" t="s">
        <v>60</v>
      </c>
      <c r="Z2073" s="4">
        <v>45827</v>
      </c>
      <c r="AA2073" s="4"/>
      <c r="AB2073" s="4" t="s">
        <v>60</v>
      </c>
      <c r="AC2073" s="4">
        <v>45828</v>
      </c>
      <c r="AD2073" s="4">
        <v>45829</v>
      </c>
      <c r="AE2073" s="4">
        <v>45831</v>
      </c>
      <c r="AF2073" s="4"/>
      <c r="AG2073" s="29" t="s">
        <v>242</v>
      </c>
      <c r="AH2073" s="29" t="s">
        <v>274</v>
      </c>
      <c r="AI2073" s="29" t="s">
        <v>492</v>
      </c>
      <c r="AJ2073" s="29" t="s">
        <v>275</v>
      </c>
      <c r="AK2073" s="29" t="s">
        <v>100</v>
      </c>
      <c r="AL2073" s="29" t="s">
        <v>348</v>
      </c>
      <c r="AM2073" s="29" t="s">
        <v>349</v>
      </c>
      <c r="AN2073" s="29">
        <v>28.389530000000001</v>
      </c>
      <c r="AO2073" s="29" t="s">
        <v>68</v>
      </c>
      <c r="AP2073" s="29"/>
      <c r="AQ2073" s="29"/>
      <c r="AR2073" s="29" t="s">
        <v>68</v>
      </c>
      <c r="AS2073" s="29"/>
      <c r="AT2073" s="29"/>
      <c r="AU2073" s="29" t="s">
        <v>350</v>
      </c>
      <c r="AV2073" s="29" t="s">
        <v>351</v>
      </c>
      <c r="AW2073" s="29">
        <v>124.17001999999999</v>
      </c>
      <c r="AX2073" s="29" t="s">
        <v>493</v>
      </c>
      <c r="AY2073" s="29" t="s">
        <v>494</v>
      </c>
      <c r="AZ2073" s="3">
        <v>1418</v>
      </c>
      <c r="BA2073" s="29" t="s">
        <v>60</v>
      </c>
      <c r="BB2073" s="29">
        <v>1418</v>
      </c>
      <c r="BC2073" s="29" t="s">
        <v>60</v>
      </c>
      <c r="BD2073" s="29" t="s">
        <v>60</v>
      </c>
      <c r="BE2073" s="29" t="s">
        <v>60</v>
      </c>
      <c r="BF2073" s="31" t="str">
        <f>IFERROR(VLOOKUP(Data_Power_app[[#This Row],[PRO ODER]],'Result'!H:J,3,0),"")</f>
        <v>LAMINATION 6</v>
      </c>
      <c r="BG2073" s="13"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3077</v>
      </c>
      <c r="B2074" s="29" t="s">
        <v>10075</v>
      </c>
      <c r="C2074" s="29" t="s">
        <v>10076</v>
      </c>
      <c r="D2074" s="29" t="s">
        <v>272</v>
      </c>
      <c r="E2074" s="29" t="s">
        <v>490</v>
      </c>
      <c r="F2074" s="29" t="s">
        <v>59</v>
      </c>
      <c r="G2074" s="29">
        <v>1430</v>
      </c>
      <c r="H2074" s="4">
        <v>45819</v>
      </c>
      <c r="I2074" s="4">
        <v>45817</v>
      </c>
      <c r="J2074" s="4">
        <v>45819</v>
      </c>
      <c r="K2074" s="4">
        <v>45819</v>
      </c>
      <c r="L2074" s="4">
        <v>45817.219421296293</v>
      </c>
      <c r="M2074" s="4">
        <v>45820</v>
      </c>
      <c r="N2074" s="4">
        <v>45818.11042824074</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492</v>
      </c>
      <c r="AJ2074" s="29" t="s">
        <v>275</v>
      </c>
      <c r="AK2074" s="29" t="s">
        <v>100</v>
      </c>
      <c r="AL2074" s="29" t="s">
        <v>348</v>
      </c>
      <c r="AM2074" s="29" t="s">
        <v>349</v>
      </c>
      <c r="AN2074" s="29">
        <v>28.595500000000001</v>
      </c>
      <c r="AO2074" s="29" t="s">
        <v>68</v>
      </c>
      <c r="AP2074" s="29"/>
      <c r="AQ2074" s="29"/>
      <c r="AR2074" s="29" t="s">
        <v>68</v>
      </c>
      <c r="AS2074" s="29"/>
      <c r="AT2074" s="29"/>
      <c r="AU2074" s="29" t="s">
        <v>350</v>
      </c>
      <c r="AV2074" s="29" t="s">
        <v>351</v>
      </c>
      <c r="AW2074" s="29">
        <v>125.07055</v>
      </c>
      <c r="AX2074" s="29" t="s">
        <v>493</v>
      </c>
      <c r="AY2074" s="29" t="s">
        <v>494</v>
      </c>
      <c r="AZ2074" s="3">
        <v>1430</v>
      </c>
      <c r="BA2074" s="29" t="s">
        <v>60</v>
      </c>
      <c r="BB2074" s="29">
        <v>1430</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3078</v>
      </c>
      <c r="B2075" s="29" t="s">
        <v>10077</v>
      </c>
      <c r="C2075" s="29" t="s">
        <v>10078</v>
      </c>
      <c r="D2075" s="29" t="s">
        <v>272</v>
      </c>
      <c r="E2075" s="29" t="s">
        <v>490</v>
      </c>
      <c r="F2075" s="29" t="s">
        <v>59</v>
      </c>
      <c r="G2075" s="29">
        <v>1406</v>
      </c>
      <c r="H2075" s="4">
        <v>45819</v>
      </c>
      <c r="I2075" s="4">
        <v>45817</v>
      </c>
      <c r="J2075" s="4">
        <v>45819</v>
      </c>
      <c r="K2075" s="4">
        <v>45819</v>
      </c>
      <c r="L2075" s="4">
        <v>45818.282233796293</v>
      </c>
      <c r="M2075" s="4">
        <v>45820</v>
      </c>
      <c r="N2075" s="4">
        <v>45818.110706018517</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492</v>
      </c>
      <c r="AJ2075" s="29" t="s">
        <v>275</v>
      </c>
      <c r="AK2075" s="29" t="s">
        <v>100</v>
      </c>
      <c r="AL2075" s="29" t="s">
        <v>348</v>
      </c>
      <c r="AM2075" s="29" t="s">
        <v>349</v>
      </c>
      <c r="AN2075" s="29">
        <v>28.185500000000001</v>
      </c>
      <c r="AO2075" s="29" t="s">
        <v>68</v>
      </c>
      <c r="AP2075" s="29"/>
      <c r="AQ2075" s="29"/>
      <c r="AR2075" s="29" t="s">
        <v>68</v>
      </c>
      <c r="AS2075" s="29"/>
      <c r="AT2075" s="29"/>
      <c r="AU2075" s="29" t="s">
        <v>350</v>
      </c>
      <c r="AV2075" s="29" t="s">
        <v>351</v>
      </c>
      <c r="AW2075" s="29">
        <v>123.27773000000001</v>
      </c>
      <c r="AX2075" s="29" t="s">
        <v>493</v>
      </c>
      <c r="AY2075" s="29" t="s">
        <v>494</v>
      </c>
      <c r="AZ2075" s="3">
        <v>1406</v>
      </c>
      <c r="BA2075" s="29" t="s">
        <v>60</v>
      </c>
      <c r="BB2075" s="29">
        <v>1406</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3079</v>
      </c>
      <c r="B2076" s="29" t="s">
        <v>10079</v>
      </c>
      <c r="C2076" s="29" t="s">
        <v>10080</v>
      </c>
      <c r="D2076" s="29" t="s">
        <v>272</v>
      </c>
      <c r="E2076" s="29" t="s">
        <v>490</v>
      </c>
      <c r="F2076" s="29" t="s">
        <v>59</v>
      </c>
      <c r="G2076" s="29">
        <v>1324</v>
      </c>
      <c r="H2076" s="4">
        <v>45819</v>
      </c>
      <c r="I2076" s="4">
        <v>45817</v>
      </c>
      <c r="J2076" s="4">
        <v>45818</v>
      </c>
      <c r="K2076" s="4">
        <v>45819</v>
      </c>
      <c r="L2076" s="4">
        <v>45817.181620370371</v>
      </c>
      <c r="M2076" s="4">
        <v>45820</v>
      </c>
      <c r="N2076" s="4">
        <v>45818.110891203702</v>
      </c>
      <c r="O2076" s="4" t="s">
        <v>60</v>
      </c>
      <c r="P2076" s="4" t="s">
        <v>60</v>
      </c>
      <c r="Q2076" s="4" t="s">
        <v>60</v>
      </c>
      <c r="R2076" s="4" t="s">
        <v>60</v>
      </c>
      <c r="S2076" s="4" t="s">
        <v>60</v>
      </c>
      <c r="T2076" s="4">
        <v>45824</v>
      </c>
      <c r="U2076" s="4"/>
      <c r="V2076" s="4"/>
      <c r="W2076" s="4">
        <v>45825</v>
      </c>
      <c r="X2076" s="4"/>
      <c r="Y2076" s="4" t="s">
        <v>60</v>
      </c>
      <c r="Z2076" s="4">
        <v>45827</v>
      </c>
      <c r="AA2076" s="4"/>
      <c r="AB2076" s="4" t="s">
        <v>60</v>
      </c>
      <c r="AC2076" s="4">
        <v>45828</v>
      </c>
      <c r="AD2076" s="4">
        <v>45829</v>
      </c>
      <c r="AE2076" s="4">
        <v>45831</v>
      </c>
      <c r="AF2076" s="4"/>
      <c r="AG2076" s="29" t="s">
        <v>242</v>
      </c>
      <c r="AH2076" s="29" t="s">
        <v>274</v>
      </c>
      <c r="AI2076" s="29" t="s">
        <v>492</v>
      </c>
      <c r="AJ2076" s="29" t="s">
        <v>275</v>
      </c>
      <c r="AK2076" s="29" t="s">
        <v>100</v>
      </c>
      <c r="AL2076" s="29" t="s">
        <v>348</v>
      </c>
      <c r="AM2076" s="29" t="s">
        <v>349</v>
      </c>
      <c r="AN2076" s="29">
        <v>26.636479999999999</v>
      </c>
      <c r="AO2076" s="29" t="s">
        <v>68</v>
      </c>
      <c r="AP2076" s="29"/>
      <c r="AQ2076" s="29"/>
      <c r="AR2076" s="29" t="s">
        <v>68</v>
      </c>
      <c r="AS2076" s="29"/>
      <c r="AT2076" s="29"/>
      <c r="AU2076" s="29" t="s">
        <v>350</v>
      </c>
      <c r="AV2076" s="29" t="s">
        <v>351</v>
      </c>
      <c r="AW2076" s="29">
        <v>116.50288999999999</v>
      </c>
      <c r="AX2076" s="29" t="s">
        <v>493</v>
      </c>
      <c r="AY2076" s="29" t="s">
        <v>494</v>
      </c>
      <c r="AZ2076" s="3">
        <v>1324</v>
      </c>
      <c r="BA2076" s="29" t="s">
        <v>60</v>
      </c>
      <c r="BB2076" s="29">
        <v>1324</v>
      </c>
      <c r="BC2076" s="29" t="s">
        <v>60</v>
      </c>
      <c r="BD2076" s="29" t="s">
        <v>60</v>
      </c>
      <c r="BE2076" s="29" t="s">
        <v>60</v>
      </c>
      <c r="BF2076" s="31" t="str">
        <f>IFERROR(VLOOKUP(Data_Power_app[[#This Row],[PRO ODER]],'Result'!H:J,3,0),"")</f>
        <v>LAMINATION 6</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7">
        <v>3080</v>
      </c>
      <c r="B2077" s="29" t="s">
        <v>10081</v>
      </c>
      <c r="C2077" s="29" t="s">
        <v>10082</v>
      </c>
      <c r="D2077" s="29" t="s">
        <v>272</v>
      </c>
      <c r="E2077" s="29" t="s">
        <v>490</v>
      </c>
      <c r="F2077" s="29" t="s">
        <v>59</v>
      </c>
      <c r="G2077" s="29">
        <v>1083</v>
      </c>
      <c r="H2077" s="4">
        <v>45819</v>
      </c>
      <c r="I2077" s="4">
        <v>45817</v>
      </c>
      <c r="J2077" s="4">
        <v>45819</v>
      </c>
      <c r="K2077" s="4">
        <v>45819</v>
      </c>
      <c r="L2077" s="4">
        <v>45817.219363425924</v>
      </c>
      <c r="M2077" s="4">
        <v>45820</v>
      </c>
      <c r="N2077" s="4">
        <v>45818.111018518517</v>
      </c>
      <c r="O2077" s="4" t="s">
        <v>60</v>
      </c>
      <c r="P2077" s="4" t="s">
        <v>60</v>
      </c>
      <c r="Q2077" s="4" t="s">
        <v>60</v>
      </c>
      <c r="R2077" s="4" t="s">
        <v>60</v>
      </c>
      <c r="S2077" s="4" t="s">
        <v>60</v>
      </c>
      <c r="T2077" s="4">
        <v>45824</v>
      </c>
      <c r="U2077" s="4"/>
      <c r="V2077" s="4"/>
      <c r="W2077" s="4">
        <v>45825</v>
      </c>
      <c r="X2077" s="4"/>
      <c r="Y2077" s="4" t="s">
        <v>60</v>
      </c>
      <c r="Z2077" s="4">
        <v>45827</v>
      </c>
      <c r="AA2077" s="4"/>
      <c r="AB2077" s="4" t="s">
        <v>60</v>
      </c>
      <c r="AC2077" s="4">
        <v>45828</v>
      </c>
      <c r="AD2077" s="4">
        <v>45829</v>
      </c>
      <c r="AE2077" s="4">
        <v>45831</v>
      </c>
      <c r="AF2077" s="4"/>
      <c r="AG2077" s="29" t="s">
        <v>242</v>
      </c>
      <c r="AH2077" s="29" t="s">
        <v>274</v>
      </c>
      <c r="AI2077" s="29" t="s">
        <v>492</v>
      </c>
      <c r="AJ2077" s="29" t="s">
        <v>275</v>
      </c>
      <c r="AK2077" s="29" t="s">
        <v>100</v>
      </c>
      <c r="AL2077" s="29" t="s">
        <v>348</v>
      </c>
      <c r="AM2077" s="29" t="s">
        <v>349</v>
      </c>
      <c r="AN2077" s="29">
        <v>21.54739</v>
      </c>
      <c r="AO2077" s="29" t="s">
        <v>68</v>
      </c>
      <c r="AP2077" s="29"/>
      <c r="AQ2077" s="29"/>
      <c r="AR2077" s="29" t="s">
        <v>68</v>
      </c>
      <c r="AS2077" s="29"/>
      <c r="AT2077" s="29"/>
      <c r="AU2077" s="29" t="s">
        <v>350</v>
      </c>
      <c r="AV2077" s="29" t="s">
        <v>351</v>
      </c>
      <c r="AW2077" s="29">
        <v>94.242660000000001</v>
      </c>
      <c r="AX2077" s="29" t="s">
        <v>493</v>
      </c>
      <c r="AY2077" s="29" t="s">
        <v>494</v>
      </c>
      <c r="AZ2077" s="3">
        <v>1083</v>
      </c>
      <c r="BA2077" s="29" t="s">
        <v>60</v>
      </c>
      <c r="BB2077" s="29">
        <v>1083</v>
      </c>
      <c r="BC2077" s="29" t="s">
        <v>60</v>
      </c>
      <c r="BD2077" s="29" t="s">
        <v>60</v>
      </c>
      <c r="BE2077" s="29" t="s">
        <v>60</v>
      </c>
      <c r="BF2077" s="31" t="str">
        <f>IFERROR(VLOOKUP(Data_Power_app[[#This Row],[PRO ODER]],'Result'!H:J,3,0),"")</f>
        <v>LAMINATION 6</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7">
        <v>3081</v>
      </c>
      <c r="B2078" s="29" t="s">
        <v>8308</v>
      </c>
      <c r="C2078" s="29" t="s">
        <v>7854</v>
      </c>
      <c r="D2078" s="29" t="s">
        <v>222</v>
      </c>
      <c r="E2078" s="29" t="s">
        <v>375</v>
      </c>
      <c r="F2078" s="29" t="s">
        <v>59</v>
      </c>
      <c r="G2078" s="29">
        <v>497</v>
      </c>
      <c r="H2078" s="4">
        <v>45819</v>
      </c>
      <c r="I2078" s="4">
        <v>45815</v>
      </c>
      <c r="J2078" s="4" t="s">
        <v>60</v>
      </c>
      <c r="K2078" s="4">
        <v>45819</v>
      </c>
      <c r="L2078" s="4">
        <v>45817.833240740743</v>
      </c>
      <c r="M2078" s="4">
        <v>45820</v>
      </c>
      <c r="N2078" s="4">
        <v>45818.434351851851</v>
      </c>
      <c r="O2078" s="4">
        <v>45823</v>
      </c>
      <c r="P2078" s="4" t="s">
        <v>60</v>
      </c>
      <c r="Q2078" s="4" t="s">
        <v>60</v>
      </c>
      <c r="R2078" s="4" t="s">
        <v>60</v>
      </c>
      <c r="S2078" s="4" t="s">
        <v>60</v>
      </c>
      <c r="T2078" s="4">
        <v>45824</v>
      </c>
      <c r="U2078" s="4">
        <v>45818.632708333331</v>
      </c>
      <c r="V2078" s="4"/>
      <c r="W2078" s="4">
        <v>45825</v>
      </c>
      <c r="X2078" s="4"/>
      <c r="Y2078" s="4" t="s">
        <v>60</v>
      </c>
      <c r="Z2078" s="4">
        <v>45827</v>
      </c>
      <c r="AA2078" s="4"/>
      <c r="AB2078" s="4" t="s">
        <v>60</v>
      </c>
      <c r="AC2078" s="4">
        <v>45828</v>
      </c>
      <c r="AD2078" s="4">
        <v>45829</v>
      </c>
      <c r="AE2078" s="4">
        <v>45831</v>
      </c>
      <c r="AF2078" s="4"/>
      <c r="AG2078" s="29" t="s">
        <v>242</v>
      </c>
      <c r="AH2078" s="29" t="s">
        <v>371</v>
      </c>
      <c r="AI2078" s="29" t="s">
        <v>7314</v>
      </c>
      <c r="AJ2078" s="29" t="s">
        <v>372</v>
      </c>
      <c r="AK2078" s="29" t="s">
        <v>177</v>
      </c>
      <c r="AL2078" s="29" t="s">
        <v>373</v>
      </c>
      <c r="AM2078" s="29" t="s">
        <v>374</v>
      </c>
      <c r="AN2078" s="29">
        <v>8.8303700000000003</v>
      </c>
      <c r="AO2078" s="29" t="s">
        <v>68</v>
      </c>
      <c r="AP2078" s="29"/>
      <c r="AQ2078" s="29"/>
      <c r="AR2078" s="29" t="s">
        <v>68</v>
      </c>
      <c r="AS2078" s="29"/>
      <c r="AT2078" s="29"/>
      <c r="AU2078" s="29" t="s">
        <v>515</v>
      </c>
      <c r="AV2078" s="29" t="s">
        <v>516</v>
      </c>
      <c r="AW2078" s="29">
        <v>38.619529999999997</v>
      </c>
      <c r="AX2078" s="29" t="s">
        <v>7315</v>
      </c>
      <c r="AY2078" s="29" t="s">
        <v>7316</v>
      </c>
      <c r="AZ2078" s="3">
        <v>497</v>
      </c>
      <c r="BA2078" s="29" t="s">
        <v>60</v>
      </c>
      <c r="BB2078" s="29">
        <v>497</v>
      </c>
      <c r="BC2078" s="29" t="s">
        <v>60</v>
      </c>
      <c r="BD2078" s="29" t="s">
        <v>60</v>
      </c>
      <c r="BE2078" s="29" t="s">
        <v>60</v>
      </c>
      <c r="BF2078" s="31" t="str">
        <f>IFERROR(VLOOKUP(Data_Power_app[[#This Row],[PRO ODER]],'Result'!H:J,3,0),"")</f>
        <v>LAMINATION 5</v>
      </c>
      <c r="BG2078" s="13"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7">
        <v>3082</v>
      </c>
      <c r="B2079" s="29" t="s">
        <v>10083</v>
      </c>
      <c r="C2079" s="29" t="s">
        <v>10084</v>
      </c>
      <c r="D2079" s="29" t="s">
        <v>222</v>
      </c>
      <c r="E2079" s="29" t="s">
        <v>375</v>
      </c>
      <c r="F2079" s="29" t="s">
        <v>59</v>
      </c>
      <c r="G2079" s="29">
        <v>1470</v>
      </c>
      <c r="H2079" s="4">
        <v>45819</v>
      </c>
      <c r="I2079" s="4">
        <v>45817</v>
      </c>
      <c r="J2079" s="4" t="s">
        <v>60</v>
      </c>
      <c r="K2079" s="4">
        <v>45819</v>
      </c>
      <c r="L2079" s="4">
        <v>45817.073773148149</v>
      </c>
      <c r="M2079" s="4">
        <v>45820</v>
      </c>
      <c r="N2079" s="4">
        <v>45818.68173611111</v>
      </c>
      <c r="O2079" s="4" t="s">
        <v>60</v>
      </c>
      <c r="P2079" s="4" t="s">
        <v>60</v>
      </c>
      <c r="Q2079" s="4" t="s">
        <v>60</v>
      </c>
      <c r="R2079" s="4" t="s">
        <v>60</v>
      </c>
      <c r="S2079" s="4" t="s">
        <v>60</v>
      </c>
      <c r="T2079" s="4">
        <v>45824</v>
      </c>
      <c r="U2079" s="4"/>
      <c r="V2079" s="4"/>
      <c r="W2079" s="4">
        <v>45825</v>
      </c>
      <c r="X2079" s="4"/>
      <c r="Y2079" s="4" t="s">
        <v>60</v>
      </c>
      <c r="Z2079" s="4">
        <v>45827</v>
      </c>
      <c r="AA2079" s="4"/>
      <c r="AB2079" s="4" t="s">
        <v>60</v>
      </c>
      <c r="AC2079" s="4">
        <v>45828</v>
      </c>
      <c r="AD2079" s="4">
        <v>45829</v>
      </c>
      <c r="AE2079" s="4">
        <v>45831</v>
      </c>
      <c r="AF2079" s="4"/>
      <c r="AG2079" s="29" t="s">
        <v>242</v>
      </c>
      <c r="AH2079" s="29" t="s">
        <v>579</v>
      </c>
      <c r="AI2079" s="29" t="s">
        <v>2763</v>
      </c>
      <c r="AJ2079" s="29" t="s">
        <v>377</v>
      </c>
      <c r="AK2079" s="29" t="s">
        <v>65</v>
      </c>
      <c r="AL2079" s="29" t="s">
        <v>378</v>
      </c>
      <c r="AM2079" s="29" t="s">
        <v>379</v>
      </c>
      <c r="AN2079" s="29">
        <v>57.46349</v>
      </c>
      <c r="AO2079" s="29" t="s">
        <v>68</v>
      </c>
      <c r="AP2079" s="29"/>
      <c r="AQ2079" s="29"/>
      <c r="AR2079" s="29" t="s">
        <v>68</v>
      </c>
      <c r="AS2079" s="29"/>
      <c r="AT2079" s="29"/>
      <c r="AU2079" s="29" t="s">
        <v>380</v>
      </c>
      <c r="AV2079" s="29" t="s">
        <v>381</v>
      </c>
      <c r="AW2079" s="29">
        <v>106.82638</v>
      </c>
      <c r="AX2079" s="29" t="s">
        <v>2764</v>
      </c>
      <c r="AY2079" s="29" t="s">
        <v>2765</v>
      </c>
      <c r="AZ2079" s="3">
        <v>1470</v>
      </c>
      <c r="BA2079" s="29" t="s">
        <v>60</v>
      </c>
      <c r="BB2079" s="29">
        <v>1470</v>
      </c>
      <c r="BC2079" s="29" t="s">
        <v>60</v>
      </c>
      <c r="BD2079" s="29" t="s">
        <v>60</v>
      </c>
      <c r="BE2079" s="29" t="s">
        <v>60</v>
      </c>
      <c r="BF2079" s="31" t="str">
        <f>IFERROR(VLOOKUP(Data_Power_app[[#This Row],[PRO ODER]],'Result'!H:J,3,0),"")</f>
        <v>LAMINATION 6</v>
      </c>
      <c r="BG2079" s="13" t="str">
        <f>IFERROR(VLOOKUP(Data_Power_app[[#This Row],[PRO ODER]]&amp;"LAM",'Real Time'!A:E,4,0),"")</f>
        <v>ML-04</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7">
        <v>3083</v>
      </c>
      <c r="B2080" s="29" t="s">
        <v>10085</v>
      </c>
      <c r="C2080" s="29" t="s">
        <v>10086</v>
      </c>
      <c r="D2080" s="29" t="s">
        <v>222</v>
      </c>
      <c r="E2080" s="29" t="s">
        <v>375</v>
      </c>
      <c r="F2080" s="29" t="s">
        <v>59</v>
      </c>
      <c r="G2080" s="29">
        <v>1866</v>
      </c>
      <c r="H2080" s="4">
        <v>45819</v>
      </c>
      <c r="I2080" s="4">
        <v>45817</v>
      </c>
      <c r="J2080" s="4">
        <v>45819</v>
      </c>
      <c r="K2080" s="4">
        <v>45819</v>
      </c>
      <c r="L2080" s="4">
        <v>45817.073900462965</v>
      </c>
      <c r="M2080" s="4">
        <v>45820</v>
      </c>
      <c r="N2080" s="4">
        <v>45818.540659722225</v>
      </c>
      <c r="O2080" s="4" t="s">
        <v>60</v>
      </c>
      <c r="P2080" s="4" t="s">
        <v>60</v>
      </c>
      <c r="Q2080" s="4" t="s">
        <v>60</v>
      </c>
      <c r="R2080" s="4" t="s">
        <v>60</v>
      </c>
      <c r="S2080" s="4" t="s">
        <v>60</v>
      </c>
      <c r="T2080" s="4">
        <v>45824</v>
      </c>
      <c r="U2080" s="4">
        <v>45818.65289351852</v>
      </c>
      <c r="V2080" s="4"/>
      <c r="W2080" s="4">
        <v>45825</v>
      </c>
      <c r="X2080" s="4"/>
      <c r="Y2080" s="4" t="s">
        <v>60</v>
      </c>
      <c r="Z2080" s="4">
        <v>45827</v>
      </c>
      <c r="AA2080" s="4"/>
      <c r="AB2080" s="4" t="s">
        <v>60</v>
      </c>
      <c r="AC2080" s="4">
        <v>45828</v>
      </c>
      <c r="AD2080" s="4">
        <v>45829</v>
      </c>
      <c r="AE2080" s="4">
        <v>45831</v>
      </c>
      <c r="AF2080" s="4"/>
      <c r="AG2080" s="29" t="s">
        <v>242</v>
      </c>
      <c r="AH2080" s="29" t="s">
        <v>376</v>
      </c>
      <c r="AI2080" s="29" t="s">
        <v>2758</v>
      </c>
      <c r="AJ2080" s="29" t="s">
        <v>377</v>
      </c>
      <c r="AK2080" s="29" t="s">
        <v>100</v>
      </c>
      <c r="AL2080" s="29" t="s">
        <v>378</v>
      </c>
      <c r="AM2080" s="29" t="s">
        <v>379</v>
      </c>
      <c r="AN2080" s="29">
        <v>87.587789999999998</v>
      </c>
      <c r="AO2080" s="29" t="s">
        <v>68</v>
      </c>
      <c r="AP2080" s="29"/>
      <c r="AQ2080" s="29"/>
      <c r="AR2080" s="29" t="s">
        <v>68</v>
      </c>
      <c r="AS2080" s="29"/>
      <c r="AT2080" s="29"/>
      <c r="AU2080" s="29" t="s">
        <v>380</v>
      </c>
      <c r="AV2080" s="29" t="s">
        <v>381</v>
      </c>
      <c r="AW2080" s="29">
        <v>162.82740999999999</v>
      </c>
      <c r="AX2080" s="29" t="s">
        <v>2759</v>
      </c>
      <c r="AY2080" s="29" t="s">
        <v>2760</v>
      </c>
      <c r="AZ2080" s="3">
        <v>1866</v>
      </c>
      <c r="BA2080" s="29" t="s">
        <v>60</v>
      </c>
      <c r="BB2080" s="29">
        <v>1866</v>
      </c>
      <c r="BC2080" s="29" t="s">
        <v>60</v>
      </c>
      <c r="BD2080" s="29" t="s">
        <v>60</v>
      </c>
      <c r="BE2080" s="29" t="s">
        <v>60</v>
      </c>
      <c r="BF2080" s="31" t="str">
        <f>IFERROR(VLOOKUP(Data_Power_app[[#This Row],[PRO ODER]],'Result'!H:J,3,0),"")</f>
        <v>LAMINATION 6</v>
      </c>
      <c r="BG2080" s="13" t="str">
        <f>IFERROR(VLOOKUP(Data_Power_app[[#This Row],[PRO ODER]]&amp;"LAM",'Real Time'!A:E,4,0),"")</f>
        <v>ML-04</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7">
        <v>3084</v>
      </c>
      <c r="B2081" s="29" t="s">
        <v>10087</v>
      </c>
      <c r="C2081" s="29" t="s">
        <v>10088</v>
      </c>
      <c r="D2081" s="29" t="s">
        <v>222</v>
      </c>
      <c r="E2081" s="29" t="s">
        <v>375</v>
      </c>
      <c r="F2081" s="29" t="s">
        <v>59</v>
      </c>
      <c r="G2081" s="29">
        <v>2880</v>
      </c>
      <c r="H2081" s="4">
        <v>45819</v>
      </c>
      <c r="I2081" s="4">
        <v>45817</v>
      </c>
      <c r="J2081" s="4" t="s">
        <v>60</v>
      </c>
      <c r="K2081" s="4">
        <v>45819</v>
      </c>
      <c r="L2081" s="4">
        <v>45817.07402777778</v>
      </c>
      <c r="M2081" s="4">
        <v>45820</v>
      </c>
      <c r="N2081" s="4">
        <v>45818.540694444448</v>
      </c>
      <c r="O2081" s="4" t="s">
        <v>60</v>
      </c>
      <c r="P2081" s="4" t="s">
        <v>60</v>
      </c>
      <c r="Q2081" s="4" t="s">
        <v>60</v>
      </c>
      <c r="R2081" s="4" t="s">
        <v>60</v>
      </c>
      <c r="S2081" s="4" t="s">
        <v>60</v>
      </c>
      <c r="T2081" s="4">
        <v>45824</v>
      </c>
      <c r="U2081" s="4">
        <v>45818.65415509259</v>
      </c>
      <c r="V2081" s="4"/>
      <c r="W2081" s="4">
        <v>45825</v>
      </c>
      <c r="X2081" s="4"/>
      <c r="Y2081" s="4" t="s">
        <v>60</v>
      </c>
      <c r="Z2081" s="4">
        <v>45827</v>
      </c>
      <c r="AA2081" s="4"/>
      <c r="AB2081" s="4" t="s">
        <v>60</v>
      </c>
      <c r="AC2081" s="4">
        <v>45828</v>
      </c>
      <c r="AD2081" s="4">
        <v>45829</v>
      </c>
      <c r="AE2081" s="4">
        <v>45831</v>
      </c>
      <c r="AF2081" s="4"/>
      <c r="AG2081" s="29" t="s">
        <v>242</v>
      </c>
      <c r="AH2081" s="29" t="s">
        <v>376</v>
      </c>
      <c r="AI2081" s="29" t="s">
        <v>2755</v>
      </c>
      <c r="AJ2081" s="29" t="s">
        <v>377</v>
      </c>
      <c r="AK2081" s="29" t="s">
        <v>100</v>
      </c>
      <c r="AL2081" s="29" t="s">
        <v>378</v>
      </c>
      <c r="AM2081" s="29" t="s">
        <v>379</v>
      </c>
      <c r="AN2081" s="29">
        <v>133.79813999999999</v>
      </c>
      <c r="AO2081" s="29" t="s">
        <v>68</v>
      </c>
      <c r="AP2081" s="29"/>
      <c r="AQ2081" s="29"/>
      <c r="AR2081" s="29" t="s">
        <v>68</v>
      </c>
      <c r="AS2081" s="29"/>
      <c r="AT2081" s="29"/>
      <c r="AU2081" s="29" t="s">
        <v>380</v>
      </c>
      <c r="AV2081" s="29" t="s">
        <v>381</v>
      </c>
      <c r="AW2081" s="29">
        <v>248.73235</v>
      </c>
      <c r="AX2081" s="29" t="s">
        <v>2756</v>
      </c>
      <c r="AY2081" s="29" t="s">
        <v>2757</v>
      </c>
      <c r="AZ2081" s="3">
        <v>2880</v>
      </c>
      <c r="BA2081" s="29" t="s">
        <v>60</v>
      </c>
      <c r="BB2081" s="29">
        <v>2880</v>
      </c>
      <c r="BC2081" s="29" t="s">
        <v>60</v>
      </c>
      <c r="BD2081" s="29" t="s">
        <v>60</v>
      </c>
      <c r="BE2081" s="29" t="s">
        <v>60</v>
      </c>
      <c r="BF2081" s="31" t="str">
        <f>IFERROR(VLOOKUP(Data_Power_app[[#This Row],[PRO ODER]],'Result'!H:J,3,0),"")</f>
        <v>LAMINATION 6</v>
      </c>
      <c r="BG2081" s="13"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7">
        <v>3085</v>
      </c>
      <c r="B2082" s="29" t="s">
        <v>10089</v>
      </c>
      <c r="C2082" s="29" t="s">
        <v>10090</v>
      </c>
      <c r="D2082" s="29" t="s">
        <v>222</v>
      </c>
      <c r="E2082" s="29" t="s">
        <v>375</v>
      </c>
      <c r="F2082" s="29" t="s">
        <v>59</v>
      </c>
      <c r="G2082" s="29">
        <v>149</v>
      </c>
      <c r="H2082" s="4">
        <v>45819</v>
      </c>
      <c r="I2082" s="4">
        <v>45817</v>
      </c>
      <c r="J2082" s="4">
        <v>45819</v>
      </c>
      <c r="K2082" s="4">
        <v>45819</v>
      </c>
      <c r="L2082" s="4">
        <v>45817.074745370373</v>
      </c>
      <c r="M2082" s="4">
        <v>45820</v>
      </c>
      <c r="N2082" s="4">
        <v>45818.540752314817</v>
      </c>
      <c r="O2082" s="4" t="s">
        <v>60</v>
      </c>
      <c r="P2082" s="4" t="s">
        <v>60</v>
      </c>
      <c r="Q2082" s="4" t="s">
        <v>60</v>
      </c>
      <c r="R2082" s="4" t="s">
        <v>60</v>
      </c>
      <c r="S2082" s="4" t="s">
        <v>60</v>
      </c>
      <c r="T2082" s="4">
        <v>45824</v>
      </c>
      <c r="U2082" s="4">
        <v>45818.652986111112</v>
      </c>
      <c r="V2082" s="4"/>
      <c r="W2082" s="4">
        <v>45825</v>
      </c>
      <c r="X2082" s="4"/>
      <c r="Y2082" s="4" t="s">
        <v>60</v>
      </c>
      <c r="Z2082" s="4">
        <v>45827</v>
      </c>
      <c r="AA2082" s="4"/>
      <c r="AB2082" s="4" t="s">
        <v>60</v>
      </c>
      <c r="AC2082" s="4">
        <v>45828</v>
      </c>
      <c r="AD2082" s="4">
        <v>45829</v>
      </c>
      <c r="AE2082" s="4">
        <v>45831</v>
      </c>
      <c r="AF2082" s="4"/>
      <c r="AG2082" s="29" t="s">
        <v>242</v>
      </c>
      <c r="AH2082" s="29" t="s">
        <v>376</v>
      </c>
      <c r="AI2082" s="29" t="s">
        <v>2186</v>
      </c>
      <c r="AJ2082" s="29" t="s">
        <v>377</v>
      </c>
      <c r="AK2082" s="29" t="s">
        <v>100</v>
      </c>
      <c r="AL2082" s="29" t="s">
        <v>378</v>
      </c>
      <c r="AM2082" s="29" t="s">
        <v>379</v>
      </c>
      <c r="AN2082" s="29">
        <v>7.0005100000000002</v>
      </c>
      <c r="AO2082" s="29" t="s">
        <v>68</v>
      </c>
      <c r="AP2082" s="29"/>
      <c r="AQ2082" s="29"/>
      <c r="AR2082" s="29" t="s">
        <v>68</v>
      </c>
      <c r="AS2082" s="29"/>
      <c r="AT2082" s="29"/>
      <c r="AU2082" s="29" t="s">
        <v>380</v>
      </c>
      <c r="AV2082" s="29" t="s">
        <v>381</v>
      </c>
      <c r="AW2082" s="29">
        <v>13.014189999999999</v>
      </c>
      <c r="AX2082" s="29" t="s">
        <v>2187</v>
      </c>
      <c r="AY2082" s="29" t="s">
        <v>2188</v>
      </c>
      <c r="AZ2082" s="3">
        <v>149</v>
      </c>
      <c r="BA2082" s="29" t="s">
        <v>60</v>
      </c>
      <c r="BB2082" s="29">
        <v>149</v>
      </c>
      <c r="BC2082" s="29" t="s">
        <v>60</v>
      </c>
      <c r="BD2082" s="29" t="s">
        <v>60</v>
      </c>
      <c r="BE2082" s="29" t="s">
        <v>60</v>
      </c>
      <c r="BF2082" s="31" t="str">
        <f>IFERROR(VLOOKUP(Data_Power_app[[#This Row],[PRO ODER]],'Result'!H:J,3,0),"")</f>
        <v>LAMINATION 6</v>
      </c>
      <c r="BG2082" s="13"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7">
        <v>3086</v>
      </c>
      <c r="B2083" s="29" t="s">
        <v>10091</v>
      </c>
      <c r="C2083" s="29" t="s">
        <v>10092</v>
      </c>
      <c r="D2083" s="29" t="s">
        <v>222</v>
      </c>
      <c r="E2083" s="29" t="s">
        <v>375</v>
      </c>
      <c r="F2083" s="29" t="s">
        <v>59</v>
      </c>
      <c r="G2083" s="29">
        <v>1440</v>
      </c>
      <c r="H2083" s="4">
        <v>45819</v>
      </c>
      <c r="I2083" s="4">
        <v>45817</v>
      </c>
      <c r="J2083" s="4">
        <v>45819</v>
      </c>
      <c r="K2083" s="4">
        <v>45819</v>
      </c>
      <c r="L2083" s="4">
        <v>45817.074918981481</v>
      </c>
      <c r="M2083" s="4">
        <v>45820</v>
      </c>
      <c r="N2083" s="4">
        <v>45818.681701388887</v>
      </c>
      <c r="O2083" s="4" t="s">
        <v>60</v>
      </c>
      <c r="P2083" s="4" t="s">
        <v>60</v>
      </c>
      <c r="Q2083" s="4" t="s">
        <v>60</v>
      </c>
      <c r="R2083" s="4" t="s">
        <v>60</v>
      </c>
      <c r="S2083" s="4" t="s">
        <v>60</v>
      </c>
      <c r="T2083" s="4">
        <v>45824</v>
      </c>
      <c r="U2083" s="4"/>
      <c r="V2083" s="4"/>
      <c r="W2083" s="4">
        <v>45825</v>
      </c>
      <c r="X2083" s="4"/>
      <c r="Y2083" s="4" t="s">
        <v>60</v>
      </c>
      <c r="Z2083" s="4">
        <v>45827</v>
      </c>
      <c r="AA2083" s="4"/>
      <c r="AB2083" s="4" t="s">
        <v>60</v>
      </c>
      <c r="AC2083" s="4">
        <v>45828</v>
      </c>
      <c r="AD2083" s="4">
        <v>45829</v>
      </c>
      <c r="AE2083" s="4">
        <v>45831</v>
      </c>
      <c r="AF2083" s="4"/>
      <c r="AG2083" s="29" t="s">
        <v>242</v>
      </c>
      <c r="AH2083" s="29" t="s">
        <v>579</v>
      </c>
      <c r="AI2083" s="29" t="s">
        <v>2771</v>
      </c>
      <c r="AJ2083" s="29" t="s">
        <v>377</v>
      </c>
      <c r="AK2083" s="29" t="s">
        <v>65</v>
      </c>
      <c r="AL2083" s="29" t="s">
        <v>378</v>
      </c>
      <c r="AM2083" s="29" t="s">
        <v>379</v>
      </c>
      <c r="AN2083" s="29">
        <v>56.080249999999999</v>
      </c>
      <c r="AO2083" s="29" t="s">
        <v>68</v>
      </c>
      <c r="AP2083" s="29"/>
      <c r="AQ2083" s="29"/>
      <c r="AR2083" s="29" t="s">
        <v>68</v>
      </c>
      <c r="AS2083" s="29"/>
      <c r="AT2083" s="29"/>
      <c r="AU2083" s="29" t="s">
        <v>380</v>
      </c>
      <c r="AV2083" s="29" t="s">
        <v>381</v>
      </c>
      <c r="AW2083" s="29">
        <v>104.25561</v>
      </c>
      <c r="AX2083" s="29" t="s">
        <v>2772</v>
      </c>
      <c r="AY2083" s="29" t="s">
        <v>2773</v>
      </c>
      <c r="AZ2083" s="3">
        <v>1440</v>
      </c>
      <c r="BA2083" s="29" t="s">
        <v>60</v>
      </c>
      <c r="BB2083" s="29">
        <v>1440</v>
      </c>
      <c r="BC2083" s="29" t="s">
        <v>60</v>
      </c>
      <c r="BD2083" s="29" t="s">
        <v>60</v>
      </c>
      <c r="BE2083" s="29" t="s">
        <v>60</v>
      </c>
      <c r="BF2083" s="31" t="str">
        <f>IFERROR(VLOOKUP(Data_Power_app[[#This Row],[PRO ODER]],'Result'!H:J,3,0),"")</f>
        <v>LAMINATION 6</v>
      </c>
      <c r="BG2083" s="13"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7">
        <v>3087</v>
      </c>
      <c r="B2084" s="29" t="s">
        <v>10093</v>
      </c>
      <c r="C2084" s="29" t="s">
        <v>10094</v>
      </c>
      <c r="D2084" s="29" t="s">
        <v>222</v>
      </c>
      <c r="E2084" s="29" t="s">
        <v>375</v>
      </c>
      <c r="F2084" s="29" t="s">
        <v>59</v>
      </c>
      <c r="G2084" s="29">
        <v>2244</v>
      </c>
      <c r="H2084" s="4">
        <v>45819</v>
      </c>
      <c r="I2084" s="4">
        <v>45817</v>
      </c>
      <c r="J2084" s="4" t="s">
        <v>60</v>
      </c>
      <c r="K2084" s="4">
        <v>45819</v>
      </c>
      <c r="L2084" s="4">
        <v>45817.07508101852</v>
      </c>
      <c r="M2084" s="4">
        <v>45820</v>
      </c>
      <c r="N2084" s="4">
        <v>45818.54078703704</v>
      </c>
      <c r="O2084" s="4" t="s">
        <v>60</v>
      </c>
      <c r="P2084" s="4" t="s">
        <v>60</v>
      </c>
      <c r="Q2084" s="4" t="s">
        <v>60</v>
      </c>
      <c r="R2084" s="4" t="s">
        <v>60</v>
      </c>
      <c r="S2084" s="4" t="s">
        <v>60</v>
      </c>
      <c r="T2084" s="4">
        <v>45824</v>
      </c>
      <c r="U2084" s="4">
        <v>45818.65283564815</v>
      </c>
      <c r="V2084" s="4"/>
      <c r="W2084" s="4">
        <v>45825</v>
      </c>
      <c r="X2084" s="4"/>
      <c r="Y2084" s="4" t="s">
        <v>60</v>
      </c>
      <c r="Z2084" s="4">
        <v>45827</v>
      </c>
      <c r="AA2084" s="4"/>
      <c r="AB2084" s="4" t="s">
        <v>60</v>
      </c>
      <c r="AC2084" s="4">
        <v>45828</v>
      </c>
      <c r="AD2084" s="4">
        <v>45829</v>
      </c>
      <c r="AE2084" s="4">
        <v>45831</v>
      </c>
      <c r="AF2084" s="4"/>
      <c r="AG2084" s="29" t="s">
        <v>242</v>
      </c>
      <c r="AH2084" s="29" t="s">
        <v>579</v>
      </c>
      <c r="AI2084" s="29" t="s">
        <v>2768</v>
      </c>
      <c r="AJ2084" s="29" t="s">
        <v>377</v>
      </c>
      <c r="AK2084" s="29" t="s">
        <v>65</v>
      </c>
      <c r="AL2084" s="29" t="s">
        <v>378</v>
      </c>
      <c r="AM2084" s="29" t="s">
        <v>379</v>
      </c>
      <c r="AN2084" s="29">
        <v>87.901679999999999</v>
      </c>
      <c r="AO2084" s="29" t="s">
        <v>68</v>
      </c>
      <c r="AP2084" s="29"/>
      <c r="AQ2084" s="29"/>
      <c r="AR2084" s="29" t="s">
        <v>68</v>
      </c>
      <c r="AS2084" s="29"/>
      <c r="AT2084" s="29"/>
      <c r="AU2084" s="29" t="s">
        <v>380</v>
      </c>
      <c r="AV2084" s="29" t="s">
        <v>381</v>
      </c>
      <c r="AW2084" s="29">
        <v>163.41174000000001</v>
      </c>
      <c r="AX2084" s="29" t="s">
        <v>2187</v>
      </c>
      <c r="AY2084" s="29" t="s">
        <v>2188</v>
      </c>
      <c r="AZ2084" s="3">
        <v>2244</v>
      </c>
      <c r="BA2084" s="29" t="s">
        <v>60</v>
      </c>
      <c r="BB2084" s="29">
        <v>2244</v>
      </c>
      <c r="BC2084" s="29" t="s">
        <v>60</v>
      </c>
      <c r="BD2084" s="29" t="s">
        <v>60</v>
      </c>
      <c r="BE2084" s="29" t="s">
        <v>60</v>
      </c>
      <c r="BF2084" s="31" t="str">
        <f>IFERROR(VLOOKUP(Data_Power_app[[#This Row],[PRO ODER]],'Result'!H:J,3,0),"")</f>
        <v>LAMINATION 6</v>
      </c>
      <c r="BG2084" s="13" t="str">
        <f>IFERROR(VLOOKUP(Data_Power_app[[#This Row],[PRO ODER]]&amp;"LAM",'Real Time'!A:E,4,0),"")</f>
        <v>ML-04</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3089</v>
      </c>
      <c r="B2085" s="29" t="s">
        <v>10095</v>
      </c>
      <c r="C2085" s="29" t="s">
        <v>10096</v>
      </c>
      <c r="D2085" s="29" t="s">
        <v>222</v>
      </c>
      <c r="E2085" s="29" t="s">
        <v>375</v>
      </c>
      <c r="F2085" s="29" t="s">
        <v>59</v>
      </c>
      <c r="G2085" s="29">
        <v>2958</v>
      </c>
      <c r="H2085" s="4">
        <v>45819</v>
      </c>
      <c r="I2085" s="4">
        <v>45817</v>
      </c>
      <c r="J2085" s="4">
        <v>45819</v>
      </c>
      <c r="K2085" s="4">
        <v>45819</v>
      </c>
      <c r="L2085" s="4">
        <v>45817.125173611108</v>
      </c>
      <c r="M2085" s="4">
        <v>45820</v>
      </c>
      <c r="N2085" s="4">
        <v>45818.399340277778</v>
      </c>
      <c r="O2085" s="4" t="s">
        <v>60</v>
      </c>
      <c r="P2085" s="4" t="s">
        <v>60</v>
      </c>
      <c r="Q2085" s="4" t="s">
        <v>60</v>
      </c>
      <c r="R2085" s="4" t="s">
        <v>60</v>
      </c>
      <c r="S2085" s="4" t="s">
        <v>60</v>
      </c>
      <c r="T2085" s="4">
        <v>45824</v>
      </c>
      <c r="U2085" s="4">
        <v>45818.956284722219</v>
      </c>
      <c r="V2085" s="4"/>
      <c r="W2085" s="4">
        <v>45825</v>
      </c>
      <c r="X2085" s="4"/>
      <c r="Y2085" s="4" t="s">
        <v>60</v>
      </c>
      <c r="Z2085" s="4">
        <v>45827</v>
      </c>
      <c r="AA2085" s="4"/>
      <c r="AB2085" s="4" t="s">
        <v>60</v>
      </c>
      <c r="AC2085" s="4">
        <v>45828</v>
      </c>
      <c r="AD2085" s="4">
        <v>45829</v>
      </c>
      <c r="AE2085" s="4">
        <v>45831</v>
      </c>
      <c r="AF2085" s="4"/>
      <c r="AG2085" s="29" t="s">
        <v>242</v>
      </c>
      <c r="AH2085" s="29" t="s">
        <v>579</v>
      </c>
      <c r="AI2085" s="29" t="s">
        <v>10097</v>
      </c>
      <c r="AJ2085" s="29" t="s">
        <v>377</v>
      </c>
      <c r="AK2085" s="29" t="s">
        <v>65</v>
      </c>
      <c r="AL2085" s="29" t="s">
        <v>378</v>
      </c>
      <c r="AM2085" s="29" t="s">
        <v>379</v>
      </c>
      <c r="AN2085" s="29">
        <v>116.53189999999999</v>
      </c>
      <c r="AO2085" s="29" t="s">
        <v>68</v>
      </c>
      <c r="AP2085" s="29"/>
      <c r="AQ2085" s="29"/>
      <c r="AR2085" s="29" t="s">
        <v>68</v>
      </c>
      <c r="AS2085" s="29"/>
      <c r="AT2085" s="29"/>
      <c r="AU2085" s="29" t="s">
        <v>382</v>
      </c>
      <c r="AV2085" s="29" t="s">
        <v>383</v>
      </c>
      <c r="AW2085" s="29">
        <v>216.63543999999999</v>
      </c>
      <c r="AX2085" s="29" t="s">
        <v>10098</v>
      </c>
      <c r="AY2085" s="29" t="s">
        <v>10099</v>
      </c>
      <c r="AZ2085" s="3">
        <v>2958</v>
      </c>
      <c r="BA2085" s="29" t="s">
        <v>60</v>
      </c>
      <c r="BB2085" s="29">
        <v>2958</v>
      </c>
      <c r="BC2085" s="29" t="s">
        <v>60</v>
      </c>
      <c r="BD2085" s="29" t="s">
        <v>60</v>
      </c>
      <c r="BE2085" s="29" t="s">
        <v>60</v>
      </c>
      <c r="BF2085" s="31" t="str">
        <f>IFERROR(VLOOKUP(Data_Power_app[[#This Row],[PRO ODER]],'Result'!H:J,3,0),"")</f>
        <v>LAMINATION 6</v>
      </c>
      <c r="BG2085" s="13" t="str">
        <f>IFERROR(VLOOKUP(Data_Power_app[[#This Row],[PRO ODER]]&amp;"LAM",'Real Time'!A:E,4,0),"")</f>
        <v>ML-04</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3090</v>
      </c>
      <c r="B2086" s="29" t="s">
        <v>10100</v>
      </c>
      <c r="C2086" s="29" t="s">
        <v>10101</v>
      </c>
      <c r="D2086" s="29" t="s">
        <v>222</v>
      </c>
      <c r="E2086" s="29" t="s">
        <v>375</v>
      </c>
      <c r="F2086" s="29" t="s">
        <v>59</v>
      </c>
      <c r="G2086" s="29">
        <v>690</v>
      </c>
      <c r="H2086" s="4">
        <v>45819</v>
      </c>
      <c r="I2086" s="4">
        <v>45817</v>
      </c>
      <c r="J2086" s="4" t="s">
        <v>60</v>
      </c>
      <c r="K2086" s="4">
        <v>45819</v>
      </c>
      <c r="L2086" s="4">
        <v>45817.075231481482</v>
      </c>
      <c r="M2086" s="4">
        <v>45820</v>
      </c>
      <c r="N2086" s="4">
        <v>45818.681562500002</v>
      </c>
      <c r="O2086" s="4" t="s">
        <v>60</v>
      </c>
      <c r="P2086" s="4" t="s">
        <v>60</v>
      </c>
      <c r="Q2086" s="4" t="s">
        <v>60</v>
      </c>
      <c r="R2086" s="4" t="s">
        <v>60</v>
      </c>
      <c r="S2086" s="4" t="s">
        <v>60</v>
      </c>
      <c r="T2086" s="4">
        <v>45824</v>
      </c>
      <c r="U2086" s="4"/>
      <c r="V2086" s="4"/>
      <c r="W2086" s="4">
        <v>45825</v>
      </c>
      <c r="X2086" s="4"/>
      <c r="Y2086" s="4" t="s">
        <v>60</v>
      </c>
      <c r="Z2086" s="4">
        <v>45827</v>
      </c>
      <c r="AA2086" s="4"/>
      <c r="AB2086" s="4" t="s">
        <v>60</v>
      </c>
      <c r="AC2086" s="4">
        <v>45828</v>
      </c>
      <c r="AD2086" s="4">
        <v>45829</v>
      </c>
      <c r="AE2086" s="4">
        <v>45831</v>
      </c>
      <c r="AF2086" s="4"/>
      <c r="AG2086" s="29" t="s">
        <v>242</v>
      </c>
      <c r="AH2086" s="29" t="s">
        <v>376</v>
      </c>
      <c r="AI2086" s="29" t="s">
        <v>779</v>
      </c>
      <c r="AJ2086" s="29" t="s">
        <v>377</v>
      </c>
      <c r="AK2086" s="29" t="s">
        <v>100</v>
      </c>
      <c r="AL2086" s="29" t="s">
        <v>378</v>
      </c>
      <c r="AM2086" s="29" t="s">
        <v>379</v>
      </c>
      <c r="AN2086" s="29">
        <v>32.425719999999998</v>
      </c>
      <c r="AO2086" s="29" t="s">
        <v>68</v>
      </c>
      <c r="AP2086" s="29"/>
      <c r="AQ2086" s="29"/>
      <c r="AR2086" s="29" t="s">
        <v>68</v>
      </c>
      <c r="AS2086" s="29"/>
      <c r="AT2086" s="29"/>
      <c r="AU2086" s="29" t="s">
        <v>380</v>
      </c>
      <c r="AV2086" s="29" t="s">
        <v>381</v>
      </c>
      <c r="AW2086" s="29">
        <v>60.280909999999999</v>
      </c>
      <c r="AX2086" s="29" t="s">
        <v>780</v>
      </c>
      <c r="AY2086" s="29" t="s">
        <v>781</v>
      </c>
      <c r="AZ2086" s="3">
        <v>690</v>
      </c>
      <c r="BA2086" s="29" t="s">
        <v>60</v>
      </c>
      <c r="BB2086" s="29">
        <v>690</v>
      </c>
      <c r="BC2086" s="29" t="s">
        <v>60</v>
      </c>
      <c r="BD2086" s="29" t="s">
        <v>60</v>
      </c>
      <c r="BE2086" s="29" t="s">
        <v>60</v>
      </c>
      <c r="BF2086" s="31" t="str">
        <f>IFERROR(VLOOKUP(Data_Power_app[[#This Row],[PRO ODER]],'Result'!H:J,3,0),"")</f>
        <v>LAMINATION 6</v>
      </c>
      <c r="BG2086" s="13" t="str">
        <f>IFERROR(VLOOKUP(Data_Power_app[[#This Row],[PRO ODER]]&amp;"LAM",'Real Time'!A:E,4,0),"")</f>
        <v>ML-04</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7">
        <v>3092</v>
      </c>
      <c r="B2087" s="29" t="s">
        <v>8309</v>
      </c>
      <c r="C2087" s="29" t="s">
        <v>7855</v>
      </c>
      <c r="D2087" s="29" t="s">
        <v>222</v>
      </c>
      <c r="E2087" s="29" t="s">
        <v>375</v>
      </c>
      <c r="F2087" s="29" t="s">
        <v>59</v>
      </c>
      <c r="G2087" s="29">
        <v>7240</v>
      </c>
      <c r="H2087" s="4">
        <v>45819</v>
      </c>
      <c r="I2087" s="4">
        <v>45815</v>
      </c>
      <c r="J2087" s="4" t="s">
        <v>60</v>
      </c>
      <c r="K2087" s="4">
        <v>45819</v>
      </c>
      <c r="L2087" s="4">
        <v>45817.554016203707</v>
      </c>
      <c r="M2087" s="4">
        <v>45820</v>
      </c>
      <c r="N2087" s="4">
        <v>45817.107002314813</v>
      </c>
      <c r="O2087" s="4">
        <v>45823</v>
      </c>
      <c r="P2087" s="4" t="s">
        <v>60</v>
      </c>
      <c r="Q2087" s="4" t="s">
        <v>60</v>
      </c>
      <c r="R2087" s="4" t="s">
        <v>60</v>
      </c>
      <c r="S2087" s="4" t="s">
        <v>60</v>
      </c>
      <c r="T2087" s="4">
        <v>45824</v>
      </c>
      <c r="U2087" s="4">
        <v>45818.324918981481</v>
      </c>
      <c r="V2087" s="4">
        <v>45819.691284722219</v>
      </c>
      <c r="W2087" s="4">
        <v>45825</v>
      </c>
      <c r="X2087" s="4"/>
      <c r="Y2087" s="4" t="s">
        <v>60</v>
      </c>
      <c r="Z2087" s="4">
        <v>45827</v>
      </c>
      <c r="AA2087" s="4"/>
      <c r="AB2087" s="4" t="s">
        <v>60</v>
      </c>
      <c r="AC2087" s="4">
        <v>45828</v>
      </c>
      <c r="AD2087" s="4">
        <v>45829</v>
      </c>
      <c r="AE2087" s="4">
        <v>45831</v>
      </c>
      <c r="AF2087" s="4"/>
      <c r="AG2087" s="29" t="s">
        <v>1969</v>
      </c>
      <c r="AH2087" s="29" t="s">
        <v>371</v>
      </c>
      <c r="AI2087" s="29" t="s">
        <v>637</v>
      </c>
      <c r="AJ2087" s="29" t="s">
        <v>372</v>
      </c>
      <c r="AK2087" s="29" t="s">
        <v>100</v>
      </c>
      <c r="AL2087" s="29" t="s">
        <v>373</v>
      </c>
      <c r="AM2087" s="29" t="s">
        <v>374</v>
      </c>
      <c r="AN2087" s="29">
        <v>128.14751000000001</v>
      </c>
      <c r="AO2087" s="29" t="s">
        <v>68</v>
      </c>
      <c r="AP2087" s="29"/>
      <c r="AQ2087" s="29"/>
      <c r="AR2087" s="29" t="s">
        <v>68</v>
      </c>
      <c r="AS2087" s="29"/>
      <c r="AT2087" s="29"/>
      <c r="AU2087" s="29" t="s">
        <v>515</v>
      </c>
      <c r="AV2087" s="29" t="s">
        <v>516</v>
      </c>
      <c r="AW2087" s="29">
        <v>560.45038999999997</v>
      </c>
      <c r="AX2087" s="29" t="s">
        <v>638</v>
      </c>
      <c r="AY2087" s="29" t="s">
        <v>639</v>
      </c>
      <c r="AZ2087" s="3">
        <v>7240</v>
      </c>
      <c r="BA2087" s="29" t="s">
        <v>60</v>
      </c>
      <c r="BB2087" s="29">
        <v>7240</v>
      </c>
      <c r="BC2087" s="29" t="s">
        <v>60</v>
      </c>
      <c r="BD2087" s="29" t="s">
        <v>60</v>
      </c>
      <c r="BE2087" s="29" t="s">
        <v>60</v>
      </c>
      <c r="BF2087" s="31" t="str">
        <f>IFERROR(VLOOKUP(Data_Power_app[[#This Row],[PRO ODER]],'Result'!H:J,3,0),"")</f>
        <v>LAMINATION 5</v>
      </c>
      <c r="BG2087" s="13" t="str">
        <f>IFERROR(VLOOKUP(Data_Power_app[[#This Row],[PRO ODER]]&amp;"LAM",'Real Time'!A:E,4,0),"")</f>
        <v>ML-05</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3093</v>
      </c>
      <c r="B2088" s="29" t="s">
        <v>8310</v>
      </c>
      <c r="C2088" s="29" t="s">
        <v>7856</v>
      </c>
      <c r="D2088" s="29" t="s">
        <v>222</v>
      </c>
      <c r="E2088" s="29" t="s">
        <v>375</v>
      </c>
      <c r="F2088" s="29" t="s">
        <v>59</v>
      </c>
      <c r="G2088" s="29">
        <v>407</v>
      </c>
      <c r="H2088" s="4">
        <v>45819</v>
      </c>
      <c r="I2088" s="4">
        <v>45815</v>
      </c>
      <c r="J2088" s="4" t="s">
        <v>60</v>
      </c>
      <c r="K2088" s="4">
        <v>45819</v>
      </c>
      <c r="L2088" s="4">
        <v>45817.886597222219</v>
      </c>
      <c r="M2088" s="4">
        <v>45820</v>
      </c>
      <c r="N2088" s="4">
        <v>45818.410752314812</v>
      </c>
      <c r="O2088" s="4">
        <v>45823</v>
      </c>
      <c r="P2088" s="4" t="s">
        <v>60</v>
      </c>
      <c r="Q2088" s="4" t="s">
        <v>60</v>
      </c>
      <c r="R2088" s="4" t="s">
        <v>60</v>
      </c>
      <c r="S2088" s="4" t="s">
        <v>60</v>
      </c>
      <c r="T2088" s="4">
        <v>45824</v>
      </c>
      <c r="U2088" s="4">
        <v>45818.632893518516</v>
      </c>
      <c r="V2088" s="4"/>
      <c r="W2088" s="4">
        <v>45825</v>
      </c>
      <c r="X2088" s="4"/>
      <c r="Y2088" s="4" t="s">
        <v>60</v>
      </c>
      <c r="Z2088" s="4">
        <v>45827</v>
      </c>
      <c r="AA2088" s="4"/>
      <c r="AB2088" s="4" t="s">
        <v>60</v>
      </c>
      <c r="AC2088" s="4">
        <v>45828</v>
      </c>
      <c r="AD2088" s="4">
        <v>45829</v>
      </c>
      <c r="AE2088" s="4">
        <v>45831</v>
      </c>
      <c r="AF2088" s="4"/>
      <c r="AG2088" s="29" t="s">
        <v>242</v>
      </c>
      <c r="AH2088" s="29" t="s">
        <v>371</v>
      </c>
      <c r="AI2088" s="29" t="s">
        <v>8311</v>
      </c>
      <c r="AJ2088" s="29" t="s">
        <v>372</v>
      </c>
      <c r="AK2088" s="29" t="s">
        <v>100</v>
      </c>
      <c r="AL2088" s="29" t="s">
        <v>373</v>
      </c>
      <c r="AM2088" s="29" t="s">
        <v>374</v>
      </c>
      <c r="AN2088" s="29">
        <v>7.1754199999999999</v>
      </c>
      <c r="AO2088" s="29" t="s">
        <v>68</v>
      </c>
      <c r="AP2088" s="29"/>
      <c r="AQ2088" s="29"/>
      <c r="AR2088" s="29" t="s">
        <v>68</v>
      </c>
      <c r="AS2088" s="29"/>
      <c r="AT2088" s="29"/>
      <c r="AU2088" s="29" t="s">
        <v>7320</v>
      </c>
      <c r="AV2088" s="29" t="s">
        <v>7321</v>
      </c>
      <c r="AW2088" s="29">
        <v>31.389900000000001</v>
      </c>
      <c r="AX2088" s="29" t="s">
        <v>8312</v>
      </c>
      <c r="AY2088" s="29" t="s">
        <v>8313</v>
      </c>
      <c r="AZ2088" s="3">
        <v>407</v>
      </c>
      <c r="BA2088" s="29" t="s">
        <v>60</v>
      </c>
      <c r="BB2088" s="29">
        <v>407</v>
      </c>
      <c r="BC2088" s="29" t="s">
        <v>60</v>
      </c>
      <c r="BD2088" s="29" t="s">
        <v>60</v>
      </c>
      <c r="BE2088" s="29" t="s">
        <v>60</v>
      </c>
      <c r="BF2088" s="31" t="str">
        <f>IFERROR(VLOOKUP(Data_Power_app[[#This Row],[PRO ODER]],'Result'!H:J,3,0),"")</f>
        <v>LAMINATION 7</v>
      </c>
      <c r="BG2088" s="13"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7">
        <v>3094</v>
      </c>
      <c r="B2089" s="29" t="s">
        <v>8314</v>
      </c>
      <c r="C2089" s="29" t="s">
        <v>7857</v>
      </c>
      <c r="D2089" s="29" t="s">
        <v>222</v>
      </c>
      <c r="E2089" s="29" t="s">
        <v>375</v>
      </c>
      <c r="F2089" s="29" t="s">
        <v>59</v>
      </c>
      <c r="G2089" s="29">
        <v>3732</v>
      </c>
      <c r="H2089" s="4">
        <v>45819</v>
      </c>
      <c r="I2089" s="4">
        <v>45815</v>
      </c>
      <c r="J2089" s="4" t="s">
        <v>60</v>
      </c>
      <c r="K2089" s="4">
        <v>45819</v>
      </c>
      <c r="L2089" s="4">
        <v>45817.379745370374</v>
      </c>
      <c r="M2089" s="4">
        <v>45820</v>
      </c>
      <c r="N2089" s="4">
        <v>45817.640416666669</v>
      </c>
      <c r="O2089" s="4">
        <v>45823</v>
      </c>
      <c r="P2089" s="4" t="s">
        <v>60</v>
      </c>
      <c r="Q2089" s="4" t="s">
        <v>60</v>
      </c>
      <c r="R2089" s="4" t="s">
        <v>60</v>
      </c>
      <c r="S2089" s="4" t="s">
        <v>60</v>
      </c>
      <c r="T2089" s="4">
        <v>45824</v>
      </c>
      <c r="U2089" s="4">
        <v>45818.943668981483</v>
      </c>
      <c r="V2089" s="4"/>
      <c r="W2089" s="4">
        <v>45825</v>
      </c>
      <c r="X2089" s="4"/>
      <c r="Y2089" s="4" t="s">
        <v>60</v>
      </c>
      <c r="Z2089" s="4">
        <v>45827</v>
      </c>
      <c r="AA2089" s="4"/>
      <c r="AB2089" s="4" t="s">
        <v>60</v>
      </c>
      <c r="AC2089" s="4">
        <v>45828</v>
      </c>
      <c r="AD2089" s="4">
        <v>45829</v>
      </c>
      <c r="AE2089" s="4">
        <v>45831</v>
      </c>
      <c r="AF2089" s="4"/>
      <c r="AG2089" s="29" t="s">
        <v>242</v>
      </c>
      <c r="AH2089" s="29" t="s">
        <v>371</v>
      </c>
      <c r="AI2089" s="29" t="s">
        <v>4482</v>
      </c>
      <c r="AJ2089" s="29" t="s">
        <v>372</v>
      </c>
      <c r="AK2089" s="29" t="s">
        <v>100</v>
      </c>
      <c r="AL2089" s="29" t="s">
        <v>373</v>
      </c>
      <c r="AM2089" s="29" t="s">
        <v>374</v>
      </c>
      <c r="AN2089" s="29">
        <v>62.892560000000003</v>
      </c>
      <c r="AO2089" s="29" t="s">
        <v>68</v>
      </c>
      <c r="AP2089" s="29"/>
      <c r="AQ2089" s="29"/>
      <c r="AR2089" s="29" t="s">
        <v>68</v>
      </c>
      <c r="AS2089" s="29"/>
      <c r="AT2089" s="29"/>
      <c r="AU2089" s="29" t="s">
        <v>4483</v>
      </c>
      <c r="AV2089" s="29" t="s">
        <v>4484</v>
      </c>
      <c r="AW2089" s="29">
        <v>275.04969</v>
      </c>
      <c r="AX2089" s="29" t="s">
        <v>4485</v>
      </c>
      <c r="AY2089" s="29" t="s">
        <v>4486</v>
      </c>
      <c r="AZ2089" s="3">
        <v>3732</v>
      </c>
      <c r="BA2089" s="29" t="s">
        <v>60</v>
      </c>
      <c r="BB2089" s="29">
        <v>3732</v>
      </c>
      <c r="BC2089" s="29" t="s">
        <v>60</v>
      </c>
      <c r="BD2089" s="29" t="s">
        <v>60</v>
      </c>
      <c r="BE2089" s="29" t="s">
        <v>60</v>
      </c>
      <c r="BF2089" s="31" t="str">
        <f>IFERROR(VLOOKUP(Data_Power_app[[#This Row],[PRO ODER]],'Result'!H:J,3,0),"")</f>
        <v>LAMINATION 5</v>
      </c>
      <c r="BG2089" s="13"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7">
        <v>3095</v>
      </c>
      <c r="B2090" s="29" t="s">
        <v>8315</v>
      </c>
      <c r="C2090" s="29" t="s">
        <v>7858</v>
      </c>
      <c r="D2090" s="29" t="s">
        <v>222</v>
      </c>
      <c r="E2090" s="29" t="s">
        <v>375</v>
      </c>
      <c r="F2090" s="29" t="s">
        <v>59</v>
      </c>
      <c r="G2090" s="29">
        <v>1542</v>
      </c>
      <c r="H2090" s="4">
        <v>45819</v>
      </c>
      <c r="I2090" s="4">
        <v>45815</v>
      </c>
      <c r="J2090" s="4" t="s">
        <v>60</v>
      </c>
      <c r="K2090" s="4">
        <v>45819</v>
      </c>
      <c r="L2090" s="4">
        <v>45818.290011574078</v>
      </c>
      <c r="M2090" s="4">
        <v>45820</v>
      </c>
      <c r="N2090" s="4">
        <v>45818.764780092592</v>
      </c>
      <c r="O2090" s="4">
        <v>45823</v>
      </c>
      <c r="P2090" s="4" t="s">
        <v>60</v>
      </c>
      <c r="Q2090" s="4" t="s">
        <v>60</v>
      </c>
      <c r="R2090" s="4" t="s">
        <v>60</v>
      </c>
      <c r="S2090" s="4" t="s">
        <v>60</v>
      </c>
      <c r="T2090" s="4">
        <v>45824</v>
      </c>
      <c r="U2090" s="4"/>
      <c r="V2090" s="4"/>
      <c r="W2090" s="4">
        <v>45825</v>
      </c>
      <c r="X2090" s="4"/>
      <c r="Y2090" s="4" t="s">
        <v>60</v>
      </c>
      <c r="Z2090" s="4">
        <v>45827</v>
      </c>
      <c r="AA2090" s="4"/>
      <c r="AB2090" s="4" t="s">
        <v>60</v>
      </c>
      <c r="AC2090" s="4">
        <v>45828</v>
      </c>
      <c r="AD2090" s="4">
        <v>45829</v>
      </c>
      <c r="AE2090" s="4">
        <v>45831</v>
      </c>
      <c r="AF2090" s="4"/>
      <c r="AG2090" s="29" t="s">
        <v>242</v>
      </c>
      <c r="AH2090" s="29" t="s">
        <v>371</v>
      </c>
      <c r="AI2090" s="29" t="s">
        <v>8292</v>
      </c>
      <c r="AJ2090" s="29" t="s">
        <v>372</v>
      </c>
      <c r="AK2090" s="29" t="s">
        <v>177</v>
      </c>
      <c r="AL2090" s="29" t="s">
        <v>465</v>
      </c>
      <c r="AM2090" s="29" t="s">
        <v>466</v>
      </c>
      <c r="AN2090" s="29">
        <v>25.306619999999999</v>
      </c>
      <c r="AO2090" s="29" t="s">
        <v>68</v>
      </c>
      <c r="AP2090" s="29"/>
      <c r="AQ2090" s="29"/>
      <c r="AR2090" s="29" t="s">
        <v>68</v>
      </c>
      <c r="AS2090" s="29"/>
      <c r="AT2090" s="29"/>
      <c r="AU2090" s="29" t="s">
        <v>382</v>
      </c>
      <c r="AV2090" s="29" t="s">
        <v>383</v>
      </c>
      <c r="AW2090" s="29">
        <v>110.69434</v>
      </c>
      <c r="AX2090" s="29" t="s">
        <v>8293</v>
      </c>
      <c r="AY2090" s="29" t="s">
        <v>8294</v>
      </c>
      <c r="AZ2090" s="3">
        <v>1542</v>
      </c>
      <c r="BA2090" s="29" t="s">
        <v>60</v>
      </c>
      <c r="BB2090" s="29">
        <v>1542</v>
      </c>
      <c r="BC2090" s="29" t="s">
        <v>60</v>
      </c>
      <c r="BD2090" s="29" t="s">
        <v>60</v>
      </c>
      <c r="BE2090" s="29" t="s">
        <v>60</v>
      </c>
      <c r="BF2090" s="31" t="str">
        <f>IFERROR(VLOOKUP(Data_Power_app[[#This Row],[PRO ODER]],'Result'!H:J,3,0),"")</f>
        <v>LAMINATION 7</v>
      </c>
      <c r="BG2090" s="13"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7">
        <v>3096</v>
      </c>
      <c r="B2091" s="29" t="s">
        <v>10102</v>
      </c>
      <c r="C2091" s="29" t="s">
        <v>10103</v>
      </c>
      <c r="D2091" s="29" t="s">
        <v>222</v>
      </c>
      <c r="E2091" s="29" t="s">
        <v>273</v>
      </c>
      <c r="F2091" s="29" t="s">
        <v>59</v>
      </c>
      <c r="G2091" s="29">
        <v>606</v>
      </c>
      <c r="H2091" s="4">
        <v>45819</v>
      </c>
      <c r="I2091" s="4">
        <v>45817</v>
      </c>
      <c r="J2091" s="4">
        <v>45819</v>
      </c>
      <c r="K2091" s="4">
        <v>45819</v>
      </c>
      <c r="L2091" s="4">
        <v>45818.323946759258</v>
      </c>
      <c r="M2091" s="4">
        <v>45820</v>
      </c>
      <c r="N2091" s="4">
        <v>45818.564074074071</v>
      </c>
      <c r="O2091" s="4" t="s">
        <v>60</v>
      </c>
      <c r="P2091" s="4" t="s">
        <v>60</v>
      </c>
      <c r="Q2091" s="4" t="s">
        <v>60</v>
      </c>
      <c r="R2091" s="4" t="s">
        <v>60</v>
      </c>
      <c r="S2091" s="4" t="s">
        <v>60</v>
      </c>
      <c r="T2091" s="4">
        <v>45824</v>
      </c>
      <c r="U2091" s="4">
        <v>45819.361932870372</v>
      </c>
      <c r="V2091" s="4"/>
      <c r="W2091" s="4">
        <v>45825</v>
      </c>
      <c r="X2091" s="4"/>
      <c r="Y2091" s="4" t="s">
        <v>60</v>
      </c>
      <c r="Z2091" s="4">
        <v>45827</v>
      </c>
      <c r="AA2091" s="4"/>
      <c r="AB2091" s="4" t="s">
        <v>60</v>
      </c>
      <c r="AC2091" s="4">
        <v>45828</v>
      </c>
      <c r="AD2091" s="4">
        <v>45829</v>
      </c>
      <c r="AE2091" s="4">
        <v>45831</v>
      </c>
      <c r="AF2091" s="4"/>
      <c r="AG2091" s="29" t="s">
        <v>242</v>
      </c>
      <c r="AH2091" s="29" t="s">
        <v>517</v>
      </c>
      <c r="AI2091" s="29" t="s">
        <v>518</v>
      </c>
      <c r="AJ2091" s="29" t="s">
        <v>519</v>
      </c>
      <c r="AK2091" s="29" t="s">
        <v>177</v>
      </c>
      <c r="AL2091" s="29" t="s">
        <v>520</v>
      </c>
      <c r="AM2091" s="29" t="s">
        <v>521</v>
      </c>
      <c r="AN2091" s="29">
        <v>11.645849999999999</v>
      </c>
      <c r="AO2091" s="29" t="s">
        <v>68</v>
      </c>
      <c r="AP2091" s="29"/>
      <c r="AQ2091" s="29"/>
      <c r="AR2091" s="29" t="s">
        <v>68</v>
      </c>
      <c r="AS2091" s="29"/>
      <c r="AT2091" s="29"/>
      <c r="AU2091" s="29" t="s">
        <v>515</v>
      </c>
      <c r="AV2091" s="29" t="s">
        <v>516</v>
      </c>
      <c r="AW2091" s="29">
        <v>50.935229999999997</v>
      </c>
      <c r="AX2091" s="29" t="s">
        <v>522</v>
      </c>
      <c r="AY2091" s="29" t="s">
        <v>523</v>
      </c>
      <c r="AZ2091" s="3">
        <v>606</v>
      </c>
      <c r="BA2091" s="29" t="s">
        <v>60</v>
      </c>
      <c r="BB2091" s="29">
        <v>606</v>
      </c>
      <c r="BC2091" s="29" t="s">
        <v>60</v>
      </c>
      <c r="BD2091" s="29" t="s">
        <v>60</v>
      </c>
      <c r="BE2091" s="29" t="s">
        <v>60</v>
      </c>
      <c r="BF2091" s="31" t="str">
        <f>IFERROR(VLOOKUP(Data_Power_app[[#This Row],[PRO ODER]],'Result'!H:J,3,0),"")</f>
        <v>LAMINATION 7</v>
      </c>
      <c r="BG2091" s="13"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7">
        <v>3097</v>
      </c>
      <c r="B2092" s="29" t="s">
        <v>10104</v>
      </c>
      <c r="C2092" s="29" t="s">
        <v>10105</v>
      </c>
      <c r="D2092" s="29" t="s">
        <v>222</v>
      </c>
      <c r="E2092" s="29" t="s">
        <v>273</v>
      </c>
      <c r="F2092" s="29" t="s">
        <v>59</v>
      </c>
      <c r="G2092" s="29">
        <v>335</v>
      </c>
      <c r="H2092" s="4">
        <v>45819</v>
      </c>
      <c r="I2092" s="4">
        <v>45817</v>
      </c>
      <c r="J2092" s="4">
        <v>45819</v>
      </c>
      <c r="K2092" s="4">
        <v>45819</v>
      </c>
      <c r="L2092" s="4">
        <v>45818.323958333334</v>
      </c>
      <c r="M2092" s="4">
        <v>45820</v>
      </c>
      <c r="N2092" s="4">
        <v>45818.564027777778</v>
      </c>
      <c r="O2092" s="4" t="s">
        <v>60</v>
      </c>
      <c r="P2092" s="4" t="s">
        <v>60</v>
      </c>
      <c r="Q2092" s="4" t="s">
        <v>60</v>
      </c>
      <c r="R2092" s="4" t="s">
        <v>60</v>
      </c>
      <c r="S2092" s="4" t="s">
        <v>60</v>
      </c>
      <c r="T2092" s="4">
        <v>45824</v>
      </c>
      <c r="U2092" s="4">
        <v>45819.361898148149</v>
      </c>
      <c r="V2092" s="4"/>
      <c r="W2092" s="4">
        <v>45825</v>
      </c>
      <c r="X2092" s="4"/>
      <c r="Y2092" s="4" t="s">
        <v>60</v>
      </c>
      <c r="Z2092" s="4">
        <v>45827</v>
      </c>
      <c r="AA2092" s="4"/>
      <c r="AB2092" s="4" t="s">
        <v>60</v>
      </c>
      <c r="AC2092" s="4">
        <v>45828</v>
      </c>
      <c r="AD2092" s="4">
        <v>45829</v>
      </c>
      <c r="AE2092" s="4">
        <v>45831</v>
      </c>
      <c r="AF2092" s="4"/>
      <c r="AG2092" s="29" t="s">
        <v>242</v>
      </c>
      <c r="AH2092" s="29" t="s">
        <v>517</v>
      </c>
      <c r="AI2092" s="29" t="s">
        <v>518</v>
      </c>
      <c r="AJ2092" s="29" t="s">
        <v>519</v>
      </c>
      <c r="AK2092" s="29" t="s">
        <v>177</v>
      </c>
      <c r="AL2092" s="29" t="s">
        <v>520</v>
      </c>
      <c r="AM2092" s="29" t="s">
        <v>521</v>
      </c>
      <c r="AN2092" s="29">
        <v>6.3409399999999998</v>
      </c>
      <c r="AO2092" s="29" t="s">
        <v>68</v>
      </c>
      <c r="AP2092" s="29"/>
      <c r="AQ2092" s="29"/>
      <c r="AR2092" s="29" t="s">
        <v>68</v>
      </c>
      <c r="AS2092" s="29"/>
      <c r="AT2092" s="29"/>
      <c r="AU2092" s="29" t="s">
        <v>515</v>
      </c>
      <c r="AV2092" s="29" t="s">
        <v>516</v>
      </c>
      <c r="AW2092" s="29">
        <v>27.73442</v>
      </c>
      <c r="AX2092" s="29" t="s">
        <v>522</v>
      </c>
      <c r="AY2092" s="29" t="s">
        <v>523</v>
      </c>
      <c r="AZ2092" s="3">
        <v>335</v>
      </c>
      <c r="BA2092" s="29" t="s">
        <v>60</v>
      </c>
      <c r="BB2092" s="29">
        <v>335</v>
      </c>
      <c r="BC2092" s="29" t="s">
        <v>60</v>
      </c>
      <c r="BD2092" s="29" t="s">
        <v>60</v>
      </c>
      <c r="BE2092" s="29" t="s">
        <v>60</v>
      </c>
      <c r="BF2092" s="31" t="str">
        <f>IFERROR(VLOOKUP(Data_Power_app[[#This Row],[PRO ODER]],'Result'!H:J,3,0),"")</f>
        <v>LAMINATION 7</v>
      </c>
      <c r="BG2092" s="13"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3098</v>
      </c>
      <c r="B2093" s="29" t="s">
        <v>10106</v>
      </c>
      <c r="C2093" s="29" t="s">
        <v>10107</v>
      </c>
      <c r="D2093" s="29" t="s">
        <v>222</v>
      </c>
      <c r="E2093" s="29" t="s">
        <v>273</v>
      </c>
      <c r="F2093" s="29" t="s">
        <v>59</v>
      </c>
      <c r="G2093" s="29">
        <v>509</v>
      </c>
      <c r="H2093" s="4">
        <v>45819</v>
      </c>
      <c r="I2093" s="4">
        <v>45817</v>
      </c>
      <c r="J2093" s="4">
        <v>45819</v>
      </c>
      <c r="K2093" s="4">
        <v>45819</v>
      </c>
      <c r="L2093" s="4">
        <v>45818.324004629627</v>
      </c>
      <c r="M2093" s="4">
        <v>45820</v>
      </c>
      <c r="N2093" s="4">
        <v>45818.563958333332</v>
      </c>
      <c r="O2093" s="4" t="s">
        <v>60</v>
      </c>
      <c r="P2093" s="4" t="s">
        <v>60</v>
      </c>
      <c r="Q2093" s="4" t="s">
        <v>60</v>
      </c>
      <c r="R2093" s="4" t="s">
        <v>60</v>
      </c>
      <c r="S2093" s="4" t="s">
        <v>60</v>
      </c>
      <c r="T2093" s="4">
        <v>45824</v>
      </c>
      <c r="U2093" s="4">
        <v>45818.937916666669</v>
      </c>
      <c r="V2093" s="4"/>
      <c r="W2093" s="4">
        <v>45825</v>
      </c>
      <c r="X2093" s="4"/>
      <c r="Y2093" s="4" t="s">
        <v>60</v>
      </c>
      <c r="Z2093" s="4">
        <v>45827</v>
      </c>
      <c r="AA2093" s="4"/>
      <c r="AB2093" s="4" t="s">
        <v>60</v>
      </c>
      <c r="AC2093" s="4">
        <v>45828</v>
      </c>
      <c r="AD2093" s="4">
        <v>45829</v>
      </c>
      <c r="AE2093" s="4">
        <v>45831</v>
      </c>
      <c r="AF2093" s="4"/>
      <c r="AG2093" s="29" t="s">
        <v>242</v>
      </c>
      <c r="AH2093" s="29" t="s">
        <v>517</v>
      </c>
      <c r="AI2093" s="29" t="s">
        <v>518</v>
      </c>
      <c r="AJ2093" s="29" t="s">
        <v>519</v>
      </c>
      <c r="AK2093" s="29" t="s">
        <v>177</v>
      </c>
      <c r="AL2093" s="29" t="s">
        <v>520</v>
      </c>
      <c r="AM2093" s="29" t="s">
        <v>521</v>
      </c>
      <c r="AN2093" s="29">
        <v>9.4278099999999991</v>
      </c>
      <c r="AO2093" s="29" t="s">
        <v>68</v>
      </c>
      <c r="AP2093" s="29"/>
      <c r="AQ2093" s="29"/>
      <c r="AR2093" s="29" t="s">
        <v>68</v>
      </c>
      <c r="AS2093" s="29"/>
      <c r="AT2093" s="29"/>
      <c r="AU2093" s="29" t="s">
        <v>515</v>
      </c>
      <c r="AV2093" s="29" t="s">
        <v>516</v>
      </c>
      <c r="AW2093" s="29">
        <v>41.235759999999999</v>
      </c>
      <c r="AX2093" s="29" t="s">
        <v>522</v>
      </c>
      <c r="AY2093" s="29" t="s">
        <v>523</v>
      </c>
      <c r="AZ2093" s="3">
        <v>509</v>
      </c>
      <c r="BA2093" s="29" t="s">
        <v>60</v>
      </c>
      <c r="BB2093" s="29">
        <v>509</v>
      </c>
      <c r="BC2093" s="29" t="s">
        <v>60</v>
      </c>
      <c r="BD2093" s="29" t="s">
        <v>60</v>
      </c>
      <c r="BE2093" s="29" t="s">
        <v>60</v>
      </c>
      <c r="BF2093" s="31" t="str">
        <f>IFERROR(VLOOKUP(Data_Power_app[[#This Row],[PRO ODER]],'Result'!H:J,3,0),"")</f>
        <v>LAMINATION 7</v>
      </c>
      <c r="BG2093" s="13"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7">
        <v>3099</v>
      </c>
      <c r="B2094" s="29" t="s">
        <v>10108</v>
      </c>
      <c r="C2094" s="29" t="s">
        <v>10109</v>
      </c>
      <c r="D2094" s="29" t="s">
        <v>222</v>
      </c>
      <c r="E2094" s="29" t="s">
        <v>273</v>
      </c>
      <c r="F2094" s="29" t="s">
        <v>59</v>
      </c>
      <c r="G2094" s="29">
        <v>708</v>
      </c>
      <c r="H2094" s="4">
        <v>45819</v>
      </c>
      <c r="I2094" s="4">
        <v>45817</v>
      </c>
      <c r="J2094" s="4">
        <v>45819</v>
      </c>
      <c r="K2094" s="4">
        <v>45819</v>
      </c>
      <c r="L2094" s="4">
        <v>45818.324016203704</v>
      </c>
      <c r="M2094" s="4">
        <v>45820</v>
      </c>
      <c r="N2094" s="4">
        <v>45818.563900462963</v>
      </c>
      <c r="O2094" s="4" t="s">
        <v>60</v>
      </c>
      <c r="P2094" s="4" t="s">
        <v>60</v>
      </c>
      <c r="Q2094" s="4" t="s">
        <v>60</v>
      </c>
      <c r="R2094" s="4" t="s">
        <v>60</v>
      </c>
      <c r="S2094" s="4" t="s">
        <v>60</v>
      </c>
      <c r="T2094" s="4">
        <v>45824</v>
      </c>
      <c r="U2094" s="4">
        <v>45818.937951388885</v>
      </c>
      <c r="V2094" s="4"/>
      <c r="W2094" s="4">
        <v>45825</v>
      </c>
      <c r="X2094" s="4"/>
      <c r="Y2094" s="4" t="s">
        <v>60</v>
      </c>
      <c r="Z2094" s="4">
        <v>45827</v>
      </c>
      <c r="AA2094" s="4"/>
      <c r="AB2094" s="4" t="s">
        <v>60</v>
      </c>
      <c r="AC2094" s="4">
        <v>45828</v>
      </c>
      <c r="AD2094" s="4">
        <v>45829</v>
      </c>
      <c r="AE2094" s="4">
        <v>45831</v>
      </c>
      <c r="AF2094" s="4"/>
      <c r="AG2094" s="29" t="s">
        <v>242</v>
      </c>
      <c r="AH2094" s="29" t="s">
        <v>517</v>
      </c>
      <c r="AI2094" s="29" t="s">
        <v>518</v>
      </c>
      <c r="AJ2094" s="29" t="s">
        <v>519</v>
      </c>
      <c r="AK2094" s="29" t="s">
        <v>177</v>
      </c>
      <c r="AL2094" s="29" t="s">
        <v>520</v>
      </c>
      <c r="AM2094" s="29" t="s">
        <v>521</v>
      </c>
      <c r="AN2094" s="29">
        <v>13.19422</v>
      </c>
      <c r="AO2094" s="29" t="s">
        <v>68</v>
      </c>
      <c r="AP2094" s="29"/>
      <c r="AQ2094" s="29"/>
      <c r="AR2094" s="29" t="s">
        <v>68</v>
      </c>
      <c r="AS2094" s="29"/>
      <c r="AT2094" s="29"/>
      <c r="AU2094" s="29" t="s">
        <v>515</v>
      </c>
      <c r="AV2094" s="29" t="s">
        <v>516</v>
      </c>
      <c r="AW2094" s="29">
        <v>57.709029999999998</v>
      </c>
      <c r="AX2094" s="29" t="s">
        <v>522</v>
      </c>
      <c r="AY2094" s="29" t="s">
        <v>523</v>
      </c>
      <c r="AZ2094" s="3">
        <v>708</v>
      </c>
      <c r="BA2094" s="29" t="s">
        <v>60</v>
      </c>
      <c r="BB2094" s="29">
        <v>708</v>
      </c>
      <c r="BC2094" s="29" t="s">
        <v>60</v>
      </c>
      <c r="BD2094" s="29" t="s">
        <v>60</v>
      </c>
      <c r="BE2094" s="29" t="s">
        <v>60</v>
      </c>
      <c r="BF2094" s="31" t="str">
        <f>IFERROR(VLOOKUP(Data_Power_app[[#This Row],[PRO ODER]],'Result'!H:J,3,0),"")</f>
        <v>LAMINATION 7</v>
      </c>
      <c r="BG2094" s="13"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7">
        <v>3100</v>
      </c>
      <c r="B2095" s="29" t="s">
        <v>10110</v>
      </c>
      <c r="C2095" s="29" t="s">
        <v>10111</v>
      </c>
      <c r="D2095" s="29" t="s">
        <v>222</v>
      </c>
      <c r="E2095" s="29" t="s">
        <v>273</v>
      </c>
      <c r="F2095" s="29" t="s">
        <v>59</v>
      </c>
      <c r="G2095" s="29">
        <v>1032</v>
      </c>
      <c r="H2095" s="4">
        <v>45819</v>
      </c>
      <c r="I2095" s="4">
        <v>45817</v>
      </c>
      <c r="J2095" s="4">
        <v>45819</v>
      </c>
      <c r="K2095" s="4">
        <v>45819</v>
      </c>
      <c r="L2095" s="4">
        <v>45818.324062500003</v>
      </c>
      <c r="M2095" s="4">
        <v>45820</v>
      </c>
      <c r="N2095" s="4">
        <v>45818.563819444447</v>
      </c>
      <c r="O2095" s="4" t="s">
        <v>60</v>
      </c>
      <c r="P2095" s="4" t="s">
        <v>60</v>
      </c>
      <c r="Q2095" s="4" t="s">
        <v>60</v>
      </c>
      <c r="R2095" s="4" t="s">
        <v>60</v>
      </c>
      <c r="S2095" s="4" t="s">
        <v>60</v>
      </c>
      <c r="T2095" s="4">
        <v>45824</v>
      </c>
      <c r="U2095" s="4">
        <v>45819.361979166664</v>
      </c>
      <c r="V2095" s="4"/>
      <c r="W2095" s="4">
        <v>45825</v>
      </c>
      <c r="X2095" s="4"/>
      <c r="Y2095" s="4" t="s">
        <v>60</v>
      </c>
      <c r="Z2095" s="4">
        <v>45827</v>
      </c>
      <c r="AA2095" s="4"/>
      <c r="AB2095" s="4" t="s">
        <v>60</v>
      </c>
      <c r="AC2095" s="4">
        <v>45828</v>
      </c>
      <c r="AD2095" s="4">
        <v>45829</v>
      </c>
      <c r="AE2095" s="4">
        <v>45831</v>
      </c>
      <c r="AF2095" s="4"/>
      <c r="AG2095" s="29" t="s">
        <v>242</v>
      </c>
      <c r="AH2095" s="29" t="s">
        <v>517</v>
      </c>
      <c r="AI2095" s="29" t="s">
        <v>518</v>
      </c>
      <c r="AJ2095" s="29" t="s">
        <v>519</v>
      </c>
      <c r="AK2095" s="29" t="s">
        <v>177</v>
      </c>
      <c r="AL2095" s="29" t="s">
        <v>520</v>
      </c>
      <c r="AM2095" s="29" t="s">
        <v>521</v>
      </c>
      <c r="AN2095" s="29">
        <v>19.49324</v>
      </c>
      <c r="AO2095" s="29" t="s">
        <v>68</v>
      </c>
      <c r="AP2095" s="29"/>
      <c r="AQ2095" s="29"/>
      <c r="AR2095" s="29" t="s">
        <v>68</v>
      </c>
      <c r="AS2095" s="29"/>
      <c r="AT2095" s="29"/>
      <c r="AU2095" s="29" t="s">
        <v>515</v>
      </c>
      <c r="AV2095" s="29" t="s">
        <v>516</v>
      </c>
      <c r="AW2095" s="29">
        <v>85.260540000000006</v>
      </c>
      <c r="AX2095" s="29" t="s">
        <v>522</v>
      </c>
      <c r="AY2095" s="29" t="s">
        <v>523</v>
      </c>
      <c r="AZ2095" s="3">
        <v>1032</v>
      </c>
      <c r="BA2095" s="29" t="s">
        <v>60</v>
      </c>
      <c r="BB2095" s="29">
        <v>1032</v>
      </c>
      <c r="BC2095" s="29" t="s">
        <v>60</v>
      </c>
      <c r="BD2095" s="29" t="s">
        <v>60</v>
      </c>
      <c r="BE2095" s="29" t="s">
        <v>60</v>
      </c>
      <c r="BF2095" s="31" t="str">
        <f>IFERROR(VLOOKUP(Data_Power_app[[#This Row],[PRO ODER]],'Result'!H:J,3,0),"")</f>
        <v>LAMINATION 7</v>
      </c>
      <c r="BG2095" s="13"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7">
        <v>3120</v>
      </c>
      <c r="B2096" s="29" t="s">
        <v>7328</v>
      </c>
      <c r="C2096" s="29" t="s">
        <v>6774</v>
      </c>
      <c r="D2096" s="29" t="s">
        <v>272</v>
      </c>
      <c r="E2096" s="29" t="s">
        <v>342</v>
      </c>
      <c r="F2096" s="29" t="s">
        <v>59</v>
      </c>
      <c r="G2096" s="29">
        <v>35</v>
      </c>
      <c r="H2096" s="4">
        <v>45819</v>
      </c>
      <c r="I2096" s="4">
        <v>45813</v>
      </c>
      <c r="J2096" s="4">
        <v>45813</v>
      </c>
      <c r="K2096" s="4">
        <v>45822</v>
      </c>
      <c r="L2096" s="4">
        <v>45814.412083333336</v>
      </c>
      <c r="M2096" s="4">
        <v>45822</v>
      </c>
      <c r="N2096" s="4">
        <v>45814.65184027778</v>
      </c>
      <c r="O2096" s="4" t="s">
        <v>60</v>
      </c>
      <c r="P2096" s="4" t="s">
        <v>60</v>
      </c>
      <c r="Q2096" s="4" t="s">
        <v>60</v>
      </c>
      <c r="R2096" s="4" t="s">
        <v>60</v>
      </c>
      <c r="S2096" s="4" t="s">
        <v>60</v>
      </c>
      <c r="T2096" s="4">
        <v>45824</v>
      </c>
      <c r="U2096" s="4"/>
      <c r="V2096" s="4"/>
      <c r="W2096" s="4">
        <v>45825</v>
      </c>
      <c r="X2096" s="4"/>
      <c r="Y2096" s="4" t="s">
        <v>60</v>
      </c>
      <c r="Z2096" s="4">
        <v>45827</v>
      </c>
      <c r="AA2096" s="4"/>
      <c r="AB2096" s="4" t="s">
        <v>60</v>
      </c>
      <c r="AC2096" s="4">
        <v>45828</v>
      </c>
      <c r="AD2096" s="4">
        <v>45829</v>
      </c>
      <c r="AE2096" s="4">
        <v>45831</v>
      </c>
      <c r="AF2096" s="4"/>
      <c r="AG2096" s="29" t="s">
        <v>242</v>
      </c>
      <c r="AH2096" s="29" t="s">
        <v>274</v>
      </c>
      <c r="AI2096" s="29" t="s">
        <v>8321</v>
      </c>
      <c r="AJ2096" s="29" t="s">
        <v>275</v>
      </c>
      <c r="AK2096" s="29" t="s">
        <v>100</v>
      </c>
      <c r="AL2096" s="29" t="s">
        <v>348</v>
      </c>
      <c r="AM2096" s="29" t="s">
        <v>349</v>
      </c>
      <c r="AN2096" s="29">
        <v>0.75414999999999999</v>
      </c>
      <c r="AO2096" s="29" t="s">
        <v>68</v>
      </c>
      <c r="AP2096" s="29"/>
      <c r="AQ2096" s="29"/>
      <c r="AR2096" s="29" t="s">
        <v>68</v>
      </c>
      <c r="AS2096" s="29"/>
      <c r="AT2096" s="29"/>
      <c r="AU2096" s="29" t="s">
        <v>350</v>
      </c>
      <c r="AV2096" s="29" t="s">
        <v>351</v>
      </c>
      <c r="AW2096" s="29">
        <v>3.2986200000000001</v>
      </c>
      <c r="AX2096" s="29" t="s">
        <v>741</v>
      </c>
      <c r="AY2096" s="29" t="s">
        <v>690</v>
      </c>
      <c r="AZ2096" s="3">
        <v>35</v>
      </c>
      <c r="BA2096" s="29" t="s">
        <v>60</v>
      </c>
      <c r="BB2096" s="29">
        <v>35</v>
      </c>
      <c r="BC2096" s="29" t="s">
        <v>60</v>
      </c>
      <c r="BD2096" s="29" t="s">
        <v>60</v>
      </c>
      <c r="BE2096" s="29" t="s">
        <v>60</v>
      </c>
      <c r="BF2096" s="31" t="str">
        <f>IFERROR(VLOOKUP(Data_Power_app[[#This Row],[PRO ODER]],'Result'!H:J,3,0),"")</f>
        <v>LAMINATION 6</v>
      </c>
      <c r="BG2096" s="13" t="str">
        <f>IFERROR(VLOOKUP(Data_Power_app[[#This Row],[PRO ODER]]&amp;"LAM",'Real Time'!A:E,4,0),"")</f>
        <v>ML-06</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7">
        <v>3121</v>
      </c>
      <c r="B2097" s="29" t="s">
        <v>7329</v>
      </c>
      <c r="C2097" s="29" t="s">
        <v>6775</v>
      </c>
      <c r="D2097" s="29" t="s">
        <v>272</v>
      </c>
      <c r="E2097" s="29" t="s">
        <v>342</v>
      </c>
      <c r="F2097" s="29" t="s">
        <v>59</v>
      </c>
      <c r="G2097" s="29">
        <v>39</v>
      </c>
      <c r="H2097" s="4">
        <v>45819</v>
      </c>
      <c r="I2097" s="4">
        <v>45813</v>
      </c>
      <c r="J2097" s="4">
        <v>45813</v>
      </c>
      <c r="K2097" s="4">
        <v>45822</v>
      </c>
      <c r="L2097" s="4">
        <v>45814.412118055552</v>
      </c>
      <c r="M2097" s="4">
        <v>45822</v>
      </c>
      <c r="N2097" s="4">
        <v>45814.651990740742</v>
      </c>
      <c r="O2097" s="4" t="s">
        <v>60</v>
      </c>
      <c r="P2097" s="4" t="s">
        <v>60</v>
      </c>
      <c r="Q2097" s="4" t="s">
        <v>60</v>
      </c>
      <c r="R2097" s="4" t="s">
        <v>60</v>
      </c>
      <c r="S2097" s="4" t="s">
        <v>60</v>
      </c>
      <c r="T2097" s="4">
        <v>45824</v>
      </c>
      <c r="U2097" s="4"/>
      <c r="V2097" s="4"/>
      <c r="W2097" s="4">
        <v>45825</v>
      </c>
      <c r="X2097" s="4"/>
      <c r="Y2097" s="4" t="s">
        <v>60</v>
      </c>
      <c r="Z2097" s="4">
        <v>45827</v>
      </c>
      <c r="AA2097" s="4"/>
      <c r="AB2097" s="4" t="s">
        <v>60</v>
      </c>
      <c r="AC2097" s="4">
        <v>45828</v>
      </c>
      <c r="AD2097" s="4">
        <v>45829</v>
      </c>
      <c r="AE2097" s="4">
        <v>45831</v>
      </c>
      <c r="AF2097" s="4"/>
      <c r="AG2097" s="29" t="s">
        <v>242</v>
      </c>
      <c r="AH2097" s="29" t="s">
        <v>274</v>
      </c>
      <c r="AI2097" s="29" t="s">
        <v>742</v>
      </c>
      <c r="AJ2097" s="29" t="s">
        <v>275</v>
      </c>
      <c r="AK2097" s="29" t="s">
        <v>100</v>
      </c>
      <c r="AL2097" s="29" t="s">
        <v>348</v>
      </c>
      <c r="AM2097" s="29" t="s">
        <v>349</v>
      </c>
      <c r="AN2097" s="29">
        <v>0.82545999999999997</v>
      </c>
      <c r="AO2097" s="29" t="s">
        <v>68</v>
      </c>
      <c r="AP2097" s="29"/>
      <c r="AQ2097" s="29"/>
      <c r="AR2097" s="29" t="s">
        <v>68</v>
      </c>
      <c r="AS2097" s="29"/>
      <c r="AT2097" s="29"/>
      <c r="AU2097" s="29" t="s">
        <v>350</v>
      </c>
      <c r="AV2097" s="29" t="s">
        <v>351</v>
      </c>
      <c r="AW2097" s="29">
        <v>3.6105100000000001</v>
      </c>
      <c r="AX2097" s="29" t="s">
        <v>741</v>
      </c>
      <c r="AY2097" s="29" t="s">
        <v>690</v>
      </c>
      <c r="AZ2097" s="3">
        <v>39</v>
      </c>
      <c r="BA2097" s="29" t="s">
        <v>60</v>
      </c>
      <c r="BB2097" s="29">
        <v>39</v>
      </c>
      <c r="BC2097" s="29" t="s">
        <v>60</v>
      </c>
      <c r="BD2097" s="29" t="s">
        <v>60</v>
      </c>
      <c r="BE2097" s="29" t="s">
        <v>60</v>
      </c>
      <c r="BF2097" s="31" t="str">
        <f>IFERROR(VLOOKUP(Data_Power_app[[#This Row],[PRO ODER]],'Result'!H:J,3,0),"")</f>
        <v>LAMINATION 6</v>
      </c>
      <c r="BG2097" s="13" t="str">
        <f>IFERROR(VLOOKUP(Data_Power_app[[#This Row],[PRO ODER]]&amp;"LAM",'Real Time'!A:E,4,0),"")</f>
        <v>ML-06</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7">
        <v>3122</v>
      </c>
      <c r="B2098" s="29" t="s">
        <v>12270</v>
      </c>
      <c r="C2098" s="29" t="s">
        <v>10611</v>
      </c>
      <c r="D2098" s="29" t="s">
        <v>86</v>
      </c>
      <c r="E2098" s="29" t="s">
        <v>209</v>
      </c>
      <c r="F2098" s="29" t="s">
        <v>72</v>
      </c>
      <c r="G2098" s="29">
        <v>6923</v>
      </c>
      <c r="H2098" s="4">
        <v>45824</v>
      </c>
      <c r="I2098" s="4">
        <v>45817</v>
      </c>
      <c r="J2098" s="4">
        <v>45819</v>
      </c>
      <c r="K2098" s="4">
        <v>45825</v>
      </c>
      <c r="L2098" s="4">
        <v>45818.794409722221</v>
      </c>
      <c r="M2098" s="4" t="s">
        <v>60</v>
      </c>
      <c r="N2098" s="4"/>
      <c r="O2098" s="4" t="s">
        <v>60</v>
      </c>
      <c r="P2098" s="4" t="s">
        <v>60</v>
      </c>
      <c r="Q2098" s="4" t="s">
        <v>60</v>
      </c>
      <c r="R2098" s="4" t="s">
        <v>60</v>
      </c>
      <c r="S2098" s="4" t="s">
        <v>60</v>
      </c>
      <c r="T2098" s="4" t="s">
        <v>60</v>
      </c>
      <c r="U2098" s="4"/>
      <c r="V2098" s="4"/>
      <c r="W2098" s="4"/>
      <c r="X2098" s="4">
        <v>45819.687627314815</v>
      </c>
      <c r="Y2098" s="4" t="s">
        <v>73</v>
      </c>
      <c r="Z2098" s="4" t="s">
        <v>60</v>
      </c>
      <c r="AA2098" s="4"/>
      <c r="AB2098" s="4" t="s">
        <v>60</v>
      </c>
      <c r="AC2098" s="4" t="s">
        <v>60</v>
      </c>
      <c r="AD2098" s="4">
        <v>45829</v>
      </c>
      <c r="AE2098" s="4">
        <v>45831</v>
      </c>
      <c r="AF2098" s="4"/>
      <c r="AG2098" s="29" t="s">
        <v>265</v>
      </c>
      <c r="AH2098" s="29" t="s">
        <v>12271</v>
      </c>
      <c r="AI2098" s="29" t="s">
        <v>12272</v>
      </c>
      <c r="AJ2098" s="29" t="s">
        <v>74</v>
      </c>
      <c r="AK2098" s="29" t="s">
        <v>65</v>
      </c>
      <c r="AL2098" s="29" t="s">
        <v>161</v>
      </c>
      <c r="AM2098" s="29" t="s">
        <v>162</v>
      </c>
      <c r="AN2098" s="29">
        <v>143.99973</v>
      </c>
      <c r="AO2098" s="29" t="s">
        <v>68</v>
      </c>
      <c r="AP2098" s="29"/>
      <c r="AQ2098" s="29"/>
      <c r="AR2098" s="29" t="s">
        <v>68</v>
      </c>
      <c r="AS2098" s="29"/>
      <c r="AT2098" s="29"/>
      <c r="AU2098" s="29" t="s">
        <v>12273</v>
      </c>
      <c r="AV2098" s="29" t="s">
        <v>12274</v>
      </c>
      <c r="AW2098" s="29">
        <v>315.02618000000001</v>
      </c>
      <c r="AX2098" s="29" t="s">
        <v>12275</v>
      </c>
      <c r="AY2098" s="29" t="s">
        <v>12276</v>
      </c>
      <c r="AZ2098" s="3">
        <v>6641</v>
      </c>
      <c r="BA2098" s="29" t="s">
        <v>213</v>
      </c>
      <c r="BB2098" s="29">
        <v>6923</v>
      </c>
      <c r="BC2098" s="29" t="s">
        <v>60</v>
      </c>
      <c r="BD2098" s="29" t="s">
        <v>60</v>
      </c>
      <c r="BE2098" s="29" t="s">
        <v>12277</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3123</v>
      </c>
      <c r="B2099" s="29" t="s">
        <v>12278</v>
      </c>
      <c r="C2099" s="29" t="s">
        <v>10609</v>
      </c>
      <c r="D2099" s="29" t="s">
        <v>86</v>
      </c>
      <c r="E2099" s="29" t="s">
        <v>209</v>
      </c>
      <c r="F2099" s="29" t="s">
        <v>72</v>
      </c>
      <c r="G2099" s="29">
        <v>7483</v>
      </c>
      <c r="H2099" s="4">
        <v>45824</v>
      </c>
      <c r="I2099" s="4">
        <v>45817</v>
      </c>
      <c r="J2099" s="4" t="s">
        <v>60</v>
      </c>
      <c r="K2099" s="4">
        <v>45825</v>
      </c>
      <c r="L2099" s="4">
        <v>45818.815810185188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29" t="s">
        <v>1969</v>
      </c>
      <c r="AH2099" s="29" t="s">
        <v>12271</v>
      </c>
      <c r="AI2099" s="29" t="s">
        <v>12279</v>
      </c>
      <c r="AJ2099" s="29" t="s">
        <v>74</v>
      </c>
      <c r="AK2099" s="29" t="s">
        <v>100</v>
      </c>
      <c r="AL2099" s="29" t="s">
        <v>161</v>
      </c>
      <c r="AM2099" s="29" t="s">
        <v>162</v>
      </c>
      <c r="AN2099" s="29">
        <v>194.73910000000001</v>
      </c>
      <c r="AO2099" s="29" t="s">
        <v>68</v>
      </c>
      <c r="AP2099" s="29"/>
      <c r="AQ2099" s="29"/>
      <c r="AR2099" s="29" t="s">
        <v>68</v>
      </c>
      <c r="AS2099" s="29"/>
      <c r="AT2099" s="29"/>
      <c r="AU2099" s="29" t="s">
        <v>12273</v>
      </c>
      <c r="AV2099" s="29" t="s">
        <v>12274</v>
      </c>
      <c r="AW2099" s="29">
        <v>418.5874</v>
      </c>
      <c r="AX2099" s="29" t="s">
        <v>3834</v>
      </c>
      <c r="AY2099" s="29" t="s">
        <v>3835</v>
      </c>
      <c r="AZ2099" s="3">
        <v>7312</v>
      </c>
      <c r="BA2099" s="29" t="s">
        <v>213</v>
      </c>
      <c r="BB2099" s="29">
        <v>7483</v>
      </c>
      <c r="BC2099" s="29" t="s">
        <v>60</v>
      </c>
      <c r="BD2099" s="29" t="s">
        <v>60</v>
      </c>
      <c r="BE2099" s="29" t="s">
        <v>12277</v>
      </c>
      <c r="BF2099" s="31" t="str">
        <f>IFERROR(VLOOKUP(Data_Power_app[[#This Row],[PRO ODER]],'Result'!H:J,3,0),"")</f>
        <v>LAMINATION 2</v>
      </c>
      <c r="BG2099" s="13" t="str">
        <f>IFERROR(VLOOKUP(Data_Power_app[[#This Row],[PRO ODER]]&amp;"LAM",'Real Time'!A:E,4,0),"")</f>
        <v>ML-06</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0" spans="1:60" x14ac:dyDescent="0.25">
      <c r="A2100" s="27">
        <v>3124</v>
      </c>
      <c r="B2100" s="29" t="s">
        <v>12280</v>
      </c>
      <c r="C2100" s="29" t="s">
        <v>10610</v>
      </c>
      <c r="D2100" s="29" t="s">
        <v>86</v>
      </c>
      <c r="E2100" s="29" t="s">
        <v>209</v>
      </c>
      <c r="F2100" s="29" t="s">
        <v>72</v>
      </c>
      <c r="G2100" s="29">
        <v>6399</v>
      </c>
      <c r="H2100" s="4">
        <v>45824</v>
      </c>
      <c r="I2100" s="4">
        <v>45817</v>
      </c>
      <c r="J2100" s="4">
        <v>45819</v>
      </c>
      <c r="K2100" s="4">
        <v>45825</v>
      </c>
      <c r="L2100" s="4">
        <v>45818.815937500003</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29" t="s">
        <v>151</v>
      </c>
      <c r="AH2100" s="29" t="s">
        <v>12271</v>
      </c>
      <c r="AI2100" s="29" t="s">
        <v>12272</v>
      </c>
      <c r="AJ2100" s="29" t="s">
        <v>74</v>
      </c>
      <c r="AK2100" s="29" t="s">
        <v>65</v>
      </c>
      <c r="AL2100" s="29" t="s">
        <v>161</v>
      </c>
      <c r="AM2100" s="29" t="s">
        <v>162</v>
      </c>
      <c r="AN2100" s="29">
        <v>133.10646</v>
      </c>
      <c r="AO2100" s="29" t="s">
        <v>68</v>
      </c>
      <c r="AP2100" s="29"/>
      <c r="AQ2100" s="29"/>
      <c r="AR2100" s="29" t="s">
        <v>68</v>
      </c>
      <c r="AS2100" s="29"/>
      <c r="AT2100" s="29"/>
      <c r="AU2100" s="29" t="s">
        <v>12273</v>
      </c>
      <c r="AV2100" s="29" t="s">
        <v>12274</v>
      </c>
      <c r="AW2100" s="29">
        <v>291.19941</v>
      </c>
      <c r="AX2100" s="29" t="s">
        <v>12275</v>
      </c>
      <c r="AY2100" s="29" t="s">
        <v>12276</v>
      </c>
      <c r="AZ2100" s="3">
        <v>6136</v>
      </c>
      <c r="BA2100" s="29" t="s">
        <v>213</v>
      </c>
      <c r="BB2100" s="29">
        <v>6399</v>
      </c>
      <c r="BC2100" s="29" t="s">
        <v>60</v>
      </c>
      <c r="BD2100" s="29" t="s">
        <v>60</v>
      </c>
      <c r="BE2100" s="29" t="s">
        <v>12277</v>
      </c>
      <c r="BF2100" s="31" t="str">
        <f>IFERROR(VLOOKUP(Data_Power_app[[#This Row],[PRO ODER]],'Result'!H:J,3,0),"")</f>
        <v>LAMINATION 2</v>
      </c>
      <c r="BG2100" s="13" t="str">
        <f>IFERROR(VLOOKUP(Data_Power_app[[#This Row],[PRO ODER]]&amp;"LAM",'Real Time'!A:E,4,0),"")</f>
        <v>ML-06</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1" spans="1:60" x14ac:dyDescent="0.25">
      <c r="A2101" s="27">
        <v>3128</v>
      </c>
      <c r="B2101" s="29" t="s">
        <v>2423</v>
      </c>
      <c r="C2101" s="29" t="s">
        <v>2339</v>
      </c>
      <c r="D2101" s="29" t="s">
        <v>86</v>
      </c>
      <c r="E2101" s="29" t="s">
        <v>170</v>
      </c>
      <c r="F2101" s="29" t="s">
        <v>72</v>
      </c>
      <c r="G2101" s="29">
        <v>3784</v>
      </c>
      <c r="H2101" s="4">
        <v>45824</v>
      </c>
      <c r="I2101" s="4">
        <v>45806</v>
      </c>
      <c r="J2101" s="4">
        <v>45806</v>
      </c>
      <c r="K2101" s="4">
        <v>45825</v>
      </c>
      <c r="L2101" s="4">
        <v>45808.324629629627</v>
      </c>
      <c r="M2101" s="4" t="s">
        <v>60</v>
      </c>
      <c r="N2101" s="4"/>
      <c r="O2101" s="4" t="s">
        <v>60</v>
      </c>
      <c r="P2101" s="4" t="s">
        <v>60</v>
      </c>
      <c r="Q2101" s="4" t="s">
        <v>60</v>
      </c>
      <c r="R2101" s="4" t="s">
        <v>60</v>
      </c>
      <c r="S2101" s="4" t="s">
        <v>60</v>
      </c>
      <c r="T2101" s="4" t="s">
        <v>60</v>
      </c>
      <c r="U2101" s="4"/>
      <c r="V2101" s="4"/>
      <c r="W2101" s="4"/>
      <c r="X2101" s="4">
        <v>45810.147650462961</v>
      </c>
      <c r="Y2101" s="4" t="s">
        <v>73</v>
      </c>
      <c r="Z2101" s="4" t="s">
        <v>60</v>
      </c>
      <c r="AA2101" s="4">
        <v>45810.148599537039</v>
      </c>
      <c r="AB2101" s="4">
        <v>45819</v>
      </c>
      <c r="AC2101" s="4" t="s">
        <v>60</v>
      </c>
      <c r="AD2101" s="4">
        <v>45831</v>
      </c>
      <c r="AE2101" s="4">
        <v>45832</v>
      </c>
      <c r="AF2101" s="4"/>
      <c r="AG2101" s="29" t="s">
        <v>1107</v>
      </c>
      <c r="AH2101" s="29" t="s">
        <v>313</v>
      </c>
      <c r="AI2101" s="29" t="s">
        <v>2424</v>
      </c>
      <c r="AJ2101" s="29" t="s">
        <v>74</v>
      </c>
      <c r="AK2101" s="29" t="s">
        <v>65</v>
      </c>
      <c r="AL2101" s="29" t="s">
        <v>248</v>
      </c>
      <c r="AM2101" s="29" t="s">
        <v>249</v>
      </c>
      <c r="AN2101" s="29">
        <v>93.844840000000005</v>
      </c>
      <c r="AO2101" s="29" t="s">
        <v>68</v>
      </c>
      <c r="AP2101" s="29"/>
      <c r="AQ2101" s="29"/>
      <c r="AR2101" s="29" t="s">
        <v>68</v>
      </c>
      <c r="AS2101" s="29"/>
      <c r="AT2101" s="29"/>
      <c r="AU2101" s="29" t="s">
        <v>307</v>
      </c>
      <c r="AV2101" s="29" t="s">
        <v>308</v>
      </c>
      <c r="AW2101" s="29">
        <v>205.23271</v>
      </c>
      <c r="AX2101" s="29" t="s">
        <v>2425</v>
      </c>
      <c r="AY2101" s="29" t="s">
        <v>2426</v>
      </c>
      <c r="AZ2101" s="3">
        <v>3784</v>
      </c>
      <c r="BA2101" s="29" t="s">
        <v>213</v>
      </c>
      <c r="BB2101" s="29">
        <v>3784</v>
      </c>
      <c r="BC2101" s="29" t="s">
        <v>60</v>
      </c>
      <c r="BD2101" s="29" t="s">
        <v>60</v>
      </c>
      <c r="BE2101" s="29" t="s">
        <v>291</v>
      </c>
      <c r="BF2101" s="31" t="str">
        <f>IFERROR(VLOOKUP(Data_Power_app[[#This Row],[PRO ODER]],'Result'!H:J,3,0),"")</f>
        <v/>
      </c>
      <c r="BG2101" s="13" t="str">
        <f>IFERROR(VLOOKUP(Data_Power_app[[#This Row],[PRO ODER]]&amp;"LAM",'Real Time'!A:E,4,0),"")</f>
        <v>ML-03</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3130</v>
      </c>
      <c r="B2102" s="29" t="s">
        <v>10116</v>
      </c>
      <c r="C2102" s="29" t="s">
        <v>10117</v>
      </c>
      <c r="D2102" s="29" t="s">
        <v>86</v>
      </c>
      <c r="E2102" s="29" t="s">
        <v>163</v>
      </c>
      <c r="F2102" s="29" t="s">
        <v>59</v>
      </c>
      <c r="G2102" s="29">
        <v>2</v>
      </c>
      <c r="H2102" s="4">
        <v>45819</v>
      </c>
      <c r="I2102" s="4">
        <v>45817</v>
      </c>
      <c r="J2102" s="4">
        <v>45817</v>
      </c>
      <c r="K2102" s="4">
        <v>45822</v>
      </c>
      <c r="L2102" s="4">
        <v>45817.062685185185</v>
      </c>
      <c r="M2102" s="4">
        <v>45824</v>
      </c>
      <c r="N2102" s="4">
        <v>45818.388703703706</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29" t="s">
        <v>242</v>
      </c>
      <c r="AH2102" s="29" t="s">
        <v>438</v>
      </c>
      <c r="AI2102" s="29" t="s">
        <v>4467</v>
      </c>
      <c r="AJ2102" s="29" t="s">
        <v>172</v>
      </c>
      <c r="AK2102" s="29" t="s">
        <v>100</v>
      </c>
      <c r="AL2102" s="29" t="s">
        <v>439</v>
      </c>
      <c r="AM2102" s="29" t="s">
        <v>440</v>
      </c>
      <c r="AN2102" s="29">
        <v>6.4769999999999994E-2</v>
      </c>
      <c r="AO2102" s="29" t="s">
        <v>68</v>
      </c>
      <c r="AP2102" s="29"/>
      <c r="AQ2102" s="29"/>
      <c r="AR2102" s="29" t="s">
        <v>68</v>
      </c>
      <c r="AS2102" s="29"/>
      <c r="AT2102" s="29"/>
      <c r="AU2102" s="29" t="s">
        <v>250</v>
      </c>
      <c r="AV2102" s="29" t="s">
        <v>251</v>
      </c>
      <c r="AW2102" s="29">
        <v>0.14163999999999999</v>
      </c>
      <c r="AX2102" s="29" t="s">
        <v>4468</v>
      </c>
      <c r="AY2102" s="29" t="s">
        <v>4469</v>
      </c>
      <c r="AZ2102" s="3">
        <v>2</v>
      </c>
      <c r="BA2102" s="29" t="s">
        <v>60</v>
      </c>
      <c r="BB2102" s="29">
        <v>2</v>
      </c>
      <c r="BC2102" s="29" t="s">
        <v>60</v>
      </c>
      <c r="BD2102" s="29" t="s">
        <v>60</v>
      </c>
      <c r="BE2102" s="29" t="s">
        <v>60</v>
      </c>
      <c r="BF2102" s="31" t="str">
        <f>IFERROR(VLOOKUP(Data_Power_app[[#This Row],[PRO ODER]],'Result'!H:J,3,0),"")</f>
        <v>LAMINATION 5</v>
      </c>
      <c r="BG2102" s="13"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3" spans="1:60" x14ac:dyDescent="0.25">
      <c r="A2103" s="27">
        <v>3131</v>
      </c>
      <c r="B2103" s="29" t="s">
        <v>10118</v>
      </c>
      <c r="C2103" s="29" t="s">
        <v>10119</v>
      </c>
      <c r="D2103" s="29" t="s">
        <v>86</v>
      </c>
      <c r="E2103" s="29" t="s">
        <v>163</v>
      </c>
      <c r="F2103" s="29" t="s">
        <v>59</v>
      </c>
      <c r="G2103" s="29">
        <v>7</v>
      </c>
      <c r="H2103" s="4">
        <v>45819</v>
      </c>
      <c r="I2103" s="4">
        <v>45817</v>
      </c>
      <c r="J2103" s="4">
        <v>45817</v>
      </c>
      <c r="K2103" s="4">
        <v>45822</v>
      </c>
      <c r="L2103" s="4">
        <v>45817.062662037039</v>
      </c>
      <c r="M2103" s="4">
        <v>45824</v>
      </c>
      <c r="N2103" s="4">
        <v>45818.387696759259</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45832</v>
      </c>
      <c r="AF2103" s="4"/>
      <c r="AG2103" s="29" t="s">
        <v>242</v>
      </c>
      <c r="AH2103" s="29" t="s">
        <v>438</v>
      </c>
      <c r="AI2103" s="29" t="s">
        <v>4467</v>
      </c>
      <c r="AJ2103" s="29" t="s">
        <v>172</v>
      </c>
      <c r="AK2103" s="29" t="s">
        <v>100</v>
      </c>
      <c r="AL2103" s="29" t="s">
        <v>439</v>
      </c>
      <c r="AM2103" s="29" t="s">
        <v>440</v>
      </c>
      <c r="AN2103" s="29">
        <v>0.24712999999999999</v>
      </c>
      <c r="AO2103" s="29" t="s">
        <v>68</v>
      </c>
      <c r="AP2103" s="29"/>
      <c r="AQ2103" s="29"/>
      <c r="AR2103" s="29" t="s">
        <v>68</v>
      </c>
      <c r="AS2103" s="29"/>
      <c r="AT2103" s="29"/>
      <c r="AU2103" s="29" t="s">
        <v>250</v>
      </c>
      <c r="AV2103" s="29" t="s">
        <v>251</v>
      </c>
      <c r="AW2103" s="29">
        <v>0.54044000000000003</v>
      </c>
      <c r="AX2103" s="29" t="s">
        <v>4468</v>
      </c>
      <c r="AY2103" s="29" t="s">
        <v>4469</v>
      </c>
      <c r="AZ2103" s="3">
        <v>7</v>
      </c>
      <c r="BA2103" s="29" t="s">
        <v>60</v>
      </c>
      <c r="BB2103" s="29">
        <v>7</v>
      </c>
      <c r="BC2103" s="29" t="s">
        <v>60</v>
      </c>
      <c r="BD2103" s="29" t="s">
        <v>60</v>
      </c>
      <c r="BE2103" s="29" t="s">
        <v>60</v>
      </c>
      <c r="BF2103" s="31" t="str">
        <f>IFERROR(VLOOKUP(Data_Power_app[[#This Row],[PRO ODER]],'Result'!H:J,3,0),"")</f>
        <v>LAMINATION 5</v>
      </c>
      <c r="BG2103" s="13"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7">
        <v>3132</v>
      </c>
      <c r="B2104" s="29" t="s">
        <v>10120</v>
      </c>
      <c r="C2104" s="29" t="s">
        <v>10121</v>
      </c>
      <c r="D2104" s="29" t="s">
        <v>86</v>
      </c>
      <c r="E2104" s="29" t="s">
        <v>163</v>
      </c>
      <c r="F2104" s="29" t="s">
        <v>59</v>
      </c>
      <c r="G2104" s="29">
        <v>25</v>
      </c>
      <c r="H2104" s="4">
        <v>45821</v>
      </c>
      <c r="I2104" s="4">
        <v>45817</v>
      </c>
      <c r="J2104" s="4">
        <v>45817</v>
      </c>
      <c r="K2104" s="4">
        <v>45824</v>
      </c>
      <c r="L2104" s="4">
        <v>45817.061863425923</v>
      </c>
      <c r="M2104" s="4">
        <v>45825</v>
      </c>
      <c r="N2104" s="4">
        <v>45818.373923611114</v>
      </c>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242</v>
      </c>
      <c r="AH2104" s="29" t="s">
        <v>438</v>
      </c>
      <c r="AI2104" s="29" t="s">
        <v>1805</v>
      </c>
      <c r="AJ2104" s="29" t="s">
        <v>172</v>
      </c>
      <c r="AK2104" s="29" t="s">
        <v>100</v>
      </c>
      <c r="AL2104" s="29" t="s">
        <v>439</v>
      </c>
      <c r="AM2104" s="29" t="s">
        <v>440</v>
      </c>
      <c r="AN2104" s="29">
        <v>0.86495</v>
      </c>
      <c r="AO2104" s="29" t="s">
        <v>68</v>
      </c>
      <c r="AP2104" s="29"/>
      <c r="AQ2104" s="29"/>
      <c r="AR2104" s="29" t="s">
        <v>68</v>
      </c>
      <c r="AS2104" s="29"/>
      <c r="AT2104" s="29"/>
      <c r="AU2104" s="29" t="s">
        <v>1806</v>
      </c>
      <c r="AV2104" s="29" t="s">
        <v>1807</v>
      </c>
      <c r="AW2104" s="29">
        <v>1.89151</v>
      </c>
      <c r="AX2104" s="29" t="s">
        <v>1808</v>
      </c>
      <c r="AY2104" s="29" t="s">
        <v>1809</v>
      </c>
      <c r="AZ2104" s="3">
        <v>25</v>
      </c>
      <c r="BA2104" s="29" t="s">
        <v>60</v>
      </c>
      <c r="BB2104" s="29">
        <v>25</v>
      </c>
      <c r="BC2104" s="29" t="s">
        <v>60</v>
      </c>
      <c r="BD2104" s="29" t="s">
        <v>60</v>
      </c>
      <c r="BE2104" s="29" t="s">
        <v>60</v>
      </c>
      <c r="BF2104" s="31" t="str">
        <f>IFERROR(VLOOKUP(Data_Power_app[[#This Row],[PRO ODER]],'Result'!H:J,3,0),"")</f>
        <v>LAMINATION 5</v>
      </c>
      <c r="BG2104" s="13" t="str">
        <f>IFERROR(VLOOKUP(Data_Power_app[[#This Row],[PRO ODER]]&amp;"LAM",'Real Time'!A:E,4,0),"")</f>
        <v>ML-07</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5" spans="1:60" x14ac:dyDescent="0.25">
      <c r="A2105" s="27">
        <v>3133</v>
      </c>
      <c r="B2105" s="29" t="s">
        <v>10122</v>
      </c>
      <c r="C2105" s="29" t="s">
        <v>10123</v>
      </c>
      <c r="D2105" s="29" t="s">
        <v>86</v>
      </c>
      <c r="E2105" s="29" t="s">
        <v>163</v>
      </c>
      <c r="F2105" s="29" t="s">
        <v>59</v>
      </c>
      <c r="G2105" s="29">
        <v>2906</v>
      </c>
      <c r="H2105" s="4">
        <v>45819</v>
      </c>
      <c r="I2105" s="4">
        <v>45817</v>
      </c>
      <c r="J2105" s="4">
        <v>45817</v>
      </c>
      <c r="K2105" s="4">
        <v>45822</v>
      </c>
      <c r="L2105" s="4"/>
      <c r="M2105" s="4">
        <v>45824</v>
      </c>
      <c r="N2105" s="4"/>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45832</v>
      </c>
      <c r="AF2105" s="4"/>
      <c r="AG2105" s="29" t="s">
        <v>119</v>
      </c>
      <c r="AH2105" s="29" t="s">
        <v>438</v>
      </c>
      <c r="AI2105" s="29" t="s">
        <v>839</v>
      </c>
      <c r="AJ2105" s="29" t="s">
        <v>172</v>
      </c>
      <c r="AK2105" s="29" t="s">
        <v>65</v>
      </c>
      <c r="AL2105" s="29" t="s">
        <v>439</v>
      </c>
      <c r="AM2105" s="29" t="s">
        <v>440</v>
      </c>
      <c r="AN2105" s="29">
        <v>84.901520000000005</v>
      </c>
      <c r="AO2105" s="29" t="s">
        <v>68</v>
      </c>
      <c r="AP2105" s="29"/>
      <c r="AQ2105" s="29"/>
      <c r="AR2105" s="29" t="s">
        <v>68</v>
      </c>
      <c r="AS2105" s="29"/>
      <c r="AT2105" s="29"/>
      <c r="AU2105" s="29" t="s">
        <v>292</v>
      </c>
      <c r="AV2105" s="29" t="s">
        <v>293</v>
      </c>
      <c r="AW2105" s="29">
        <v>185.67658</v>
      </c>
      <c r="AX2105" s="29" t="s">
        <v>840</v>
      </c>
      <c r="AY2105" s="29" t="s">
        <v>841</v>
      </c>
      <c r="AZ2105" s="3">
        <v>2906</v>
      </c>
      <c r="BA2105" s="29" t="s">
        <v>60</v>
      </c>
      <c r="BB2105" s="29">
        <v>2906</v>
      </c>
      <c r="BC2105" s="29" t="s">
        <v>60</v>
      </c>
      <c r="BD2105" s="29" t="s">
        <v>60</v>
      </c>
      <c r="BE2105" s="29" t="s">
        <v>60</v>
      </c>
      <c r="BF2105" s="31" t="str">
        <f>IFERROR(VLOOKUP(Data_Power_app[[#This Row],[PRO ODER]],'Result'!H:J,3,0),"")</f>
        <v>LAMINATION 5</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3136</v>
      </c>
      <c r="B2106" s="29" t="s">
        <v>8306</v>
      </c>
      <c r="C2106" s="29" t="s">
        <v>7861</v>
      </c>
      <c r="D2106" s="29" t="s">
        <v>86</v>
      </c>
      <c r="E2106" s="29" t="s">
        <v>163</v>
      </c>
      <c r="F2106" s="29" t="s">
        <v>59</v>
      </c>
      <c r="G2106" s="29">
        <v>5</v>
      </c>
      <c r="H2106" s="4">
        <v>45819</v>
      </c>
      <c r="I2106" s="4">
        <v>45815</v>
      </c>
      <c r="J2106" s="4">
        <v>45815</v>
      </c>
      <c r="K2106" s="4">
        <v>45819</v>
      </c>
      <c r="L2106" s="4">
        <v>45815.131712962961</v>
      </c>
      <c r="M2106" s="4">
        <v>45820</v>
      </c>
      <c r="N2106" s="4">
        <v>45817.087708333333</v>
      </c>
      <c r="O2106" s="4" t="s">
        <v>60</v>
      </c>
      <c r="P2106" s="4" t="s">
        <v>60</v>
      </c>
      <c r="Q2106" s="4" t="s">
        <v>60</v>
      </c>
      <c r="R2106" s="4" t="s">
        <v>60</v>
      </c>
      <c r="S2106" s="4" t="s">
        <v>60</v>
      </c>
      <c r="T2106" s="4">
        <v>45825</v>
      </c>
      <c r="U2106" s="4"/>
      <c r="V2106" s="4"/>
      <c r="W2106" s="4">
        <v>45827</v>
      </c>
      <c r="X2106" s="4"/>
      <c r="Y2106" s="4" t="s">
        <v>60</v>
      </c>
      <c r="Z2106" s="4">
        <v>45829</v>
      </c>
      <c r="AA2106" s="4"/>
      <c r="AB2106" s="4" t="s">
        <v>60</v>
      </c>
      <c r="AC2106" s="4">
        <v>45830</v>
      </c>
      <c r="AD2106" s="4">
        <v>45831</v>
      </c>
      <c r="AE2106" s="4">
        <v>45832</v>
      </c>
      <c r="AF2106" s="4"/>
      <c r="AG2106" s="29" t="s">
        <v>242</v>
      </c>
      <c r="AH2106" s="29" t="s">
        <v>183</v>
      </c>
      <c r="AI2106" s="29" t="s">
        <v>8307</v>
      </c>
      <c r="AJ2106" s="29" t="s">
        <v>184</v>
      </c>
      <c r="AK2106" s="29" t="s">
        <v>100</v>
      </c>
      <c r="AL2106" s="29" t="s">
        <v>166</v>
      </c>
      <c r="AM2106" s="29" t="s">
        <v>167</v>
      </c>
      <c r="AN2106" s="29">
        <v>0.17874000000000001</v>
      </c>
      <c r="AO2106" s="29" t="s">
        <v>68</v>
      </c>
      <c r="AP2106" s="29"/>
      <c r="AQ2106" s="29"/>
      <c r="AR2106" s="29" t="s">
        <v>68</v>
      </c>
      <c r="AS2106" s="29"/>
      <c r="AT2106" s="29"/>
      <c r="AU2106" s="29" t="s">
        <v>185</v>
      </c>
      <c r="AV2106" s="29" t="s">
        <v>186</v>
      </c>
      <c r="AW2106" s="29">
        <v>0.39091999999999999</v>
      </c>
      <c r="AX2106" s="29" t="s">
        <v>2547</v>
      </c>
      <c r="AY2106" s="29" t="s">
        <v>2548</v>
      </c>
      <c r="AZ2106" s="3">
        <v>4</v>
      </c>
      <c r="BA2106" s="29" t="s">
        <v>60</v>
      </c>
      <c r="BB2106" s="29">
        <v>5</v>
      </c>
      <c r="BC2106" s="29" t="s">
        <v>60</v>
      </c>
      <c r="BD2106" s="29" t="s">
        <v>60</v>
      </c>
      <c r="BE2106" s="29" t="s">
        <v>60</v>
      </c>
      <c r="BF2106" s="31" t="str">
        <f>IFERROR(VLOOKUP(Data_Power_app[[#This Row],[PRO ODER]],'Result'!H:J,3,0),"")</f>
        <v>LAMINATION 7</v>
      </c>
      <c r="BG2106" s="13" t="str">
        <f>IFERROR(VLOOKUP(Data_Power_app[[#This Row],[PRO ODER]]&amp;"LAM",'Real Time'!A:E,4,0),"")</f>
        <v>ML-01</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7">
        <v>3202</v>
      </c>
      <c r="B2107" s="29" t="s">
        <v>10124</v>
      </c>
      <c r="C2107" s="29" t="s">
        <v>10125</v>
      </c>
      <c r="D2107" s="29" t="s">
        <v>272</v>
      </c>
      <c r="E2107" s="29" t="s">
        <v>342</v>
      </c>
      <c r="F2107" s="29" t="s">
        <v>59</v>
      </c>
      <c r="G2107" s="29">
        <v>2384</v>
      </c>
      <c r="H2107" s="4">
        <v>45819</v>
      </c>
      <c r="I2107" s="4">
        <v>45817</v>
      </c>
      <c r="J2107" s="4">
        <v>45817</v>
      </c>
      <c r="K2107" s="4">
        <v>45822</v>
      </c>
      <c r="L2107" s="4">
        <v>45818.372291666667</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29" t="s">
        <v>88</v>
      </c>
      <c r="AH2107" s="29" t="s">
        <v>274</v>
      </c>
      <c r="AI2107" s="29" t="s">
        <v>2454</v>
      </c>
      <c r="AJ2107" s="29" t="s">
        <v>275</v>
      </c>
      <c r="AK2107" s="29" t="s">
        <v>65</v>
      </c>
      <c r="AL2107" s="29" t="s">
        <v>348</v>
      </c>
      <c r="AM2107" s="29" t="s">
        <v>349</v>
      </c>
      <c r="AN2107" s="29">
        <v>37.336010000000002</v>
      </c>
      <c r="AO2107" s="29" t="s">
        <v>68</v>
      </c>
      <c r="AP2107" s="29"/>
      <c r="AQ2107" s="29"/>
      <c r="AR2107" s="29" t="s">
        <v>68</v>
      </c>
      <c r="AS2107" s="29"/>
      <c r="AT2107" s="29"/>
      <c r="AU2107" s="29" t="s">
        <v>743</v>
      </c>
      <c r="AV2107" s="29" t="s">
        <v>744</v>
      </c>
      <c r="AW2107" s="29">
        <v>163.27627000000001</v>
      </c>
      <c r="AX2107" s="29" t="s">
        <v>855</v>
      </c>
      <c r="AY2107" s="29" t="s">
        <v>353</v>
      </c>
      <c r="AZ2107" s="3">
        <v>2384</v>
      </c>
      <c r="BA2107" s="29" t="s">
        <v>60</v>
      </c>
      <c r="BB2107" s="29">
        <v>2384</v>
      </c>
      <c r="BC2107" s="29" t="s">
        <v>60</v>
      </c>
      <c r="BD2107" s="29" t="s">
        <v>60</v>
      </c>
      <c r="BE2107" s="29" t="s">
        <v>60</v>
      </c>
      <c r="BF2107" s="31" t="str">
        <f>IFERROR(VLOOKUP(Data_Power_app[[#This Row],[PRO ODER]],'Result'!H:J,3,0),"")</f>
        <v>LAMINATION 6</v>
      </c>
      <c r="BG2107" s="13" t="str">
        <f>IFERROR(VLOOKUP(Data_Power_app[[#This Row],[PRO ODER]]&amp;"LAM",'Real Time'!A:E,4,0),"")</f>
        <v>ML-06</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7">
        <v>3203</v>
      </c>
      <c r="B2108" s="29" t="s">
        <v>10126</v>
      </c>
      <c r="C2108" s="29" t="s">
        <v>10127</v>
      </c>
      <c r="D2108" s="29" t="s">
        <v>86</v>
      </c>
      <c r="E2108" s="29" t="s">
        <v>170</v>
      </c>
      <c r="F2108" s="29" t="s">
        <v>59</v>
      </c>
      <c r="G2108" s="29">
        <v>2153</v>
      </c>
      <c r="H2108" s="4">
        <v>45819</v>
      </c>
      <c r="I2108" s="4">
        <v>45817</v>
      </c>
      <c r="J2108" s="4">
        <v>45817</v>
      </c>
      <c r="K2108" s="4">
        <v>45822</v>
      </c>
      <c r="L2108" s="4">
        <v>45817.133229166669</v>
      </c>
      <c r="M2108" s="4">
        <v>45824</v>
      </c>
      <c r="N2108" s="4">
        <v>45818.56826388889</v>
      </c>
      <c r="O2108" s="4" t="s">
        <v>60</v>
      </c>
      <c r="P2108" s="4" t="s">
        <v>60</v>
      </c>
      <c r="Q2108" s="4" t="s">
        <v>60</v>
      </c>
      <c r="R2108" s="4" t="s">
        <v>60</v>
      </c>
      <c r="S2108" s="4" t="s">
        <v>60</v>
      </c>
      <c r="T2108" s="4">
        <v>45825</v>
      </c>
      <c r="U2108" s="4">
        <v>45818.630844907406</v>
      </c>
      <c r="V2108" s="4"/>
      <c r="W2108" s="4">
        <v>45826</v>
      </c>
      <c r="X2108" s="4"/>
      <c r="Y2108" s="4" t="s">
        <v>60</v>
      </c>
      <c r="Z2108" s="4">
        <v>45827</v>
      </c>
      <c r="AA2108" s="4"/>
      <c r="AB2108" s="4" t="s">
        <v>60</v>
      </c>
      <c r="AC2108" s="4">
        <v>45828</v>
      </c>
      <c r="AD2108" s="4">
        <v>45831</v>
      </c>
      <c r="AE2108" s="4">
        <v>45832</v>
      </c>
      <c r="AF2108" s="4"/>
      <c r="AG2108" s="29" t="s">
        <v>242</v>
      </c>
      <c r="AH2108" s="29" t="s">
        <v>294</v>
      </c>
      <c r="AI2108" s="29" t="s">
        <v>527</v>
      </c>
      <c r="AJ2108" s="29" t="s">
        <v>295</v>
      </c>
      <c r="AK2108" s="29" t="s">
        <v>100</v>
      </c>
      <c r="AL2108" s="29" t="s">
        <v>528</v>
      </c>
      <c r="AM2108" s="29" t="s">
        <v>529</v>
      </c>
      <c r="AN2108" s="29">
        <v>76.668130000000005</v>
      </c>
      <c r="AO2108" s="29" t="s">
        <v>68</v>
      </c>
      <c r="AP2108" s="29"/>
      <c r="AQ2108" s="29"/>
      <c r="AR2108" s="29" t="s">
        <v>68</v>
      </c>
      <c r="AS2108" s="29"/>
      <c r="AT2108" s="29"/>
      <c r="AU2108" s="29" t="s">
        <v>250</v>
      </c>
      <c r="AV2108" s="29" t="s">
        <v>251</v>
      </c>
      <c r="AW2108" s="29">
        <v>167.67213000000001</v>
      </c>
      <c r="AX2108" s="29" t="s">
        <v>530</v>
      </c>
      <c r="AY2108" s="29" t="s">
        <v>531</v>
      </c>
      <c r="AZ2108" s="3">
        <v>2153</v>
      </c>
      <c r="BA2108" s="29" t="s">
        <v>60</v>
      </c>
      <c r="BB2108" s="29">
        <v>2153</v>
      </c>
      <c r="BC2108" s="29" t="s">
        <v>60</v>
      </c>
      <c r="BD2108" s="29" t="s">
        <v>60</v>
      </c>
      <c r="BE2108" s="29" t="s">
        <v>60</v>
      </c>
      <c r="BF2108" s="31" t="str">
        <f>IFERROR(VLOOKUP(Data_Power_app[[#This Row],[PRO ODER]],'Result'!H:J,3,0),"")</f>
        <v>LAMINATION 7</v>
      </c>
      <c r="BG2108" s="13"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3205</v>
      </c>
      <c r="B2109" s="29" t="s">
        <v>10128</v>
      </c>
      <c r="C2109" s="29" t="s">
        <v>10129</v>
      </c>
      <c r="D2109" s="29" t="s">
        <v>272</v>
      </c>
      <c r="E2109" s="29" t="s">
        <v>739</v>
      </c>
      <c r="F2109" s="29" t="s">
        <v>59</v>
      </c>
      <c r="G2109" s="29">
        <v>380</v>
      </c>
      <c r="H2109" s="4">
        <v>45819</v>
      </c>
      <c r="I2109" s="4">
        <v>45817</v>
      </c>
      <c r="J2109" s="4" t="s">
        <v>68</v>
      </c>
      <c r="K2109" s="4">
        <v>45822</v>
      </c>
      <c r="L2109" s="4">
        <v>45817.103981481479</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29" t="s">
        <v>88</v>
      </c>
      <c r="AH2109" s="29" t="s">
        <v>274</v>
      </c>
      <c r="AI2109" s="29" t="s">
        <v>767</v>
      </c>
      <c r="AJ2109" s="29" t="s">
        <v>275</v>
      </c>
      <c r="AK2109" s="29" t="s">
        <v>100</v>
      </c>
      <c r="AL2109" s="29" t="s">
        <v>348</v>
      </c>
      <c r="AM2109" s="29" t="s">
        <v>349</v>
      </c>
      <c r="AN2109" s="29">
        <v>6.3257000000000003</v>
      </c>
      <c r="AO2109" s="29" t="s">
        <v>68</v>
      </c>
      <c r="AP2109" s="29"/>
      <c r="AQ2109" s="29"/>
      <c r="AR2109" s="29" t="s">
        <v>68</v>
      </c>
      <c r="AS2109" s="29"/>
      <c r="AT2109" s="29"/>
      <c r="AU2109" s="29" t="s">
        <v>350</v>
      </c>
      <c r="AV2109" s="29" t="s">
        <v>351</v>
      </c>
      <c r="AW2109" s="29">
        <v>27.664300000000001</v>
      </c>
      <c r="AX2109" s="29" t="s">
        <v>68</v>
      </c>
      <c r="AY2109" s="29" t="s">
        <v>68</v>
      </c>
      <c r="AZ2109" s="3" t="s">
        <v>68</v>
      </c>
      <c r="BA2109" s="29" t="s">
        <v>60</v>
      </c>
      <c r="BB2109" s="29">
        <v>380</v>
      </c>
      <c r="BC2109" s="29" t="s">
        <v>60</v>
      </c>
      <c r="BD2109" s="29" t="s">
        <v>60</v>
      </c>
      <c r="BE2109" s="29" t="s">
        <v>60</v>
      </c>
      <c r="BF2109" s="31" t="str">
        <f>IFERROR(VLOOKUP(Data_Power_app[[#This Row],[PRO ODER]],'Result'!H:J,3,0),"")</f>
        <v>LAMINATION 6</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7">
        <v>3206</v>
      </c>
      <c r="B2110" s="29" t="s">
        <v>10130</v>
      </c>
      <c r="C2110" s="29" t="s">
        <v>10131</v>
      </c>
      <c r="D2110" s="29" t="s">
        <v>272</v>
      </c>
      <c r="E2110" s="29" t="s">
        <v>739</v>
      </c>
      <c r="F2110" s="29" t="s">
        <v>59</v>
      </c>
      <c r="G2110" s="29">
        <v>302</v>
      </c>
      <c r="H2110" s="4">
        <v>45819</v>
      </c>
      <c r="I2110" s="4">
        <v>45817</v>
      </c>
      <c r="J2110" s="4" t="s">
        <v>68</v>
      </c>
      <c r="K2110" s="4">
        <v>45822</v>
      </c>
      <c r="L2110" s="4">
        <v>45818.282199074078</v>
      </c>
      <c r="M2110" s="4">
        <v>45824</v>
      </c>
      <c r="N2110" s="4">
        <v>45818.132928240739</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29" t="s">
        <v>242</v>
      </c>
      <c r="AH2110" s="29" t="s">
        <v>274</v>
      </c>
      <c r="AI2110" s="29" t="s">
        <v>767</v>
      </c>
      <c r="AJ2110" s="29" t="s">
        <v>275</v>
      </c>
      <c r="AK2110" s="29" t="s">
        <v>100</v>
      </c>
      <c r="AL2110" s="29" t="s">
        <v>348</v>
      </c>
      <c r="AM2110" s="29" t="s">
        <v>349</v>
      </c>
      <c r="AN2110" s="29">
        <v>4.9784199999999998</v>
      </c>
      <c r="AO2110" s="29" t="s">
        <v>68</v>
      </c>
      <c r="AP2110" s="29"/>
      <c r="AQ2110" s="29"/>
      <c r="AR2110" s="29" t="s">
        <v>68</v>
      </c>
      <c r="AS2110" s="29"/>
      <c r="AT2110" s="29"/>
      <c r="AU2110" s="29" t="s">
        <v>350</v>
      </c>
      <c r="AV2110" s="29" t="s">
        <v>351</v>
      </c>
      <c r="AW2110" s="29">
        <v>21.772210000000001</v>
      </c>
      <c r="AX2110" s="29" t="s">
        <v>68</v>
      </c>
      <c r="AY2110" s="29" t="s">
        <v>68</v>
      </c>
      <c r="AZ2110" s="3" t="s">
        <v>68</v>
      </c>
      <c r="BA2110" s="29" t="s">
        <v>60</v>
      </c>
      <c r="BB2110" s="29">
        <v>302</v>
      </c>
      <c r="BC2110" s="29" t="s">
        <v>60</v>
      </c>
      <c r="BD2110" s="29" t="s">
        <v>60</v>
      </c>
      <c r="BE2110" s="29" t="s">
        <v>60</v>
      </c>
      <c r="BF2110" s="31" t="str">
        <f>IFERROR(VLOOKUP(Data_Power_app[[#This Row],[PRO ODER]],'Result'!H:J,3,0),"")</f>
        <v>LAMINATION 6</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x14ac:dyDescent="0.25">
      <c r="A2111" s="27">
        <v>3212</v>
      </c>
      <c r="B2111" s="29" t="s">
        <v>14451</v>
      </c>
      <c r="C2111" s="29" t="s">
        <v>14452</v>
      </c>
      <c r="D2111" s="29" t="s">
        <v>86</v>
      </c>
      <c r="E2111" s="29" t="s">
        <v>170</v>
      </c>
      <c r="F2111" s="29" t="s">
        <v>59</v>
      </c>
      <c r="G2111" s="29">
        <v>509</v>
      </c>
      <c r="H2111" s="4">
        <v>45821</v>
      </c>
      <c r="I2111" s="4">
        <v>45819</v>
      </c>
      <c r="J2111" s="4">
        <v>45819</v>
      </c>
      <c r="K2111" s="4">
        <v>45822</v>
      </c>
      <c r="L2111" s="4"/>
      <c r="M2111" s="4">
        <v>45824</v>
      </c>
      <c r="N2111" s="4"/>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29" t="s">
        <v>119</v>
      </c>
      <c r="AH2111" s="29" t="s">
        <v>215</v>
      </c>
      <c r="AI2111" s="29" t="s">
        <v>892</v>
      </c>
      <c r="AJ2111" s="29" t="s">
        <v>172</v>
      </c>
      <c r="AK2111" s="29" t="s">
        <v>65</v>
      </c>
      <c r="AL2111" s="29" t="s">
        <v>173</v>
      </c>
      <c r="AM2111" s="29" t="s">
        <v>174</v>
      </c>
      <c r="AN2111" s="29">
        <v>15.855079999999999</v>
      </c>
      <c r="AO2111" s="29" t="s">
        <v>68</v>
      </c>
      <c r="AP2111" s="29"/>
      <c r="AQ2111" s="29"/>
      <c r="AR2111" s="29" t="s">
        <v>68</v>
      </c>
      <c r="AS2111" s="29"/>
      <c r="AT2111" s="29"/>
      <c r="AU2111" s="29" t="s">
        <v>613</v>
      </c>
      <c r="AV2111" s="29" t="s">
        <v>614</v>
      </c>
      <c r="AW2111" s="29">
        <v>34.674239999999998</v>
      </c>
      <c r="AX2111" s="29" t="s">
        <v>11551</v>
      </c>
      <c r="AY2111" s="29" t="s">
        <v>11552</v>
      </c>
      <c r="AZ2111" s="3">
        <v>447</v>
      </c>
      <c r="BA2111" s="29" t="s">
        <v>60</v>
      </c>
      <c r="BB2111" s="29">
        <v>509</v>
      </c>
      <c r="BC2111" s="29" t="s">
        <v>60</v>
      </c>
      <c r="BD2111" s="29" t="s">
        <v>60</v>
      </c>
      <c r="BE2111" s="29" t="s">
        <v>60</v>
      </c>
      <c r="BF2111" s="31" t="str">
        <f>IFERROR(VLOOKUP(Data_Power_app[[#This Row],[PRO ODER]],'Result'!H:J,3,0),"")</f>
        <v/>
      </c>
      <c r="BG2111" s="13"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7">
        <v>3222</v>
      </c>
      <c r="B2112" s="29" t="s">
        <v>11874</v>
      </c>
      <c r="C2112" s="29" t="s">
        <v>11875</v>
      </c>
      <c r="D2112" s="29" t="s">
        <v>75</v>
      </c>
      <c r="E2112" s="29" t="s">
        <v>255</v>
      </c>
      <c r="F2112" s="29" t="s">
        <v>59</v>
      </c>
      <c r="G2112" s="29">
        <v>3002</v>
      </c>
      <c r="H2112" s="4">
        <v>45821</v>
      </c>
      <c r="I2112" s="4">
        <v>45818</v>
      </c>
      <c r="J2112" s="4">
        <v>45818</v>
      </c>
      <c r="K2112" s="4">
        <v>45825</v>
      </c>
      <c r="L2112" s="4"/>
      <c r="M2112" s="4">
        <v>45826</v>
      </c>
      <c r="N2112" s="4"/>
      <c r="O2112" s="4" t="s">
        <v>60</v>
      </c>
      <c r="P2112" s="4" t="s">
        <v>60</v>
      </c>
      <c r="Q2112" s="4" t="s">
        <v>60</v>
      </c>
      <c r="R2112" s="4" t="s">
        <v>60</v>
      </c>
      <c r="S2112" s="4" t="s">
        <v>60</v>
      </c>
      <c r="T2112" s="4">
        <v>45826</v>
      </c>
      <c r="U2112" s="4"/>
      <c r="V2112" s="4"/>
      <c r="W2112" s="4">
        <v>45828</v>
      </c>
      <c r="X2112" s="4"/>
      <c r="Y2112" s="4" t="s">
        <v>60</v>
      </c>
      <c r="Z2112" s="4">
        <v>45829</v>
      </c>
      <c r="AA2112" s="4"/>
      <c r="AB2112" s="4" t="s">
        <v>60</v>
      </c>
      <c r="AC2112" s="4">
        <v>45830</v>
      </c>
      <c r="AD2112" s="4">
        <v>45831</v>
      </c>
      <c r="AE2112" s="4">
        <v>45832</v>
      </c>
      <c r="AF2112" s="4"/>
      <c r="AG2112" s="29" t="s">
        <v>119</v>
      </c>
      <c r="AH2112" s="29" t="s">
        <v>851</v>
      </c>
      <c r="AI2112" s="29" t="s">
        <v>9915</v>
      </c>
      <c r="AJ2112" s="29" t="s">
        <v>852</v>
      </c>
      <c r="AK2112" s="29" t="s">
        <v>100</v>
      </c>
      <c r="AL2112" s="29" t="s">
        <v>853</v>
      </c>
      <c r="AM2112" s="29" t="s">
        <v>854</v>
      </c>
      <c r="AN2112" s="29">
        <v>109.11931</v>
      </c>
      <c r="AO2112" s="29" t="s">
        <v>68</v>
      </c>
      <c r="AP2112" s="29"/>
      <c r="AQ2112" s="29"/>
      <c r="AR2112" s="29" t="s">
        <v>68</v>
      </c>
      <c r="AS2112" s="29"/>
      <c r="AT2112" s="29"/>
      <c r="AU2112" s="29" t="s">
        <v>9916</v>
      </c>
      <c r="AV2112" s="29" t="s">
        <v>9917</v>
      </c>
      <c r="AW2112" s="29">
        <v>238.62298000000001</v>
      </c>
      <c r="AX2112" s="29" t="s">
        <v>11683</v>
      </c>
      <c r="AY2112" s="29" t="s">
        <v>11684</v>
      </c>
      <c r="AZ2112" s="3">
        <v>2609</v>
      </c>
      <c r="BA2112" s="29" t="s">
        <v>60</v>
      </c>
      <c r="BB2112" s="29">
        <v>3002</v>
      </c>
      <c r="BC2112" s="29" t="s">
        <v>60</v>
      </c>
      <c r="BD2112" s="29" t="s">
        <v>60</v>
      </c>
      <c r="BE2112" s="29" t="s">
        <v>60</v>
      </c>
      <c r="BF2112" s="31" t="str">
        <f>IFERROR(VLOOKUP(Data_Power_app[[#This Row],[PRO ODER]],'Result'!H:J,3,0),"")</f>
        <v>LAMINATION 1</v>
      </c>
      <c r="BG2112" s="13" t="str">
        <f>IFERROR(VLOOKUP(Data_Power_app[[#This Row],[PRO ODER]]&amp;"LAM",'Real Time'!A:E,4,0),"")</f>
        <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7">
        <v>3223</v>
      </c>
      <c r="B2113" s="29" t="s">
        <v>11876</v>
      </c>
      <c r="C2113" s="29" t="s">
        <v>11877</v>
      </c>
      <c r="D2113" s="29" t="s">
        <v>75</v>
      </c>
      <c r="E2113" s="29" t="s">
        <v>255</v>
      </c>
      <c r="F2113" s="29" t="s">
        <v>59</v>
      </c>
      <c r="G2113" s="29">
        <v>622</v>
      </c>
      <c r="H2113" s="4">
        <v>45821</v>
      </c>
      <c r="I2113" s="4">
        <v>45818</v>
      </c>
      <c r="J2113" s="4">
        <v>45818</v>
      </c>
      <c r="K2113" s="4">
        <v>45825</v>
      </c>
      <c r="L2113" s="4">
        <v>45819.504999999997</v>
      </c>
      <c r="M2113" s="4">
        <v>45826</v>
      </c>
      <c r="N2113" s="4"/>
      <c r="O2113" s="4" t="s">
        <v>60</v>
      </c>
      <c r="P2113" s="4" t="s">
        <v>60</v>
      </c>
      <c r="Q2113" s="4" t="s">
        <v>60</v>
      </c>
      <c r="R2113" s="4" t="s">
        <v>60</v>
      </c>
      <c r="S2113" s="4" t="s">
        <v>60</v>
      </c>
      <c r="T2113" s="4">
        <v>45826</v>
      </c>
      <c r="U2113" s="4"/>
      <c r="V2113" s="4"/>
      <c r="W2113" s="4">
        <v>45828</v>
      </c>
      <c r="X2113" s="4"/>
      <c r="Y2113" s="4" t="s">
        <v>60</v>
      </c>
      <c r="Z2113" s="4">
        <v>45829</v>
      </c>
      <c r="AA2113" s="4"/>
      <c r="AB2113" s="4" t="s">
        <v>60</v>
      </c>
      <c r="AC2113" s="4">
        <v>45830</v>
      </c>
      <c r="AD2113" s="4">
        <v>45831</v>
      </c>
      <c r="AE2113" s="4">
        <v>45832</v>
      </c>
      <c r="AF2113" s="4"/>
      <c r="AG2113" s="29" t="s">
        <v>88</v>
      </c>
      <c r="AH2113" s="29" t="s">
        <v>851</v>
      </c>
      <c r="AI2113" s="29" t="s">
        <v>9915</v>
      </c>
      <c r="AJ2113" s="29" t="s">
        <v>852</v>
      </c>
      <c r="AK2113" s="29" t="s">
        <v>100</v>
      </c>
      <c r="AL2113" s="29" t="s">
        <v>853</v>
      </c>
      <c r="AM2113" s="29" t="s">
        <v>854</v>
      </c>
      <c r="AN2113" s="29">
        <v>21.82066</v>
      </c>
      <c r="AO2113" s="29" t="s">
        <v>68</v>
      </c>
      <c r="AP2113" s="29"/>
      <c r="AQ2113" s="29"/>
      <c r="AR2113" s="29" t="s">
        <v>68</v>
      </c>
      <c r="AS2113" s="29"/>
      <c r="AT2113" s="29"/>
      <c r="AU2113" s="29" t="s">
        <v>9916</v>
      </c>
      <c r="AV2113" s="29" t="s">
        <v>9917</v>
      </c>
      <c r="AW2113" s="29">
        <v>47.718429999999998</v>
      </c>
      <c r="AX2113" s="29" t="s">
        <v>11683</v>
      </c>
      <c r="AY2113" s="29" t="s">
        <v>11684</v>
      </c>
      <c r="AZ2113" s="3">
        <v>470</v>
      </c>
      <c r="BA2113" s="29" t="s">
        <v>60</v>
      </c>
      <c r="BB2113" s="29">
        <v>622</v>
      </c>
      <c r="BC2113" s="29" t="s">
        <v>60</v>
      </c>
      <c r="BD2113" s="29" t="s">
        <v>60</v>
      </c>
      <c r="BE2113" s="29" t="s">
        <v>60</v>
      </c>
      <c r="BF2113" s="31" t="str">
        <f>IFERROR(VLOOKUP(Data_Power_app[[#This Row],[PRO ODER]],'Result'!H:J,3,0),"")</f>
        <v>LAMINATION 1</v>
      </c>
      <c r="BG2113" s="13"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7">
        <v>3227</v>
      </c>
      <c r="B2114" s="29" t="s">
        <v>10132</v>
      </c>
      <c r="C2114" s="29" t="s">
        <v>10133</v>
      </c>
      <c r="D2114" s="29" t="s">
        <v>272</v>
      </c>
      <c r="E2114" s="29" t="s">
        <v>342</v>
      </c>
      <c r="F2114" s="29" t="s">
        <v>59</v>
      </c>
      <c r="G2114" s="29">
        <v>6704</v>
      </c>
      <c r="H2114" s="4">
        <v>45819</v>
      </c>
      <c r="I2114" s="4">
        <v>45817</v>
      </c>
      <c r="J2114" s="4">
        <v>45817</v>
      </c>
      <c r="K2114" s="4">
        <v>45822</v>
      </c>
      <c r="L2114" s="4">
        <v>45817.104062500002</v>
      </c>
      <c r="M2114" s="4">
        <v>45824</v>
      </c>
      <c r="N2114" s="4">
        <v>45819.305833333332</v>
      </c>
      <c r="O2114" s="4" t="s">
        <v>60</v>
      </c>
      <c r="P2114" s="4" t="s">
        <v>60</v>
      </c>
      <c r="Q2114" s="4" t="s">
        <v>60</v>
      </c>
      <c r="R2114" s="4" t="s">
        <v>60</v>
      </c>
      <c r="S2114" s="4" t="s">
        <v>60</v>
      </c>
      <c r="T2114" s="4">
        <v>45825</v>
      </c>
      <c r="U2114" s="4">
        <v>45819.441921296297</v>
      </c>
      <c r="V2114" s="4"/>
      <c r="W2114" s="4">
        <v>45826</v>
      </c>
      <c r="X2114" s="4"/>
      <c r="Y2114" s="4" t="s">
        <v>60</v>
      </c>
      <c r="Z2114" s="4">
        <v>45827</v>
      </c>
      <c r="AA2114" s="4"/>
      <c r="AB2114" s="4" t="s">
        <v>60</v>
      </c>
      <c r="AC2114" s="4">
        <v>45828</v>
      </c>
      <c r="AD2114" s="4">
        <v>45831</v>
      </c>
      <c r="AE2114" s="4">
        <v>45832</v>
      </c>
      <c r="AF2114" s="4"/>
      <c r="AG2114" s="29" t="s">
        <v>242</v>
      </c>
      <c r="AH2114" s="29" t="s">
        <v>1242</v>
      </c>
      <c r="AI2114" s="29" t="s">
        <v>10134</v>
      </c>
      <c r="AJ2114" s="29" t="s">
        <v>1243</v>
      </c>
      <c r="AK2114" s="29" t="s">
        <v>100</v>
      </c>
      <c r="AL2114" s="29" t="s">
        <v>348</v>
      </c>
      <c r="AM2114" s="29" t="s">
        <v>349</v>
      </c>
      <c r="AN2114" s="29">
        <v>119.42534999999999</v>
      </c>
      <c r="AO2114" s="29" t="s">
        <v>68</v>
      </c>
      <c r="AP2114" s="29"/>
      <c r="AQ2114" s="29"/>
      <c r="AR2114" s="29" t="s">
        <v>68</v>
      </c>
      <c r="AS2114" s="29"/>
      <c r="AT2114" s="29"/>
      <c r="AU2114" s="29" t="s">
        <v>350</v>
      </c>
      <c r="AV2114" s="29" t="s">
        <v>351</v>
      </c>
      <c r="AW2114" s="29">
        <v>522.29060000000004</v>
      </c>
      <c r="AX2114" s="29" t="s">
        <v>10135</v>
      </c>
      <c r="AY2114" s="29" t="s">
        <v>10136</v>
      </c>
      <c r="AZ2114" s="3">
        <v>6704</v>
      </c>
      <c r="BA2114" s="29" t="s">
        <v>60</v>
      </c>
      <c r="BB2114" s="29">
        <v>6704</v>
      </c>
      <c r="BC2114" s="29" t="s">
        <v>60</v>
      </c>
      <c r="BD2114" s="29" t="s">
        <v>60</v>
      </c>
      <c r="BE2114" s="29" t="s">
        <v>60</v>
      </c>
      <c r="BF2114" s="31" t="str">
        <f>IFERROR(VLOOKUP(Data_Power_app[[#This Row],[PRO ODER]],'Result'!H:J,3,0),"")</f>
        <v>LAMINATION 6</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7">
        <v>3229</v>
      </c>
      <c r="B2115" s="29" t="s">
        <v>11878</v>
      </c>
      <c r="C2115" s="29" t="s">
        <v>11879</v>
      </c>
      <c r="D2115" s="29" t="s">
        <v>57</v>
      </c>
      <c r="E2115" s="29" t="s">
        <v>106</v>
      </c>
      <c r="F2115" s="29" t="s">
        <v>59</v>
      </c>
      <c r="G2115" s="29">
        <v>90</v>
      </c>
      <c r="H2115" s="4">
        <v>45821</v>
      </c>
      <c r="I2115" s="4">
        <v>45818</v>
      </c>
      <c r="J2115" s="4">
        <v>45818</v>
      </c>
      <c r="K2115" s="4">
        <v>45824</v>
      </c>
      <c r="L2115" s="4">
        <v>45819.432233796295</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63</v>
      </c>
      <c r="AI2115" s="29" t="s">
        <v>11880</v>
      </c>
      <c r="AJ2115" s="29" t="s">
        <v>64</v>
      </c>
      <c r="AK2115" s="29" t="s">
        <v>65</v>
      </c>
      <c r="AL2115" s="29" t="s">
        <v>66</v>
      </c>
      <c r="AM2115" s="29" t="s">
        <v>67</v>
      </c>
      <c r="AN2115" s="29">
        <v>2.7595000000000001</v>
      </c>
      <c r="AO2115" s="29" t="s">
        <v>68</v>
      </c>
      <c r="AP2115" s="29"/>
      <c r="AQ2115" s="29"/>
      <c r="AR2115" s="29" t="s">
        <v>68</v>
      </c>
      <c r="AS2115" s="29"/>
      <c r="AT2115" s="29"/>
      <c r="AU2115" s="29" t="s">
        <v>11749</v>
      </c>
      <c r="AV2115" s="29" t="s">
        <v>11750</v>
      </c>
      <c r="AW2115" s="29">
        <v>6.0355400000000001</v>
      </c>
      <c r="AX2115" s="29" t="s">
        <v>808</v>
      </c>
      <c r="AY2115" s="29" t="s">
        <v>107</v>
      </c>
      <c r="AZ2115" s="3">
        <v>90</v>
      </c>
      <c r="BA2115" s="29" t="s">
        <v>60</v>
      </c>
      <c r="BB2115" s="29">
        <v>90</v>
      </c>
      <c r="BC2115" s="29" t="s">
        <v>60</v>
      </c>
      <c r="BD2115" s="29" t="s">
        <v>60</v>
      </c>
      <c r="BE2115" s="29" t="s">
        <v>60</v>
      </c>
      <c r="BF2115" s="31" t="str">
        <f>IFERROR(VLOOKUP(Data_Power_app[[#This Row],[PRO ODER]],'Result'!H:J,3,0),"")</f>
        <v>LAMINATION 6</v>
      </c>
      <c r="BG2115" s="13"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3230</v>
      </c>
      <c r="B2116" s="29" t="s">
        <v>11881</v>
      </c>
      <c r="C2116" s="29" t="s">
        <v>11882</v>
      </c>
      <c r="D2116" s="29" t="s">
        <v>57</v>
      </c>
      <c r="E2116" s="29" t="s">
        <v>106</v>
      </c>
      <c r="F2116" s="29" t="s">
        <v>59</v>
      </c>
      <c r="G2116" s="29">
        <v>40</v>
      </c>
      <c r="H2116" s="4">
        <v>45821</v>
      </c>
      <c r="I2116" s="4">
        <v>45818</v>
      </c>
      <c r="J2116" s="4">
        <v>45818</v>
      </c>
      <c r="K2116" s="4">
        <v>45824</v>
      </c>
      <c r="L2116" s="4">
        <v>45819.432372685187</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63</v>
      </c>
      <c r="AI2116" s="29" t="s">
        <v>11880</v>
      </c>
      <c r="AJ2116" s="29" t="s">
        <v>64</v>
      </c>
      <c r="AK2116" s="29" t="s">
        <v>65</v>
      </c>
      <c r="AL2116" s="29" t="s">
        <v>66</v>
      </c>
      <c r="AM2116" s="29" t="s">
        <v>67</v>
      </c>
      <c r="AN2116" s="29">
        <v>1.22523</v>
      </c>
      <c r="AO2116" s="29" t="s">
        <v>68</v>
      </c>
      <c r="AP2116" s="29"/>
      <c r="AQ2116" s="29"/>
      <c r="AR2116" s="29" t="s">
        <v>68</v>
      </c>
      <c r="AS2116" s="29"/>
      <c r="AT2116" s="29"/>
      <c r="AU2116" s="29" t="s">
        <v>11749</v>
      </c>
      <c r="AV2116" s="29" t="s">
        <v>11750</v>
      </c>
      <c r="AW2116" s="29">
        <v>2.6798000000000002</v>
      </c>
      <c r="AX2116" s="29" t="s">
        <v>808</v>
      </c>
      <c r="AY2116" s="29" t="s">
        <v>107</v>
      </c>
      <c r="AZ2116" s="3">
        <v>40</v>
      </c>
      <c r="BA2116" s="29" t="s">
        <v>60</v>
      </c>
      <c r="BB2116" s="29">
        <v>40</v>
      </c>
      <c r="BC2116" s="29" t="s">
        <v>60</v>
      </c>
      <c r="BD2116" s="29" t="s">
        <v>60</v>
      </c>
      <c r="BE2116" s="29" t="s">
        <v>60</v>
      </c>
      <c r="BF2116" s="31" t="str">
        <f>IFERROR(VLOOKUP(Data_Power_app[[#This Row],[PRO ODER]],'Result'!H:J,3,0),"")</f>
        <v>LAMINATION 6</v>
      </c>
      <c r="BG2116" s="13"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3231</v>
      </c>
      <c r="B2117" s="29" t="s">
        <v>11883</v>
      </c>
      <c r="C2117" s="29" t="s">
        <v>11884</v>
      </c>
      <c r="D2117" s="29" t="s">
        <v>57</v>
      </c>
      <c r="E2117" s="29" t="s">
        <v>106</v>
      </c>
      <c r="F2117" s="29" t="s">
        <v>59</v>
      </c>
      <c r="G2117" s="29">
        <v>35</v>
      </c>
      <c r="H2117" s="4">
        <v>45821</v>
      </c>
      <c r="I2117" s="4">
        <v>45818</v>
      </c>
      <c r="J2117" s="4">
        <v>45818</v>
      </c>
      <c r="K2117" s="4">
        <v>45824</v>
      </c>
      <c r="L2117" s="4">
        <v>45819.432627314818</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63</v>
      </c>
      <c r="AI2117" s="29" t="s">
        <v>11880</v>
      </c>
      <c r="AJ2117" s="29" t="s">
        <v>64</v>
      </c>
      <c r="AK2117" s="29" t="s">
        <v>65</v>
      </c>
      <c r="AL2117" s="29" t="s">
        <v>66</v>
      </c>
      <c r="AM2117" s="29" t="s">
        <v>67</v>
      </c>
      <c r="AN2117" s="29">
        <v>1.03494</v>
      </c>
      <c r="AO2117" s="29" t="s">
        <v>68</v>
      </c>
      <c r="AP2117" s="29"/>
      <c r="AQ2117" s="29"/>
      <c r="AR2117" s="29" t="s">
        <v>68</v>
      </c>
      <c r="AS2117" s="29"/>
      <c r="AT2117" s="29"/>
      <c r="AU2117" s="29" t="s">
        <v>11749</v>
      </c>
      <c r="AV2117" s="29" t="s">
        <v>11750</v>
      </c>
      <c r="AW2117" s="29">
        <v>2.2635399999999999</v>
      </c>
      <c r="AX2117" s="29" t="s">
        <v>808</v>
      </c>
      <c r="AY2117" s="29" t="s">
        <v>107</v>
      </c>
      <c r="AZ2117" s="3">
        <v>35</v>
      </c>
      <c r="BA2117" s="29" t="s">
        <v>60</v>
      </c>
      <c r="BB2117" s="29">
        <v>35</v>
      </c>
      <c r="BC2117" s="29" t="s">
        <v>60</v>
      </c>
      <c r="BD2117" s="29" t="s">
        <v>60</v>
      </c>
      <c r="BE2117" s="29" t="s">
        <v>60</v>
      </c>
      <c r="BF2117" s="31" t="str">
        <f>IFERROR(VLOOKUP(Data_Power_app[[#This Row],[PRO ODER]],'Result'!H:J,3,0),"")</f>
        <v>LAMINATION 6</v>
      </c>
      <c r="BG2117" s="13"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3232</v>
      </c>
      <c r="B2118" s="29" t="s">
        <v>11885</v>
      </c>
      <c r="C2118" s="29" t="s">
        <v>11886</v>
      </c>
      <c r="D2118" s="29" t="s">
        <v>57</v>
      </c>
      <c r="E2118" s="29" t="s">
        <v>106</v>
      </c>
      <c r="F2118" s="29" t="s">
        <v>59</v>
      </c>
      <c r="G2118" s="29">
        <v>424</v>
      </c>
      <c r="H2118" s="4">
        <v>45821</v>
      </c>
      <c r="I2118" s="4">
        <v>45818</v>
      </c>
      <c r="J2118" s="4">
        <v>45818</v>
      </c>
      <c r="K2118" s="4">
        <v>45824</v>
      </c>
      <c r="L2118" s="4">
        <v>45819.432685185187</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63</v>
      </c>
      <c r="AI2118" s="29" t="s">
        <v>11880</v>
      </c>
      <c r="AJ2118" s="29" t="s">
        <v>64</v>
      </c>
      <c r="AK2118" s="29" t="s">
        <v>65</v>
      </c>
      <c r="AL2118" s="29" t="s">
        <v>66</v>
      </c>
      <c r="AM2118" s="29" t="s">
        <v>67</v>
      </c>
      <c r="AN2118" s="29">
        <v>13.138199999999999</v>
      </c>
      <c r="AO2118" s="29" t="s">
        <v>68</v>
      </c>
      <c r="AP2118" s="29"/>
      <c r="AQ2118" s="29"/>
      <c r="AR2118" s="29" t="s">
        <v>68</v>
      </c>
      <c r="AS2118" s="29"/>
      <c r="AT2118" s="29"/>
      <c r="AU2118" s="29" t="s">
        <v>11749</v>
      </c>
      <c r="AV2118" s="29" t="s">
        <v>11750</v>
      </c>
      <c r="AW2118" s="29">
        <v>28.735309999999998</v>
      </c>
      <c r="AX2118" s="29" t="s">
        <v>808</v>
      </c>
      <c r="AY2118" s="29" t="s">
        <v>107</v>
      </c>
      <c r="AZ2118" s="3">
        <v>424</v>
      </c>
      <c r="BA2118" s="29" t="s">
        <v>60</v>
      </c>
      <c r="BB2118" s="29">
        <v>424</v>
      </c>
      <c r="BC2118" s="29" t="s">
        <v>60</v>
      </c>
      <c r="BD2118" s="29" t="s">
        <v>60</v>
      </c>
      <c r="BE2118" s="29" t="s">
        <v>60</v>
      </c>
      <c r="BF2118" s="31" t="str">
        <f>IFERROR(VLOOKUP(Data_Power_app[[#This Row],[PRO ODER]],'Result'!H:J,3,0),"")</f>
        <v>LAMINATION 6</v>
      </c>
      <c r="BG2118" s="13" t="str">
        <f>IFERROR(VLOOKUP(Data_Power_app[[#This Row],[PRO ODER]]&amp;"LAM",'Real Time'!A:E,4,0),"")</f>
        <v>ML-07</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3244</v>
      </c>
      <c r="B2119" s="29" t="s">
        <v>14453</v>
      </c>
      <c r="C2119" s="29" t="s">
        <v>14454</v>
      </c>
      <c r="D2119" s="29" t="s">
        <v>57</v>
      </c>
      <c r="E2119" s="29" t="s">
        <v>106</v>
      </c>
      <c r="F2119" s="29" t="s">
        <v>59</v>
      </c>
      <c r="G2119" s="29">
        <v>202</v>
      </c>
      <c r="H2119" s="4">
        <v>45822</v>
      </c>
      <c r="I2119" s="4">
        <v>45819</v>
      </c>
      <c r="J2119" s="4">
        <v>45819</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11889</v>
      </c>
      <c r="AJ2119" s="29" t="s">
        <v>138</v>
      </c>
      <c r="AK2119" s="29" t="s">
        <v>65</v>
      </c>
      <c r="AL2119" s="29" t="s">
        <v>139</v>
      </c>
      <c r="AM2119" s="29" t="s">
        <v>140</v>
      </c>
      <c r="AN2119" s="29">
        <v>7.5591900000000001</v>
      </c>
      <c r="AO2119" s="29" t="s">
        <v>68</v>
      </c>
      <c r="AP2119" s="29"/>
      <c r="AQ2119" s="29"/>
      <c r="AR2119" s="29" t="s">
        <v>68</v>
      </c>
      <c r="AS2119" s="29"/>
      <c r="AT2119" s="29"/>
      <c r="AU2119" s="29" t="s">
        <v>10112</v>
      </c>
      <c r="AV2119" s="29" t="s">
        <v>10113</v>
      </c>
      <c r="AW2119" s="29">
        <v>16.530719999999999</v>
      </c>
      <c r="AX2119" s="29" t="s">
        <v>11890</v>
      </c>
      <c r="AY2119" s="29" t="s">
        <v>11891</v>
      </c>
      <c r="AZ2119" s="3">
        <v>202</v>
      </c>
      <c r="BA2119" s="29" t="s">
        <v>60</v>
      </c>
      <c r="BB2119" s="29">
        <v>202</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3245</v>
      </c>
      <c r="B2120" s="29" t="s">
        <v>11887</v>
      </c>
      <c r="C2120" s="29" t="s">
        <v>11888</v>
      </c>
      <c r="D2120" s="29" t="s">
        <v>57</v>
      </c>
      <c r="E2120" s="29" t="s">
        <v>106</v>
      </c>
      <c r="F2120" s="29" t="s">
        <v>59</v>
      </c>
      <c r="G2120" s="29">
        <v>535</v>
      </c>
      <c r="H2120" s="4">
        <v>45821</v>
      </c>
      <c r="I2120" s="4">
        <v>45818</v>
      </c>
      <c r="J2120" s="4">
        <v>45818</v>
      </c>
      <c r="K2120" s="4">
        <v>45824</v>
      </c>
      <c r="L2120" s="4">
        <v>45818.047962962963</v>
      </c>
      <c r="M2120" s="4">
        <v>45825</v>
      </c>
      <c r="N2120" s="4">
        <v>45819.642210648148</v>
      </c>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242</v>
      </c>
      <c r="AH2120" s="29" t="s">
        <v>227</v>
      </c>
      <c r="AI2120" s="29" t="s">
        <v>11889</v>
      </c>
      <c r="AJ2120" s="29" t="s">
        <v>138</v>
      </c>
      <c r="AK2120" s="29" t="s">
        <v>65</v>
      </c>
      <c r="AL2120" s="29" t="s">
        <v>139</v>
      </c>
      <c r="AM2120" s="29" t="s">
        <v>140</v>
      </c>
      <c r="AN2120" s="29">
        <v>20.071870000000001</v>
      </c>
      <c r="AO2120" s="29" t="s">
        <v>68</v>
      </c>
      <c r="AP2120" s="29"/>
      <c r="AQ2120" s="29"/>
      <c r="AR2120" s="29" t="s">
        <v>68</v>
      </c>
      <c r="AS2120" s="29"/>
      <c r="AT2120" s="29"/>
      <c r="AU2120" s="29" t="s">
        <v>10112</v>
      </c>
      <c r="AV2120" s="29" t="s">
        <v>10113</v>
      </c>
      <c r="AW2120" s="29">
        <v>43.893360000000001</v>
      </c>
      <c r="AX2120" s="29" t="s">
        <v>11890</v>
      </c>
      <c r="AY2120" s="29" t="s">
        <v>11891</v>
      </c>
      <c r="AZ2120" s="3">
        <v>535</v>
      </c>
      <c r="BA2120" s="29" t="s">
        <v>60</v>
      </c>
      <c r="BB2120" s="29">
        <v>535</v>
      </c>
      <c r="BC2120" s="29" t="s">
        <v>60</v>
      </c>
      <c r="BD2120" s="29" t="s">
        <v>60</v>
      </c>
      <c r="BE2120" s="29" t="s">
        <v>60</v>
      </c>
      <c r="BF2120" s="31" t="str">
        <f>IFERROR(VLOOKUP(Data_Power_app[[#This Row],[PRO ODER]],'Result'!H:J,3,0),"")</f>
        <v>LAMINATION 2</v>
      </c>
      <c r="BG2120" s="13" t="str">
        <f>IFERROR(VLOOKUP(Data_Power_app[[#This Row],[PRO ODER]]&amp;"LAM",'Real Time'!A:E,4,0),"")</f>
        <v>ML-06</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7">
        <v>3246</v>
      </c>
      <c r="B2121" s="29" t="s">
        <v>14455</v>
      </c>
      <c r="C2121" s="29" t="s">
        <v>14456</v>
      </c>
      <c r="D2121" s="29" t="s">
        <v>57</v>
      </c>
      <c r="E2121" s="29" t="s">
        <v>106</v>
      </c>
      <c r="F2121" s="29" t="s">
        <v>59</v>
      </c>
      <c r="G2121" s="29">
        <v>935</v>
      </c>
      <c r="H2121" s="4">
        <v>45822</v>
      </c>
      <c r="I2121" s="4">
        <v>45819</v>
      </c>
      <c r="J2121" s="4">
        <v>45819</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11889</v>
      </c>
      <c r="AJ2121" s="29" t="s">
        <v>138</v>
      </c>
      <c r="AK2121" s="29" t="s">
        <v>65</v>
      </c>
      <c r="AL2121" s="29" t="s">
        <v>139</v>
      </c>
      <c r="AM2121" s="29" t="s">
        <v>140</v>
      </c>
      <c r="AN2121" s="29">
        <v>34.64676</v>
      </c>
      <c r="AO2121" s="29" t="s">
        <v>68</v>
      </c>
      <c r="AP2121" s="29"/>
      <c r="AQ2121" s="29"/>
      <c r="AR2121" s="29" t="s">
        <v>68</v>
      </c>
      <c r="AS2121" s="29"/>
      <c r="AT2121" s="29"/>
      <c r="AU2121" s="29" t="s">
        <v>10112</v>
      </c>
      <c r="AV2121" s="29" t="s">
        <v>10113</v>
      </c>
      <c r="AW2121" s="29">
        <v>75.766210000000001</v>
      </c>
      <c r="AX2121" s="29" t="s">
        <v>11890</v>
      </c>
      <c r="AY2121" s="29" t="s">
        <v>11891</v>
      </c>
      <c r="AZ2121" s="3">
        <v>935</v>
      </c>
      <c r="BA2121" s="29" t="s">
        <v>60</v>
      </c>
      <c r="BB2121" s="29">
        <v>935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3247</v>
      </c>
      <c r="B2122" s="29" t="s">
        <v>14457</v>
      </c>
      <c r="C2122" s="29" t="s">
        <v>14458</v>
      </c>
      <c r="D2122" s="29" t="s">
        <v>57</v>
      </c>
      <c r="E2122" s="29" t="s">
        <v>106</v>
      </c>
      <c r="F2122" s="29" t="s">
        <v>59</v>
      </c>
      <c r="G2122" s="29">
        <v>520</v>
      </c>
      <c r="H2122" s="4">
        <v>45822</v>
      </c>
      <c r="I2122" s="4">
        <v>45819</v>
      </c>
      <c r="J2122" s="4">
        <v>45819</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11889</v>
      </c>
      <c r="AJ2122" s="29" t="s">
        <v>138</v>
      </c>
      <c r="AK2122" s="29" t="s">
        <v>65</v>
      </c>
      <c r="AL2122" s="29" t="s">
        <v>139</v>
      </c>
      <c r="AM2122" s="29" t="s">
        <v>140</v>
      </c>
      <c r="AN2122" s="29">
        <v>19.383769999999998</v>
      </c>
      <c r="AO2122" s="29" t="s">
        <v>68</v>
      </c>
      <c r="AP2122" s="29"/>
      <c r="AQ2122" s="29"/>
      <c r="AR2122" s="29" t="s">
        <v>68</v>
      </c>
      <c r="AS2122" s="29"/>
      <c r="AT2122" s="29"/>
      <c r="AU2122" s="29" t="s">
        <v>10112</v>
      </c>
      <c r="AV2122" s="29" t="s">
        <v>10113</v>
      </c>
      <c r="AW2122" s="29">
        <v>42.388820000000003</v>
      </c>
      <c r="AX2122" s="29" t="s">
        <v>11890</v>
      </c>
      <c r="AY2122" s="29" t="s">
        <v>11891</v>
      </c>
      <c r="AZ2122" s="3">
        <v>520</v>
      </c>
      <c r="BA2122" s="29" t="s">
        <v>60</v>
      </c>
      <c r="BB2122" s="29">
        <v>520</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3248</v>
      </c>
      <c r="B2123" s="29" t="s">
        <v>14459</v>
      </c>
      <c r="C2123" s="29" t="s">
        <v>14460</v>
      </c>
      <c r="D2123" s="29" t="s">
        <v>57</v>
      </c>
      <c r="E2123" s="29" t="s">
        <v>106</v>
      </c>
      <c r="F2123" s="29" t="s">
        <v>59</v>
      </c>
      <c r="G2123" s="29">
        <v>292</v>
      </c>
      <c r="H2123" s="4">
        <v>45822</v>
      </c>
      <c r="I2123" s="4">
        <v>45819</v>
      </c>
      <c r="J2123" s="4">
        <v>45819</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11889</v>
      </c>
      <c r="AJ2123" s="29" t="s">
        <v>138</v>
      </c>
      <c r="AK2123" s="29" t="s">
        <v>65</v>
      </c>
      <c r="AL2123" s="29" t="s">
        <v>139</v>
      </c>
      <c r="AM2123" s="29" t="s">
        <v>140</v>
      </c>
      <c r="AN2123" s="29">
        <v>10.834910000000001</v>
      </c>
      <c r="AO2123" s="29" t="s">
        <v>68</v>
      </c>
      <c r="AP2123" s="29"/>
      <c r="AQ2123" s="29"/>
      <c r="AR2123" s="29" t="s">
        <v>68</v>
      </c>
      <c r="AS2123" s="29"/>
      <c r="AT2123" s="29"/>
      <c r="AU2123" s="29" t="s">
        <v>10112</v>
      </c>
      <c r="AV2123" s="29" t="s">
        <v>10113</v>
      </c>
      <c r="AW2123" s="29">
        <v>23.694099999999999</v>
      </c>
      <c r="AX2123" s="29" t="s">
        <v>11890</v>
      </c>
      <c r="AY2123" s="29" t="s">
        <v>11891</v>
      </c>
      <c r="AZ2123" s="3">
        <v>292</v>
      </c>
      <c r="BA2123" s="29" t="s">
        <v>60</v>
      </c>
      <c r="BB2123" s="29">
        <v>292</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3249</v>
      </c>
      <c r="B2124" s="29" t="s">
        <v>14461</v>
      </c>
      <c r="C2124" s="29" t="s">
        <v>14462</v>
      </c>
      <c r="D2124" s="29" t="s">
        <v>57</v>
      </c>
      <c r="E2124" s="29" t="s">
        <v>106</v>
      </c>
      <c r="F2124" s="29" t="s">
        <v>59</v>
      </c>
      <c r="G2124" s="29">
        <v>449</v>
      </c>
      <c r="H2124" s="4">
        <v>45822</v>
      </c>
      <c r="I2124" s="4">
        <v>45819</v>
      </c>
      <c r="J2124" s="4">
        <v>45819</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11889</v>
      </c>
      <c r="AJ2124" s="29" t="s">
        <v>138</v>
      </c>
      <c r="AK2124" s="29" t="s">
        <v>65</v>
      </c>
      <c r="AL2124" s="29" t="s">
        <v>139</v>
      </c>
      <c r="AM2124" s="29" t="s">
        <v>140</v>
      </c>
      <c r="AN2124" s="29">
        <v>15.714359999999999</v>
      </c>
      <c r="AO2124" s="29" t="s">
        <v>68</v>
      </c>
      <c r="AP2124" s="29"/>
      <c r="AQ2124" s="29"/>
      <c r="AR2124" s="29" t="s">
        <v>68</v>
      </c>
      <c r="AS2124" s="29"/>
      <c r="AT2124" s="29"/>
      <c r="AU2124" s="29" t="s">
        <v>10112</v>
      </c>
      <c r="AV2124" s="29" t="s">
        <v>10113</v>
      </c>
      <c r="AW2124" s="29">
        <v>34.365119999999997</v>
      </c>
      <c r="AX2124" s="29" t="s">
        <v>11890</v>
      </c>
      <c r="AY2124" s="29" t="s">
        <v>11891</v>
      </c>
      <c r="AZ2124" s="3">
        <v>449</v>
      </c>
      <c r="BA2124" s="29" t="s">
        <v>60</v>
      </c>
      <c r="BB2124" s="29">
        <v>449</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3250</v>
      </c>
      <c r="B2125" s="29" t="s">
        <v>14463</v>
      </c>
      <c r="C2125" s="29" t="s">
        <v>14464</v>
      </c>
      <c r="D2125" s="29" t="s">
        <v>57</v>
      </c>
      <c r="E2125" s="29" t="s">
        <v>106</v>
      </c>
      <c r="F2125" s="29" t="s">
        <v>59</v>
      </c>
      <c r="G2125" s="29">
        <v>409</v>
      </c>
      <c r="H2125" s="4">
        <v>45822</v>
      </c>
      <c r="I2125" s="4">
        <v>45819</v>
      </c>
      <c r="J2125" s="4">
        <v>45819</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11889</v>
      </c>
      <c r="AJ2125" s="29" t="s">
        <v>138</v>
      </c>
      <c r="AK2125" s="29" t="s">
        <v>65</v>
      </c>
      <c r="AL2125" s="29" t="s">
        <v>139</v>
      </c>
      <c r="AM2125" s="29" t="s">
        <v>140</v>
      </c>
      <c r="AN2125" s="29">
        <v>14.86154</v>
      </c>
      <c r="AO2125" s="29" t="s">
        <v>68</v>
      </c>
      <c r="AP2125" s="29"/>
      <c r="AQ2125" s="29"/>
      <c r="AR2125" s="29" t="s">
        <v>68</v>
      </c>
      <c r="AS2125" s="29"/>
      <c r="AT2125" s="29"/>
      <c r="AU2125" s="29" t="s">
        <v>10112</v>
      </c>
      <c r="AV2125" s="29" t="s">
        <v>10113</v>
      </c>
      <c r="AW2125" s="29">
        <v>32.500570000000003</v>
      </c>
      <c r="AX2125" s="29" t="s">
        <v>11890</v>
      </c>
      <c r="AY2125" s="29" t="s">
        <v>11891</v>
      </c>
      <c r="AZ2125" s="3">
        <v>409</v>
      </c>
      <c r="BA2125" s="29" t="s">
        <v>60</v>
      </c>
      <c r="BB2125" s="29">
        <v>409</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3251</v>
      </c>
      <c r="B2126" s="29" t="s">
        <v>14465</v>
      </c>
      <c r="C2126" s="29" t="s">
        <v>14466</v>
      </c>
      <c r="D2126" s="29" t="s">
        <v>57</v>
      </c>
      <c r="E2126" s="29" t="s">
        <v>106</v>
      </c>
      <c r="F2126" s="29" t="s">
        <v>59</v>
      </c>
      <c r="G2126" s="29">
        <v>1285</v>
      </c>
      <c r="H2126" s="4">
        <v>45822</v>
      </c>
      <c r="I2126" s="4">
        <v>45819</v>
      </c>
      <c r="J2126" s="4">
        <v>45819</v>
      </c>
      <c r="K2126" s="4">
        <v>45824</v>
      </c>
      <c r="L2126" s="4"/>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119</v>
      </c>
      <c r="AH2126" s="29" t="s">
        <v>227</v>
      </c>
      <c r="AI2126" s="29" t="s">
        <v>11889</v>
      </c>
      <c r="AJ2126" s="29" t="s">
        <v>138</v>
      </c>
      <c r="AK2126" s="29" t="s">
        <v>65</v>
      </c>
      <c r="AL2126" s="29" t="s">
        <v>139</v>
      </c>
      <c r="AM2126" s="29" t="s">
        <v>140</v>
      </c>
      <c r="AN2126" s="29">
        <v>47.630330000000001</v>
      </c>
      <c r="AO2126" s="29" t="s">
        <v>68</v>
      </c>
      <c r="AP2126" s="29"/>
      <c r="AQ2126" s="29"/>
      <c r="AR2126" s="29" t="s">
        <v>68</v>
      </c>
      <c r="AS2126" s="29"/>
      <c r="AT2126" s="29"/>
      <c r="AU2126" s="29" t="s">
        <v>10112</v>
      </c>
      <c r="AV2126" s="29" t="s">
        <v>10113</v>
      </c>
      <c r="AW2126" s="29">
        <v>104.15873000000001</v>
      </c>
      <c r="AX2126" s="29" t="s">
        <v>11890</v>
      </c>
      <c r="AY2126" s="29" t="s">
        <v>11891</v>
      </c>
      <c r="AZ2126" s="3">
        <v>1285</v>
      </c>
      <c r="BA2126" s="29" t="s">
        <v>60</v>
      </c>
      <c r="BB2126" s="29">
        <v>1285</v>
      </c>
      <c r="BC2126" s="29" t="s">
        <v>60</v>
      </c>
      <c r="BD2126" s="29" t="s">
        <v>60</v>
      </c>
      <c r="BE2126" s="29" t="s">
        <v>60</v>
      </c>
      <c r="BF2126" s="31" t="str">
        <f>IFERROR(VLOOKUP(Data_Power_app[[#This Row],[PRO ODER]],'Result'!H:J,3,0),"")</f>
        <v/>
      </c>
      <c r="BG2126" s="13"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7">
        <v>3252</v>
      </c>
      <c r="B2127" s="29" t="s">
        <v>14467</v>
      </c>
      <c r="C2127" s="29" t="s">
        <v>14468</v>
      </c>
      <c r="D2127" s="29" t="s">
        <v>57</v>
      </c>
      <c r="E2127" s="29" t="s">
        <v>106</v>
      </c>
      <c r="F2127" s="29" t="s">
        <v>59</v>
      </c>
      <c r="G2127" s="29">
        <v>1005</v>
      </c>
      <c r="H2127" s="4">
        <v>45822</v>
      </c>
      <c r="I2127" s="4">
        <v>45819</v>
      </c>
      <c r="J2127" s="4">
        <v>45819</v>
      </c>
      <c r="K2127" s="4">
        <v>45824</v>
      </c>
      <c r="L2127" s="4"/>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119</v>
      </c>
      <c r="AH2127" s="29" t="s">
        <v>227</v>
      </c>
      <c r="AI2127" s="29" t="s">
        <v>11889</v>
      </c>
      <c r="AJ2127" s="29" t="s">
        <v>138</v>
      </c>
      <c r="AK2127" s="29" t="s">
        <v>65</v>
      </c>
      <c r="AL2127" s="29" t="s">
        <v>139</v>
      </c>
      <c r="AM2127" s="29" t="s">
        <v>140</v>
      </c>
      <c r="AN2127" s="29">
        <v>37.139409999999998</v>
      </c>
      <c r="AO2127" s="29" t="s">
        <v>68</v>
      </c>
      <c r="AP2127" s="29"/>
      <c r="AQ2127" s="29"/>
      <c r="AR2127" s="29" t="s">
        <v>68</v>
      </c>
      <c r="AS2127" s="29"/>
      <c r="AT2127" s="29"/>
      <c r="AU2127" s="29" t="s">
        <v>10112</v>
      </c>
      <c r="AV2127" s="29" t="s">
        <v>10113</v>
      </c>
      <c r="AW2127" s="29">
        <v>81.216890000000006</v>
      </c>
      <c r="AX2127" s="29" t="s">
        <v>11890</v>
      </c>
      <c r="AY2127" s="29" t="s">
        <v>11891</v>
      </c>
      <c r="AZ2127" s="3">
        <v>1005</v>
      </c>
      <c r="BA2127" s="29" t="s">
        <v>60</v>
      </c>
      <c r="BB2127" s="29">
        <v>1005</v>
      </c>
      <c r="BC2127" s="29" t="s">
        <v>60</v>
      </c>
      <c r="BD2127" s="29" t="s">
        <v>60</v>
      </c>
      <c r="BE2127" s="29" t="s">
        <v>60</v>
      </c>
      <c r="BF2127" s="31" t="str">
        <f>IFERROR(VLOOKUP(Data_Power_app[[#This Row],[PRO ODER]],'Result'!H:J,3,0),"")</f>
        <v/>
      </c>
      <c r="BG2127" s="13"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7">
        <v>3253</v>
      </c>
      <c r="B2128" s="29" t="s">
        <v>14469</v>
      </c>
      <c r="C2128" s="29" t="s">
        <v>14470</v>
      </c>
      <c r="D2128" s="29" t="s">
        <v>57</v>
      </c>
      <c r="E2128" s="29" t="s">
        <v>106</v>
      </c>
      <c r="F2128" s="29" t="s">
        <v>59</v>
      </c>
      <c r="G2128" s="29">
        <v>1115</v>
      </c>
      <c r="H2128" s="4">
        <v>45822</v>
      </c>
      <c r="I2128" s="4">
        <v>45819</v>
      </c>
      <c r="J2128" s="4">
        <v>45819</v>
      </c>
      <c r="K2128" s="4">
        <v>45824</v>
      </c>
      <c r="L2128" s="4"/>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119</v>
      </c>
      <c r="AH2128" s="29" t="s">
        <v>227</v>
      </c>
      <c r="AI2128" s="29" t="s">
        <v>11889</v>
      </c>
      <c r="AJ2128" s="29" t="s">
        <v>138</v>
      </c>
      <c r="AK2128" s="29" t="s">
        <v>65</v>
      </c>
      <c r="AL2128" s="29" t="s">
        <v>139</v>
      </c>
      <c r="AM2128" s="29" t="s">
        <v>140</v>
      </c>
      <c r="AN2128" s="29">
        <v>41.087020000000003</v>
      </c>
      <c r="AO2128" s="29" t="s">
        <v>68</v>
      </c>
      <c r="AP2128" s="29"/>
      <c r="AQ2128" s="29"/>
      <c r="AR2128" s="29" t="s">
        <v>68</v>
      </c>
      <c r="AS2128" s="29"/>
      <c r="AT2128" s="29"/>
      <c r="AU2128" s="29" t="s">
        <v>10112</v>
      </c>
      <c r="AV2128" s="29" t="s">
        <v>10113</v>
      </c>
      <c r="AW2128" s="29">
        <v>89.850170000000006</v>
      </c>
      <c r="AX2128" s="29" t="s">
        <v>11890</v>
      </c>
      <c r="AY2128" s="29" t="s">
        <v>11891</v>
      </c>
      <c r="AZ2128" s="3">
        <v>1115</v>
      </c>
      <c r="BA2128" s="29" t="s">
        <v>60</v>
      </c>
      <c r="BB2128" s="29">
        <v>1115</v>
      </c>
      <c r="BC2128" s="29" t="s">
        <v>60</v>
      </c>
      <c r="BD2128" s="29" t="s">
        <v>60</v>
      </c>
      <c r="BE2128" s="29" t="s">
        <v>60</v>
      </c>
      <c r="BF2128" s="31" t="str">
        <f>IFERROR(VLOOKUP(Data_Power_app[[#This Row],[PRO ODER]],'Result'!H:J,3,0),"")</f>
        <v/>
      </c>
      <c r="BG2128" s="13"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7">
        <v>3254</v>
      </c>
      <c r="B2129" s="29" t="s">
        <v>14471</v>
      </c>
      <c r="C2129" s="29" t="s">
        <v>14472</v>
      </c>
      <c r="D2129" s="29" t="s">
        <v>57</v>
      </c>
      <c r="E2129" s="29" t="s">
        <v>106</v>
      </c>
      <c r="F2129" s="29" t="s">
        <v>59</v>
      </c>
      <c r="G2129" s="29">
        <v>95</v>
      </c>
      <c r="H2129" s="4">
        <v>45822</v>
      </c>
      <c r="I2129" s="4">
        <v>45819</v>
      </c>
      <c r="J2129" s="4">
        <v>45819</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227</v>
      </c>
      <c r="AI2129" s="29" t="s">
        <v>11889</v>
      </c>
      <c r="AJ2129" s="29" t="s">
        <v>138</v>
      </c>
      <c r="AK2129" s="29" t="s">
        <v>65</v>
      </c>
      <c r="AL2129" s="29" t="s">
        <v>139</v>
      </c>
      <c r="AM2129" s="29" t="s">
        <v>140</v>
      </c>
      <c r="AN2129" s="29">
        <v>3.3368199999999999</v>
      </c>
      <c r="AO2129" s="29" t="s">
        <v>68</v>
      </c>
      <c r="AP2129" s="29"/>
      <c r="AQ2129" s="29"/>
      <c r="AR2129" s="29" t="s">
        <v>68</v>
      </c>
      <c r="AS2129" s="29"/>
      <c r="AT2129" s="29"/>
      <c r="AU2129" s="29" t="s">
        <v>10112</v>
      </c>
      <c r="AV2129" s="29" t="s">
        <v>10113</v>
      </c>
      <c r="AW2129" s="29">
        <v>7.2971399999999997</v>
      </c>
      <c r="AX2129" s="29" t="s">
        <v>11890</v>
      </c>
      <c r="AY2129" s="29" t="s">
        <v>11891</v>
      </c>
      <c r="AZ2129" s="3">
        <v>95</v>
      </c>
      <c r="BA2129" s="29" t="s">
        <v>60</v>
      </c>
      <c r="BB2129" s="29">
        <v>95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3255</v>
      </c>
      <c r="B2130" s="29" t="s">
        <v>11892</v>
      </c>
      <c r="C2130" s="29" t="s">
        <v>11893</v>
      </c>
      <c r="D2130" s="29" t="s">
        <v>57</v>
      </c>
      <c r="E2130" s="29" t="s">
        <v>106</v>
      </c>
      <c r="F2130" s="29" t="s">
        <v>59</v>
      </c>
      <c r="G2130" s="29">
        <v>10</v>
      </c>
      <c r="H2130" s="4">
        <v>45821</v>
      </c>
      <c r="I2130" s="4">
        <v>45818</v>
      </c>
      <c r="J2130" s="4">
        <v>45818</v>
      </c>
      <c r="K2130" s="4">
        <v>45824</v>
      </c>
      <c r="L2130" s="4">
        <v>45818.049340277779</v>
      </c>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88</v>
      </c>
      <c r="AH2130" s="29" t="s">
        <v>227</v>
      </c>
      <c r="AI2130" s="29" t="s">
        <v>11894</v>
      </c>
      <c r="AJ2130" s="29" t="s">
        <v>138</v>
      </c>
      <c r="AK2130" s="29" t="s">
        <v>65</v>
      </c>
      <c r="AL2130" s="29" t="s">
        <v>139</v>
      </c>
      <c r="AM2130" s="29" t="s">
        <v>140</v>
      </c>
      <c r="AN2130" s="29">
        <v>0.37780999999999998</v>
      </c>
      <c r="AO2130" s="29" t="s">
        <v>68</v>
      </c>
      <c r="AP2130" s="29"/>
      <c r="AQ2130" s="29"/>
      <c r="AR2130" s="29" t="s">
        <v>68</v>
      </c>
      <c r="AS2130" s="29"/>
      <c r="AT2130" s="29"/>
      <c r="AU2130" s="29" t="s">
        <v>266</v>
      </c>
      <c r="AV2130" s="29" t="s">
        <v>267</v>
      </c>
      <c r="AW2130" s="29">
        <v>0.82620000000000005</v>
      </c>
      <c r="AX2130" s="29" t="s">
        <v>11895</v>
      </c>
      <c r="AY2130" s="29" t="s">
        <v>11896</v>
      </c>
      <c r="AZ2130" s="3">
        <v>10</v>
      </c>
      <c r="BA2130" s="29" t="s">
        <v>60</v>
      </c>
      <c r="BB2130" s="29">
        <v>10</v>
      </c>
      <c r="BC2130" s="29" t="s">
        <v>60</v>
      </c>
      <c r="BD2130" s="29" t="s">
        <v>60</v>
      </c>
      <c r="BE2130" s="29" t="s">
        <v>60</v>
      </c>
      <c r="BF2130" s="31" t="str">
        <f>IFERROR(VLOOKUP(Data_Power_app[[#This Row],[PRO ODER]],'Result'!H:J,3,0),"")</f>
        <v>LAMINATION 2</v>
      </c>
      <c r="BG2130" s="13" t="str">
        <f>IFERROR(VLOOKUP(Data_Power_app[[#This Row],[PRO ODER]]&amp;"LAM",'Real Time'!A:E,4,0),"")</f>
        <v>ML-06</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7">
        <v>3256</v>
      </c>
      <c r="B2131" s="29" t="s">
        <v>11897</v>
      </c>
      <c r="C2131" s="29" t="s">
        <v>11898</v>
      </c>
      <c r="D2131" s="29" t="s">
        <v>57</v>
      </c>
      <c r="E2131" s="29" t="s">
        <v>106</v>
      </c>
      <c r="F2131" s="29" t="s">
        <v>59</v>
      </c>
      <c r="G2131" s="29">
        <v>282</v>
      </c>
      <c r="H2131" s="4">
        <v>45821</v>
      </c>
      <c r="I2131" s="4">
        <v>45818</v>
      </c>
      <c r="J2131" s="4">
        <v>45818</v>
      </c>
      <c r="K2131" s="4">
        <v>45824</v>
      </c>
      <c r="L2131" s="4">
        <v>45818.049398148149</v>
      </c>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88</v>
      </c>
      <c r="AH2131" s="29" t="s">
        <v>227</v>
      </c>
      <c r="AI2131" s="29" t="s">
        <v>11894</v>
      </c>
      <c r="AJ2131" s="29" t="s">
        <v>138</v>
      </c>
      <c r="AK2131" s="29" t="s">
        <v>65</v>
      </c>
      <c r="AL2131" s="29" t="s">
        <v>139</v>
      </c>
      <c r="AM2131" s="29" t="s">
        <v>140</v>
      </c>
      <c r="AN2131" s="29">
        <v>10.539009999999999</v>
      </c>
      <c r="AO2131" s="29" t="s">
        <v>68</v>
      </c>
      <c r="AP2131" s="29"/>
      <c r="AQ2131" s="29"/>
      <c r="AR2131" s="29" t="s">
        <v>68</v>
      </c>
      <c r="AS2131" s="29"/>
      <c r="AT2131" s="29"/>
      <c r="AU2131" s="29" t="s">
        <v>266</v>
      </c>
      <c r="AV2131" s="29" t="s">
        <v>267</v>
      </c>
      <c r="AW2131" s="29">
        <v>23.046800000000001</v>
      </c>
      <c r="AX2131" s="29" t="s">
        <v>11895</v>
      </c>
      <c r="AY2131" s="29" t="s">
        <v>11896</v>
      </c>
      <c r="AZ2131" s="3">
        <v>282</v>
      </c>
      <c r="BA2131" s="29" t="s">
        <v>60</v>
      </c>
      <c r="BB2131" s="29">
        <v>282</v>
      </c>
      <c r="BC2131" s="29" t="s">
        <v>60</v>
      </c>
      <c r="BD2131" s="29" t="s">
        <v>60</v>
      </c>
      <c r="BE2131" s="29" t="s">
        <v>60</v>
      </c>
      <c r="BF2131" s="31" t="str">
        <f>IFERROR(VLOOKUP(Data_Power_app[[#This Row],[PRO ODER]],'Result'!H:J,3,0),"")</f>
        <v>LAMINATION 2</v>
      </c>
      <c r="BG2131" s="13" t="str">
        <f>IFERROR(VLOOKUP(Data_Power_app[[#This Row],[PRO ODER]]&amp;"LAM",'Real Time'!A:E,4,0),"")</f>
        <v>ML-06</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7">
        <v>3257</v>
      </c>
      <c r="B2132" s="29" t="s">
        <v>11899</v>
      </c>
      <c r="C2132" s="29" t="s">
        <v>11900</v>
      </c>
      <c r="D2132" s="29" t="s">
        <v>57</v>
      </c>
      <c r="E2132" s="29" t="s">
        <v>106</v>
      </c>
      <c r="F2132" s="29" t="s">
        <v>59</v>
      </c>
      <c r="G2132" s="29">
        <v>272</v>
      </c>
      <c r="H2132" s="4">
        <v>45821</v>
      </c>
      <c r="I2132" s="4">
        <v>45818</v>
      </c>
      <c r="J2132" s="4">
        <v>45818</v>
      </c>
      <c r="K2132" s="4">
        <v>45824</v>
      </c>
      <c r="L2132" s="4">
        <v>45818.049444444441</v>
      </c>
      <c r="M2132" s="4">
        <v>45825</v>
      </c>
      <c r="N2132" s="4"/>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88</v>
      </c>
      <c r="AH2132" s="29" t="s">
        <v>227</v>
      </c>
      <c r="AI2132" s="29" t="s">
        <v>11894</v>
      </c>
      <c r="AJ2132" s="29" t="s">
        <v>138</v>
      </c>
      <c r="AK2132" s="29" t="s">
        <v>65</v>
      </c>
      <c r="AL2132" s="29" t="s">
        <v>139</v>
      </c>
      <c r="AM2132" s="29" t="s">
        <v>140</v>
      </c>
      <c r="AN2132" s="29">
        <v>10.228429999999999</v>
      </c>
      <c r="AO2132" s="29" t="s">
        <v>68</v>
      </c>
      <c r="AP2132" s="29"/>
      <c r="AQ2132" s="29"/>
      <c r="AR2132" s="29" t="s">
        <v>68</v>
      </c>
      <c r="AS2132" s="29"/>
      <c r="AT2132" s="29"/>
      <c r="AU2132" s="29" t="s">
        <v>266</v>
      </c>
      <c r="AV2132" s="29" t="s">
        <v>267</v>
      </c>
      <c r="AW2132" s="29">
        <v>22.36778</v>
      </c>
      <c r="AX2132" s="29" t="s">
        <v>11895</v>
      </c>
      <c r="AY2132" s="29" t="s">
        <v>11896</v>
      </c>
      <c r="AZ2132" s="3">
        <v>272</v>
      </c>
      <c r="BA2132" s="29" t="s">
        <v>60</v>
      </c>
      <c r="BB2132" s="29">
        <v>272</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3258</v>
      </c>
      <c r="B2133" s="29" t="s">
        <v>11901</v>
      </c>
      <c r="C2133" s="29" t="s">
        <v>11902</v>
      </c>
      <c r="D2133" s="29" t="s">
        <v>57</v>
      </c>
      <c r="E2133" s="29" t="s">
        <v>106</v>
      </c>
      <c r="F2133" s="29" t="s">
        <v>59</v>
      </c>
      <c r="G2133" s="29">
        <v>80</v>
      </c>
      <c r="H2133" s="4">
        <v>45821</v>
      </c>
      <c r="I2133" s="4">
        <v>45818</v>
      </c>
      <c r="J2133" s="4">
        <v>45818</v>
      </c>
      <c r="K2133" s="4">
        <v>45824</v>
      </c>
      <c r="L2133" s="4">
        <v>45818.059108796297</v>
      </c>
      <c r="M2133" s="4">
        <v>45825</v>
      </c>
      <c r="N2133" s="4"/>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88</v>
      </c>
      <c r="AH2133" s="29" t="s">
        <v>227</v>
      </c>
      <c r="AI2133" s="29" t="s">
        <v>11894</v>
      </c>
      <c r="AJ2133" s="29" t="s">
        <v>138</v>
      </c>
      <c r="AK2133" s="29" t="s">
        <v>65</v>
      </c>
      <c r="AL2133" s="29" t="s">
        <v>139</v>
      </c>
      <c r="AM2133" s="29" t="s">
        <v>140</v>
      </c>
      <c r="AN2133" s="29">
        <v>2.9403100000000002</v>
      </c>
      <c r="AO2133" s="29" t="s">
        <v>68</v>
      </c>
      <c r="AP2133" s="29"/>
      <c r="AQ2133" s="29"/>
      <c r="AR2133" s="29" t="s">
        <v>68</v>
      </c>
      <c r="AS2133" s="29"/>
      <c r="AT2133" s="29"/>
      <c r="AU2133" s="29" t="s">
        <v>266</v>
      </c>
      <c r="AV2133" s="29" t="s">
        <v>267</v>
      </c>
      <c r="AW2133" s="29">
        <v>6.4299400000000002</v>
      </c>
      <c r="AX2133" s="29" t="s">
        <v>11895</v>
      </c>
      <c r="AY2133" s="29" t="s">
        <v>11896</v>
      </c>
      <c r="AZ2133" s="3">
        <v>80</v>
      </c>
      <c r="BA2133" s="29" t="s">
        <v>60</v>
      </c>
      <c r="BB2133" s="29">
        <v>80</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3259</v>
      </c>
      <c r="B2134" s="29" t="s">
        <v>11903</v>
      </c>
      <c r="C2134" s="29" t="s">
        <v>11904</v>
      </c>
      <c r="D2134" s="29" t="s">
        <v>57</v>
      </c>
      <c r="E2134" s="29" t="s">
        <v>106</v>
      </c>
      <c r="F2134" s="29" t="s">
        <v>59</v>
      </c>
      <c r="G2134" s="29">
        <v>146</v>
      </c>
      <c r="H2134" s="4">
        <v>45821</v>
      </c>
      <c r="I2134" s="4">
        <v>45818</v>
      </c>
      <c r="J2134" s="4">
        <v>45818</v>
      </c>
      <c r="K2134" s="4">
        <v>45824</v>
      </c>
      <c r="L2134" s="4">
        <v>45818.059247685182</v>
      </c>
      <c r="M2134" s="4">
        <v>45825</v>
      </c>
      <c r="N2134" s="4"/>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88</v>
      </c>
      <c r="AH2134" s="29" t="s">
        <v>227</v>
      </c>
      <c r="AI2134" s="29" t="s">
        <v>11894</v>
      </c>
      <c r="AJ2134" s="29" t="s">
        <v>138</v>
      </c>
      <c r="AK2134" s="29" t="s">
        <v>65</v>
      </c>
      <c r="AL2134" s="29" t="s">
        <v>139</v>
      </c>
      <c r="AM2134" s="29" t="s">
        <v>140</v>
      </c>
      <c r="AN2134" s="29">
        <v>5.0636099999999997</v>
      </c>
      <c r="AO2134" s="29" t="s">
        <v>68</v>
      </c>
      <c r="AP2134" s="29"/>
      <c r="AQ2134" s="29"/>
      <c r="AR2134" s="29" t="s">
        <v>68</v>
      </c>
      <c r="AS2134" s="29"/>
      <c r="AT2134" s="29"/>
      <c r="AU2134" s="29" t="s">
        <v>266</v>
      </c>
      <c r="AV2134" s="29" t="s">
        <v>267</v>
      </c>
      <c r="AW2134" s="29">
        <v>11.07347</v>
      </c>
      <c r="AX2134" s="29" t="s">
        <v>11895</v>
      </c>
      <c r="AY2134" s="29" t="s">
        <v>11896</v>
      </c>
      <c r="AZ2134" s="3">
        <v>146</v>
      </c>
      <c r="BA2134" s="29" t="s">
        <v>60</v>
      </c>
      <c r="BB2134" s="29">
        <v>146</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3260</v>
      </c>
      <c r="B2135" s="29" t="s">
        <v>11905</v>
      </c>
      <c r="C2135" s="29" t="s">
        <v>11906</v>
      </c>
      <c r="D2135" s="29" t="s">
        <v>57</v>
      </c>
      <c r="E2135" s="29" t="s">
        <v>106</v>
      </c>
      <c r="F2135" s="29" t="s">
        <v>59</v>
      </c>
      <c r="G2135" s="29">
        <v>383</v>
      </c>
      <c r="H2135" s="4">
        <v>45821</v>
      </c>
      <c r="I2135" s="4">
        <v>45818</v>
      </c>
      <c r="J2135" s="4">
        <v>45818</v>
      </c>
      <c r="K2135" s="4">
        <v>45824</v>
      </c>
      <c r="L2135" s="4">
        <v>45818.059317129628</v>
      </c>
      <c r="M2135" s="4">
        <v>45825</v>
      </c>
      <c r="N2135" s="4"/>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88</v>
      </c>
      <c r="AH2135" s="29" t="s">
        <v>227</v>
      </c>
      <c r="AI2135" s="29" t="s">
        <v>11894</v>
      </c>
      <c r="AJ2135" s="29" t="s">
        <v>138</v>
      </c>
      <c r="AK2135" s="29" t="s">
        <v>65</v>
      </c>
      <c r="AL2135" s="29" t="s">
        <v>139</v>
      </c>
      <c r="AM2135" s="29" t="s">
        <v>140</v>
      </c>
      <c r="AN2135" s="29">
        <v>14.146599999999999</v>
      </c>
      <c r="AO2135" s="29" t="s">
        <v>68</v>
      </c>
      <c r="AP2135" s="29"/>
      <c r="AQ2135" s="29"/>
      <c r="AR2135" s="29" t="s">
        <v>68</v>
      </c>
      <c r="AS2135" s="29"/>
      <c r="AT2135" s="29"/>
      <c r="AU2135" s="29" t="s">
        <v>266</v>
      </c>
      <c r="AV2135" s="29" t="s">
        <v>267</v>
      </c>
      <c r="AW2135" s="29">
        <v>30.936499999999999</v>
      </c>
      <c r="AX2135" s="29" t="s">
        <v>11895</v>
      </c>
      <c r="AY2135" s="29" t="s">
        <v>11896</v>
      </c>
      <c r="AZ2135" s="3">
        <v>383</v>
      </c>
      <c r="BA2135" s="29" t="s">
        <v>60</v>
      </c>
      <c r="BB2135" s="29">
        <v>383</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3261</v>
      </c>
      <c r="B2136" s="29" t="s">
        <v>11907</v>
      </c>
      <c r="C2136" s="29" t="s">
        <v>11908</v>
      </c>
      <c r="D2136" s="29" t="s">
        <v>57</v>
      </c>
      <c r="E2136" s="29" t="s">
        <v>106</v>
      </c>
      <c r="F2136" s="29" t="s">
        <v>59</v>
      </c>
      <c r="G2136" s="29">
        <v>1435</v>
      </c>
      <c r="H2136" s="4">
        <v>45821</v>
      </c>
      <c r="I2136" s="4">
        <v>45818</v>
      </c>
      <c r="J2136" s="4">
        <v>45818</v>
      </c>
      <c r="K2136" s="4">
        <v>45824</v>
      </c>
      <c r="L2136" s="4">
        <v>45818.059432870374</v>
      </c>
      <c r="M2136" s="4">
        <v>45825</v>
      </c>
      <c r="N2136" s="4"/>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88</v>
      </c>
      <c r="AH2136" s="29" t="s">
        <v>227</v>
      </c>
      <c r="AI2136" s="29" t="s">
        <v>11894</v>
      </c>
      <c r="AJ2136" s="29" t="s">
        <v>138</v>
      </c>
      <c r="AK2136" s="29" t="s">
        <v>65</v>
      </c>
      <c r="AL2136" s="29" t="s">
        <v>139</v>
      </c>
      <c r="AM2136" s="29" t="s">
        <v>140</v>
      </c>
      <c r="AN2136" s="29">
        <v>53.416179999999997</v>
      </c>
      <c r="AO2136" s="29" t="s">
        <v>68</v>
      </c>
      <c r="AP2136" s="29"/>
      <c r="AQ2136" s="29"/>
      <c r="AR2136" s="29" t="s">
        <v>68</v>
      </c>
      <c r="AS2136" s="29"/>
      <c r="AT2136" s="29"/>
      <c r="AU2136" s="29" t="s">
        <v>266</v>
      </c>
      <c r="AV2136" s="29" t="s">
        <v>267</v>
      </c>
      <c r="AW2136" s="29">
        <v>116.81133</v>
      </c>
      <c r="AX2136" s="29" t="s">
        <v>11895</v>
      </c>
      <c r="AY2136" s="29" t="s">
        <v>11896</v>
      </c>
      <c r="AZ2136" s="3">
        <v>1435</v>
      </c>
      <c r="BA2136" s="29" t="s">
        <v>60</v>
      </c>
      <c r="BB2136" s="29">
        <v>1435</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3262</v>
      </c>
      <c r="B2137" s="29" t="s">
        <v>11909</v>
      </c>
      <c r="C2137" s="29" t="s">
        <v>11910</v>
      </c>
      <c r="D2137" s="29" t="s">
        <v>57</v>
      </c>
      <c r="E2137" s="29" t="s">
        <v>106</v>
      </c>
      <c r="F2137" s="29" t="s">
        <v>59</v>
      </c>
      <c r="G2137" s="29">
        <v>146</v>
      </c>
      <c r="H2137" s="4">
        <v>45821</v>
      </c>
      <c r="I2137" s="4">
        <v>45818</v>
      </c>
      <c r="J2137" s="4">
        <v>45818</v>
      </c>
      <c r="K2137" s="4">
        <v>45824</v>
      </c>
      <c r="L2137" s="4">
        <v>45818.059675925928</v>
      </c>
      <c r="M2137" s="4">
        <v>45825</v>
      </c>
      <c r="N2137" s="4"/>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88</v>
      </c>
      <c r="AH2137" s="29" t="s">
        <v>227</v>
      </c>
      <c r="AI2137" s="29" t="s">
        <v>11894</v>
      </c>
      <c r="AJ2137" s="29" t="s">
        <v>138</v>
      </c>
      <c r="AK2137" s="29" t="s">
        <v>65</v>
      </c>
      <c r="AL2137" s="29" t="s">
        <v>139</v>
      </c>
      <c r="AM2137" s="29" t="s">
        <v>140</v>
      </c>
      <c r="AN2137" s="29">
        <v>5.0089499999999996</v>
      </c>
      <c r="AO2137" s="29" t="s">
        <v>68</v>
      </c>
      <c r="AP2137" s="29"/>
      <c r="AQ2137" s="29"/>
      <c r="AR2137" s="29" t="s">
        <v>68</v>
      </c>
      <c r="AS2137" s="29"/>
      <c r="AT2137" s="29"/>
      <c r="AU2137" s="29" t="s">
        <v>266</v>
      </c>
      <c r="AV2137" s="29" t="s">
        <v>267</v>
      </c>
      <c r="AW2137" s="29">
        <v>10.95388</v>
      </c>
      <c r="AX2137" s="29" t="s">
        <v>11895</v>
      </c>
      <c r="AY2137" s="29" t="s">
        <v>11896</v>
      </c>
      <c r="AZ2137" s="3">
        <v>146</v>
      </c>
      <c r="BA2137" s="29" t="s">
        <v>60</v>
      </c>
      <c r="BB2137" s="29">
        <v>146</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3263</v>
      </c>
      <c r="B2138" s="29" t="s">
        <v>11911</v>
      </c>
      <c r="C2138" s="29" t="s">
        <v>11912</v>
      </c>
      <c r="D2138" s="29" t="s">
        <v>57</v>
      </c>
      <c r="E2138" s="29" t="s">
        <v>106</v>
      </c>
      <c r="F2138" s="29" t="s">
        <v>59</v>
      </c>
      <c r="G2138" s="29">
        <v>755</v>
      </c>
      <c r="H2138" s="4">
        <v>45821</v>
      </c>
      <c r="I2138" s="4">
        <v>45818</v>
      </c>
      <c r="J2138" s="4">
        <v>45818</v>
      </c>
      <c r="K2138" s="4">
        <v>45824</v>
      </c>
      <c r="L2138" s="4">
        <v>45818.059884259259</v>
      </c>
      <c r="M2138" s="4">
        <v>45825</v>
      </c>
      <c r="N2138" s="4"/>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88</v>
      </c>
      <c r="AH2138" s="29" t="s">
        <v>227</v>
      </c>
      <c r="AI2138" s="29" t="s">
        <v>11894</v>
      </c>
      <c r="AJ2138" s="29" t="s">
        <v>138</v>
      </c>
      <c r="AK2138" s="29" t="s">
        <v>65</v>
      </c>
      <c r="AL2138" s="29" t="s">
        <v>139</v>
      </c>
      <c r="AM2138" s="29" t="s">
        <v>140</v>
      </c>
      <c r="AN2138" s="29">
        <v>27.898810000000001</v>
      </c>
      <c r="AO2138" s="29" t="s">
        <v>68</v>
      </c>
      <c r="AP2138" s="29"/>
      <c r="AQ2138" s="29"/>
      <c r="AR2138" s="29" t="s">
        <v>68</v>
      </c>
      <c r="AS2138" s="29"/>
      <c r="AT2138" s="29"/>
      <c r="AU2138" s="29" t="s">
        <v>266</v>
      </c>
      <c r="AV2138" s="29" t="s">
        <v>267</v>
      </c>
      <c r="AW2138" s="29">
        <v>61.009659999999997</v>
      </c>
      <c r="AX2138" s="29" t="s">
        <v>11895</v>
      </c>
      <c r="AY2138" s="29" t="s">
        <v>11896</v>
      </c>
      <c r="AZ2138" s="3">
        <v>755</v>
      </c>
      <c r="BA2138" s="29" t="s">
        <v>60</v>
      </c>
      <c r="BB2138" s="29">
        <v>755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3264</v>
      </c>
      <c r="B2139" s="29" t="s">
        <v>11913</v>
      </c>
      <c r="C2139" s="29" t="s">
        <v>11914</v>
      </c>
      <c r="D2139" s="29" t="s">
        <v>57</v>
      </c>
      <c r="E2139" s="29" t="s">
        <v>106</v>
      </c>
      <c r="F2139" s="29" t="s">
        <v>59</v>
      </c>
      <c r="G2139" s="29">
        <v>515</v>
      </c>
      <c r="H2139" s="4">
        <v>45821</v>
      </c>
      <c r="I2139" s="4">
        <v>45818</v>
      </c>
      <c r="J2139" s="4">
        <v>45818</v>
      </c>
      <c r="K2139" s="4">
        <v>45824</v>
      </c>
      <c r="L2139" s="4">
        <v>45818.060057870367</v>
      </c>
      <c r="M2139" s="4">
        <v>45825</v>
      </c>
      <c r="N2139" s="4"/>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88</v>
      </c>
      <c r="AH2139" s="29" t="s">
        <v>227</v>
      </c>
      <c r="AI2139" s="29" t="s">
        <v>11894</v>
      </c>
      <c r="AJ2139" s="29" t="s">
        <v>138</v>
      </c>
      <c r="AK2139" s="29" t="s">
        <v>65</v>
      </c>
      <c r="AL2139" s="29" t="s">
        <v>139</v>
      </c>
      <c r="AM2139" s="29" t="s">
        <v>140</v>
      </c>
      <c r="AN2139" s="29">
        <v>19.12032</v>
      </c>
      <c r="AO2139" s="29" t="s">
        <v>68</v>
      </c>
      <c r="AP2139" s="29"/>
      <c r="AQ2139" s="29"/>
      <c r="AR2139" s="29" t="s">
        <v>68</v>
      </c>
      <c r="AS2139" s="29"/>
      <c r="AT2139" s="29"/>
      <c r="AU2139" s="29" t="s">
        <v>266</v>
      </c>
      <c r="AV2139" s="29" t="s">
        <v>267</v>
      </c>
      <c r="AW2139" s="29">
        <v>41.812669999999997</v>
      </c>
      <c r="AX2139" s="29" t="s">
        <v>11895</v>
      </c>
      <c r="AY2139" s="29" t="s">
        <v>11896</v>
      </c>
      <c r="AZ2139" s="3">
        <v>515</v>
      </c>
      <c r="BA2139" s="29" t="s">
        <v>60</v>
      </c>
      <c r="BB2139" s="29">
        <v>515</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3265</v>
      </c>
      <c r="B2140" s="29" t="s">
        <v>11915</v>
      </c>
      <c r="C2140" s="29" t="s">
        <v>11916</v>
      </c>
      <c r="D2140" s="29" t="s">
        <v>57</v>
      </c>
      <c r="E2140" s="29" t="s">
        <v>106</v>
      </c>
      <c r="F2140" s="29" t="s">
        <v>59</v>
      </c>
      <c r="G2140" s="29">
        <v>25</v>
      </c>
      <c r="H2140" s="4">
        <v>45821</v>
      </c>
      <c r="I2140" s="4">
        <v>45818</v>
      </c>
      <c r="J2140" s="4">
        <v>45818</v>
      </c>
      <c r="K2140" s="4">
        <v>45824</v>
      </c>
      <c r="L2140" s="4">
        <v>45818.060219907406</v>
      </c>
      <c r="M2140" s="4">
        <v>45825</v>
      </c>
      <c r="N2140" s="4"/>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88</v>
      </c>
      <c r="AH2140" s="29" t="s">
        <v>227</v>
      </c>
      <c r="AI2140" s="29" t="s">
        <v>11894</v>
      </c>
      <c r="AJ2140" s="29" t="s">
        <v>138</v>
      </c>
      <c r="AK2140" s="29" t="s">
        <v>65</v>
      </c>
      <c r="AL2140" s="29" t="s">
        <v>139</v>
      </c>
      <c r="AM2140" s="29" t="s">
        <v>140</v>
      </c>
      <c r="AN2140" s="29">
        <v>0.86995</v>
      </c>
      <c r="AO2140" s="29" t="s">
        <v>68</v>
      </c>
      <c r="AP2140" s="29"/>
      <c r="AQ2140" s="29"/>
      <c r="AR2140" s="29" t="s">
        <v>68</v>
      </c>
      <c r="AS2140" s="29"/>
      <c r="AT2140" s="29"/>
      <c r="AU2140" s="29" t="s">
        <v>266</v>
      </c>
      <c r="AV2140" s="29" t="s">
        <v>267</v>
      </c>
      <c r="AW2140" s="29">
        <v>1.90245</v>
      </c>
      <c r="AX2140" s="29" t="s">
        <v>11895</v>
      </c>
      <c r="AY2140" s="29" t="s">
        <v>11896</v>
      </c>
      <c r="AZ2140" s="3">
        <v>25</v>
      </c>
      <c r="BA2140" s="29" t="s">
        <v>60</v>
      </c>
      <c r="BB2140" s="29">
        <v>25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3266</v>
      </c>
      <c r="B2141" s="29" t="s">
        <v>14473</v>
      </c>
      <c r="C2141" s="29" t="s">
        <v>14474</v>
      </c>
      <c r="D2141" s="29" t="s">
        <v>57</v>
      </c>
      <c r="E2141" s="29" t="s">
        <v>106</v>
      </c>
      <c r="F2141" s="29" t="s">
        <v>59</v>
      </c>
      <c r="G2141" s="29">
        <v>35</v>
      </c>
      <c r="H2141" s="4">
        <v>45822</v>
      </c>
      <c r="I2141" s="4">
        <v>45819</v>
      </c>
      <c r="J2141" s="4">
        <v>45819</v>
      </c>
      <c r="K2141" s="4">
        <v>45824</v>
      </c>
      <c r="L2141" s="4"/>
      <c r="M2141" s="4">
        <v>45825</v>
      </c>
      <c r="N2141" s="4"/>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119</v>
      </c>
      <c r="AH2141" s="29" t="s">
        <v>227</v>
      </c>
      <c r="AI2141" s="29" t="s">
        <v>14475</v>
      </c>
      <c r="AJ2141" s="29" t="s">
        <v>138</v>
      </c>
      <c r="AK2141" s="29" t="s">
        <v>65</v>
      </c>
      <c r="AL2141" s="29" t="s">
        <v>139</v>
      </c>
      <c r="AM2141" s="29" t="s">
        <v>140</v>
      </c>
      <c r="AN2141" s="29">
        <v>1.3234999999999999</v>
      </c>
      <c r="AO2141" s="29" t="s">
        <v>68</v>
      </c>
      <c r="AP2141" s="29"/>
      <c r="AQ2141" s="29"/>
      <c r="AR2141" s="29" t="s">
        <v>68</v>
      </c>
      <c r="AS2141" s="29"/>
      <c r="AT2141" s="29"/>
      <c r="AU2141" s="29" t="s">
        <v>10112</v>
      </c>
      <c r="AV2141" s="29" t="s">
        <v>10113</v>
      </c>
      <c r="AW2141" s="29">
        <v>2.89425</v>
      </c>
      <c r="AX2141" s="29" t="s">
        <v>14476</v>
      </c>
      <c r="AY2141" s="29" t="s">
        <v>14477</v>
      </c>
      <c r="AZ2141" s="3">
        <v>35</v>
      </c>
      <c r="BA2141" s="29" t="s">
        <v>60</v>
      </c>
      <c r="BB2141" s="29">
        <v>35</v>
      </c>
      <c r="BC2141" s="29" t="s">
        <v>60</v>
      </c>
      <c r="BD2141" s="29" t="s">
        <v>60</v>
      </c>
      <c r="BE2141" s="29" t="s">
        <v>60</v>
      </c>
      <c r="BF2141" s="31" t="str">
        <f>IFERROR(VLOOKUP(Data_Power_app[[#This Row],[PRO ODER]],'Result'!H:J,3,0),"")</f>
        <v/>
      </c>
      <c r="BG2141" s="13"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27">
        <v>3267</v>
      </c>
      <c r="B2142" s="29" t="s">
        <v>14478</v>
      </c>
      <c r="C2142" s="29" t="s">
        <v>14479</v>
      </c>
      <c r="D2142" s="29" t="s">
        <v>57</v>
      </c>
      <c r="E2142" s="29" t="s">
        <v>106</v>
      </c>
      <c r="F2142" s="29" t="s">
        <v>59</v>
      </c>
      <c r="G2142" s="29">
        <v>10</v>
      </c>
      <c r="H2142" s="4">
        <v>45822</v>
      </c>
      <c r="I2142" s="4">
        <v>45819</v>
      </c>
      <c r="J2142" s="4">
        <v>45819</v>
      </c>
      <c r="K2142" s="4">
        <v>45824</v>
      </c>
      <c r="L2142" s="4"/>
      <c r="M2142" s="4">
        <v>45825</v>
      </c>
      <c r="N2142" s="4"/>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119</v>
      </c>
      <c r="AH2142" s="29" t="s">
        <v>227</v>
      </c>
      <c r="AI2142" s="29" t="s">
        <v>14475</v>
      </c>
      <c r="AJ2142" s="29" t="s">
        <v>138</v>
      </c>
      <c r="AK2142" s="29" t="s">
        <v>65</v>
      </c>
      <c r="AL2142" s="29" t="s">
        <v>139</v>
      </c>
      <c r="AM2142" s="29" t="s">
        <v>140</v>
      </c>
      <c r="AN2142" s="29">
        <v>0.40004000000000001</v>
      </c>
      <c r="AO2142" s="29" t="s">
        <v>68</v>
      </c>
      <c r="AP2142" s="29"/>
      <c r="AQ2142" s="29"/>
      <c r="AR2142" s="29" t="s">
        <v>68</v>
      </c>
      <c r="AS2142" s="29"/>
      <c r="AT2142" s="29"/>
      <c r="AU2142" s="29" t="s">
        <v>10112</v>
      </c>
      <c r="AV2142" s="29" t="s">
        <v>10113</v>
      </c>
      <c r="AW2142" s="29">
        <v>0.87475999999999998</v>
      </c>
      <c r="AX2142" s="29" t="s">
        <v>14476</v>
      </c>
      <c r="AY2142" s="29" t="s">
        <v>14477</v>
      </c>
      <c r="AZ2142" s="3">
        <v>10</v>
      </c>
      <c r="BA2142" s="29" t="s">
        <v>60</v>
      </c>
      <c r="BB2142" s="29">
        <v>10</v>
      </c>
      <c r="BC2142" s="29" t="s">
        <v>60</v>
      </c>
      <c r="BD2142" s="29" t="s">
        <v>60</v>
      </c>
      <c r="BE2142" s="29" t="s">
        <v>60</v>
      </c>
      <c r="BF2142" s="31" t="str">
        <f>IFERROR(VLOOKUP(Data_Power_app[[#This Row],[PRO ODER]],'Result'!H:J,3,0),"")</f>
        <v/>
      </c>
      <c r="BG2142" s="13"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27">
        <v>3268</v>
      </c>
      <c r="B2143" s="29" t="s">
        <v>14480</v>
      </c>
      <c r="C2143" s="29" t="s">
        <v>14481</v>
      </c>
      <c r="D2143" s="29" t="s">
        <v>57</v>
      </c>
      <c r="E2143" s="29" t="s">
        <v>106</v>
      </c>
      <c r="F2143" s="29" t="s">
        <v>59</v>
      </c>
      <c r="G2143" s="29">
        <v>2195</v>
      </c>
      <c r="H2143" s="4">
        <v>45822</v>
      </c>
      <c r="I2143" s="4">
        <v>45819</v>
      </c>
      <c r="J2143" s="4">
        <v>45819</v>
      </c>
      <c r="K2143" s="4">
        <v>45824</v>
      </c>
      <c r="L2143" s="4"/>
      <c r="M2143" s="4">
        <v>45825</v>
      </c>
      <c r="N2143" s="4"/>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119</v>
      </c>
      <c r="AH2143" s="29" t="s">
        <v>227</v>
      </c>
      <c r="AI2143" s="29" t="s">
        <v>14475</v>
      </c>
      <c r="AJ2143" s="29" t="s">
        <v>138</v>
      </c>
      <c r="AK2143" s="29" t="s">
        <v>65</v>
      </c>
      <c r="AL2143" s="29" t="s">
        <v>139</v>
      </c>
      <c r="AM2143" s="29" t="s">
        <v>140</v>
      </c>
      <c r="AN2143" s="29">
        <v>82.369569999999996</v>
      </c>
      <c r="AO2143" s="29" t="s">
        <v>68</v>
      </c>
      <c r="AP2143" s="29"/>
      <c r="AQ2143" s="29"/>
      <c r="AR2143" s="29" t="s">
        <v>68</v>
      </c>
      <c r="AS2143" s="29"/>
      <c r="AT2143" s="29"/>
      <c r="AU2143" s="29" t="s">
        <v>10112</v>
      </c>
      <c r="AV2143" s="29" t="s">
        <v>10113</v>
      </c>
      <c r="AW2143" s="29">
        <v>180.12618000000001</v>
      </c>
      <c r="AX2143" s="29" t="s">
        <v>14476</v>
      </c>
      <c r="AY2143" s="29" t="s">
        <v>14477</v>
      </c>
      <c r="AZ2143" s="3">
        <v>2195</v>
      </c>
      <c r="BA2143" s="29" t="s">
        <v>60</v>
      </c>
      <c r="BB2143" s="29">
        <v>2195</v>
      </c>
      <c r="BC2143" s="29" t="s">
        <v>60</v>
      </c>
      <c r="BD2143" s="29" t="s">
        <v>60</v>
      </c>
      <c r="BE2143" s="29" t="s">
        <v>60</v>
      </c>
      <c r="BF2143" s="31" t="str">
        <f>IFERROR(VLOOKUP(Data_Power_app[[#This Row],[PRO ODER]],'Result'!H:J,3,0),"")</f>
        <v/>
      </c>
      <c r="BG2143" s="13"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27">
        <v>3269</v>
      </c>
      <c r="B2144" s="29" t="s">
        <v>14482</v>
      </c>
      <c r="C2144" s="29" t="s">
        <v>14483</v>
      </c>
      <c r="D2144" s="29" t="s">
        <v>57</v>
      </c>
      <c r="E2144" s="29" t="s">
        <v>106</v>
      </c>
      <c r="F2144" s="29" t="s">
        <v>59</v>
      </c>
      <c r="G2144" s="29">
        <v>645</v>
      </c>
      <c r="H2144" s="4">
        <v>45822</v>
      </c>
      <c r="I2144" s="4">
        <v>45819</v>
      </c>
      <c r="J2144" s="4">
        <v>45819</v>
      </c>
      <c r="K2144" s="4">
        <v>45824</v>
      </c>
      <c r="L2144" s="4"/>
      <c r="M2144" s="4">
        <v>45825</v>
      </c>
      <c r="N2144" s="4"/>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119</v>
      </c>
      <c r="AH2144" s="29" t="s">
        <v>227</v>
      </c>
      <c r="AI2144" s="29" t="s">
        <v>14475</v>
      </c>
      <c r="AJ2144" s="29" t="s">
        <v>138</v>
      </c>
      <c r="AK2144" s="29" t="s">
        <v>65</v>
      </c>
      <c r="AL2144" s="29" t="s">
        <v>139</v>
      </c>
      <c r="AM2144" s="29" t="s">
        <v>140</v>
      </c>
      <c r="AN2144" s="29">
        <v>23.864619999999999</v>
      </c>
      <c r="AO2144" s="29" t="s">
        <v>68</v>
      </c>
      <c r="AP2144" s="29"/>
      <c r="AQ2144" s="29"/>
      <c r="AR2144" s="29" t="s">
        <v>68</v>
      </c>
      <c r="AS2144" s="29"/>
      <c r="AT2144" s="29"/>
      <c r="AU2144" s="29" t="s">
        <v>10112</v>
      </c>
      <c r="AV2144" s="29" t="s">
        <v>10113</v>
      </c>
      <c r="AW2144" s="29">
        <v>52.187269999999998</v>
      </c>
      <c r="AX2144" s="29" t="s">
        <v>14476</v>
      </c>
      <c r="AY2144" s="29" t="s">
        <v>14477</v>
      </c>
      <c r="AZ2144" s="3">
        <v>645</v>
      </c>
      <c r="BA2144" s="29" t="s">
        <v>60</v>
      </c>
      <c r="BB2144" s="29">
        <v>645</v>
      </c>
      <c r="BC2144" s="29" t="s">
        <v>60</v>
      </c>
      <c r="BD2144" s="29" t="s">
        <v>60</v>
      </c>
      <c r="BE2144" s="29" t="s">
        <v>60</v>
      </c>
      <c r="BF2144" s="31" t="str">
        <f>IFERROR(VLOOKUP(Data_Power_app[[#This Row],[PRO ODER]],'Result'!H:J,3,0),"")</f>
        <v/>
      </c>
      <c r="BG2144" s="13"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5" spans="1:60" x14ac:dyDescent="0.25">
      <c r="A2145" s="27">
        <v>3270</v>
      </c>
      <c r="B2145" s="29" t="s">
        <v>14484</v>
      </c>
      <c r="C2145" s="29" t="s">
        <v>14485</v>
      </c>
      <c r="D2145" s="29" t="s">
        <v>57</v>
      </c>
      <c r="E2145" s="29" t="s">
        <v>106</v>
      </c>
      <c r="F2145" s="29" t="s">
        <v>59</v>
      </c>
      <c r="G2145" s="29">
        <v>10</v>
      </c>
      <c r="H2145" s="4">
        <v>45822</v>
      </c>
      <c r="I2145" s="4">
        <v>45819</v>
      </c>
      <c r="J2145" s="4">
        <v>45819</v>
      </c>
      <c r="K2145" s="4">
        <v>45824</v>
      </c>
      <c r="L2145" s="4"/>
      <c r="M2145" s="4">
        <v>45825</v>
      </c>
      <c r="N2145" s="4"/>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119</v>
      </c>
      <c r="AH2145" s="29" t="s">
        <v>227</v>
      </c>
      <c r="AI2145" s="29" t="s">
        <v>14475</v>
      </c>
      <c r="AJ2145" s="29" t="s">
        <v>138</v>
      </c>
      <c r="AK2145" s="29" t="s">
        <v>65</v>
      </c>
      <c r="AL2145" s="29" t="s">
        <v>139</v>
      </c>
      <c r="AM2145" s="29" t="s">
        <v>140</v>
      </c>
      <c r="AN2145" s="29">
        <v>0.40004000000000001</v>
      </c>
      <c r="AO2145" s="29" t="s">
        <v>68</v>
      </c>
      <c r="AP2145" s="29"/>
      <c r="AQ2145" s="29"/>
      <c r="AR2145" s="29" t="s">
        <v>68</v>
      </c>
      <c r="AS2145" s="29"/>
      <c r="AT2145" s="29"/>
      <c r="AU2145" s="29" t="s">
        <v>10112</v>
      </c>
      <c r="AV2145" s="29" t="s">
        <v>10113</v>
      </c>
      <c r="AW2145" s="29">
        <v>0.87475000000000003</v>
      </c>
      <c r="AX2145" s="29" t="s">
        <v>14476</v>
      </c>
      <c r="AY2145" s="29" t="s">
        <v>14477</v>
      </c>
      <c r="AZ2145" s="3">
        <v>10</v>
      </c>
      <c r="BA2145" s="29" t="s">
        <v>60</v>
      </c>
      <c r="BB2145" s="29">
        <v>10</v>
      </c>
      <c r="BC2145" s="29" t="s">
        <v>60</v>
      </c>
      <c r="BD2145" s="29" t="s">
        <v>60</v>
      </c>
      <c r="BE2145" s="29" t="s">
        <v>60</v>
      </c>
      <c r="BF2145" s="31" t="str">
        <f>IFERROR(VLOOKUP(Data_Power_app[[#This Row],[PRO ODER]],'Result'!H:J,3,0),"")</f>
        <v/>
      </c>
      <c r="BG2145" s="13"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27">
        <v>3271</v>
      </c>
      <c r="B2146" s="29" t="s">
        <v>14486</v>
      </c>
      <c r="C2146" s="29" t="s">
        <v>14487</v>
      </c>
      <c r="D2146" s="29" t="s">
        <v>57</v>
      </c>
      <c r="E2146" s="29" t="s">
        <v>106</v>
      </c>
      <c r="F2146" s="29" t="s">
        <v>59</v>
      </c>
      <c r="G2146" s="29">
        <v>111</v>
      </c>
      <c r="H2146" s="4">
        <v>45822</v>
      </c>
      <c r="I2146" s="4">
        <v>45819</v>
      </c>
      <c r="J2146" s="4">
        <v>45819</v>
      </c>
      <c r="K2146" s="4">
        <v>45824</v>
      </c>
      <c r="L2146" s="4"/>
      <c r="M2146" s="4">
        <v>45825</v>
      </c>
      <c r="N2146" s="4"/>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119</v>
      </c>
      <c r="AH2146" s="29" t="s">
        <v>227</v>
      </c>
      <c r="AI2146" s="29" t="s">
        <v>14475</v>
      </c>
      <c r="AJ2146" s="29" t="s">
        <v>138</v>
      </c>
      <c r="AK2146" s="29" t="s">
        <v>65</v>
      </c>
      <c r="AL2146" s="29" t="s">
        <v>139</v>
      </c>
      <c r="AM2146" s="29" t="s">
        <v>140</v>
      </c>
      <c r="AN2146" s="29">
        <v>3.87554</v>
      </c>
      <c r="AO2146" s="29" t="s">
        <v>68</v>
      </c>
      <c r="AP2146" s="29"/>
      <c r="AQ2146" s="29"/>
      <c r="AR2146" s="29" t="s">
        <v>68</v>
      </c>
      <c r="AS2146" s="29"/>
      <c r="AT2146" s="29"/>
      <c r="AU2146" s="29" t="s">
        <v>10112</v>
      </c>
      <c r="AV2146" s="29" t="s">
        <v>10113</v>
      </c>
      <c r="AW2146" s="29">
        <v>8.4751899999999996</v>
      </c>
      <c r="AX2146" s="29" t="s">
        <v>14476</v>
      </c>
      <c r="AY2146" s="29" t="s">
        <v>14477</v>
      </c>
      <c r="AZ2146" s="3">
        <v>111</v>
      </c>
      <c r="BA2146" s="29" t="s">
        <v>60</v>
      </c>
      <c r="BB2146" s="29">
        <v>111</v>
      </c>
      <c r="BC2146" s="29" t="s">
        <v>60</v>
      </c>
      <c r="BD2146" s="29" t="s">
        <v>60</v>
      </c>
      <c r="BE2146" s="29" t="s">
        <v>60</v>
      </c>
      <c r="BF2146" s="31" t="str">
        <f>IFERROR(VLOOKUP(Data_Power_app[[#This Row],[PRO ODER]],'Result'!H:J,3,0),"")</f>
        <v/>
      </c>
      <c r="BG2146" s="13"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7" spans="1:60" x14ac:dyDescent="0.25">
      <c r="A2147" s="27">
        <v>3272</v>
      </c>
      <c r="B2147" s="29" t="s">
        <v>14488</v>
      </c>
      <c r="C2147" s="29" t="s">
        <v>14489</v>
      </c>
      <c r="D2147" s="29" t="s">
        <v>57</v>
      </c>
      <c r="E2147" s="29" t="s">
        <v>106</v>
      </c>
      <c r="F2147" s="29" t="s">
        <v>59</v>
      </c>
      <c r="G2147" s="29">
        <v>45</v>
      </c>
      <c r="H2147" s="4">
        <v>45822</v>
      </c>
      <c r="I2147" s="4">
        <v>45819</v>
      </c>
      <c r="J2147" s="4">
        <v>45819</v>
      </c>
      <c r="K2147" s="4">
        <v>45824</v>
      </c>
      <c r="L2147" s="4"/>
      <c r="M2147" s="4">
        <v>45825</v>
      </c>
      <c r="N2147" s="4"/>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119</v>
      </c>
      <c r="AH2147" s="29" t="s">
        <v>227</v>
      </c>
      <c r="AI2147" s="29" t="s">
        <v>14475</v>
      </c>
      <c r="AJ2147" s="29" t="s">
        <v>138</v>
      </c>
      <c r="AK2147" s="29" t="s">
        <v>65</v>
      </c>
      <c r="AL2147" s="29" t="s">
        <v>139</v>
      </c>
      <c r="AM2147" s="29" t="s">
        <v>140</v>
      </c>
      <c r="AN2147" s="29">
        <v>1.5410699999999999</v>
      </c>
      <c r="AO2147" s="29" t="s">
        <v>68</v>
      </c>
      <c r="AP2147" s="29"/>
      <c r="AQ2147" s="29"/>
      <c r="AR2147" s="29" t="s">
        <v>68</v>
      </c>
      <c r="AS2147" s="29"/>
      <c r="AT2147" s="29"/>
      <c r="AU2147" s="29" t="s">
        <v>10112</v>
      </c>
      <c r="AV2147" s="29" t="s">
        <v>10113</v>
      </c>
      <c r="AW2147" s="29">
        <v>3.3700899999999998</v>
      </c>
      <c r="AX2147" s="29" t="s">
        <v>14476</v>
      </c>
      <c r="AY2147" s="29" t="s">
        <v>14477</v>
      </c>
      <c r="AZ2147" s="3">
        <v>45</v>
      </c>
      <c r="BA2147" s="29" t="s">
        <v>60</v>
      </c>
      <c r="BB2147" s="29">
        <v>45</v>
      </c>
      <c r="BC2147" s="29" t="s">
        <v>60</v>
      </c>
      <c r="BD2147" s="29" t="s">
        <v>60</v>
      </c>
      <c r="BE2147" s="29" t="s">
        <v>60</v>
      </c>
      <c r="BF2147" s="31" t="str">
        <f>IFERROR(VLOOKUP(Data_Power_app[[#This Row],[PRO ODER]],'Result'!H:J,3,0),"")</f>
        <v/>
      </c>
      <c r="BG2147" s="13" t="str">
        <f>IFERROR(VLOOKUP(Data_Power_app[[#This Row],[PRO ODER]]&amp;"LAM",'Real Time'!A:E,4,0),"")</f>
        <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8" spans="1:60" x14ac:dyDescent="0.25">
      <c r="A2148" s="27">
        <v>3273</v>
      </c>
      <c r="B2148" s="29" t="s">
        <v>11917</v>
      </c>
      <c r="C2148" s="29" t="s">
        <v>11918</v>
      </c>
      <c r="D2148" s="29" t="s">
        <v>57</v>
      </c>
      <c r="E2148" s="29" t="s">
        <v>106</v>
      </c>
      <c r="F2148" s="29" t="s">
        <v>59</v>
      </c>
      <c r="G2148" s="29">
        <v>156</v>
      </c>
      <c r="H2148" s="4">
        <v>45821</v>
      </c>
      <c r="I2148" s="4">
        <v>45818</v>
      </c>
      <c r="J2148" s="4">
        <v>45818</v>
      </c>
      <c r="K2148" s="4">
        <v>45824</v>
      </c>
      <c r="L2148" s="4">
        <v>45818.040659722225</v>
      </c>
      <c r="M2148" s="4">
        <v>45825</v>
      </c>
      <c r="N2148" s="4">
        <v>45819.642141203702</v>
      </c>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242</v>
      </c>
      <c r="AH2148" s="29" t="s">
        <v>227</v>
      </c>
      <c r="AI2148" s="29" t="s">
        <v>11919</v>
      </c>
      <c r="AJ2148" s="29" t="s">
        <v>138</v>
      </c>
      <c r="AK2148" s="29" t="s">
        <v>65</v>
      </c>
      <c r="AL2148" s="29" t="s">
        <v>139</v>
      </c>
      <c r="AM2148" s="29" t="s">
        <v>140</v>
      </c>
      <c r="AN2148" s="29">
        <v>5.3867500000000001</v>
      </c>
      <c r="AO2148" s="29" t="s">
        <v>68</v>
      </c>
      <c r="AP2148" s="29"/>
      <c r="AQ2148" s="29"/>
      <c r="AR2148" s="29" t="s">
        <v>68</v>
      </c>
      <c r="AS2148" s="29"/>
      <c r="AT2148" s="29"/>
      <c r="AU2148" s="29" t="s">
        <v>11920</v>
      </c>
      <c r="AV2148" s="29" t="s">
        <v>11921</v>
      </c>
      <c r="AW2148" s="29">
        <v>11.78008</v>
      </c>
      <c r="AX2148" s="29" t="s">
        <v>11895</v>
      </c>
      <c r="AY2148" s="29" t="s">
        <v>11896</v>
      </c>
      <c r="AZ2148" s="3">
        <v>156</v>
      </c>
      <c r="BA2148" s="29" t="s">
        <v>60</v>
      </c>
      <c r="BB2148" s="29">
        <v>156</v>
      </c>
      <c r="BC2148" s="29" t="s">
        <v>60</v>
      </c>
      <c r="BD2148" s="29" t="s">
        <v>60</v>
      </c>
      <c r="BE2148" s="29" t="s">
        <v>60</v>
      </c>
      <c r="BF2148" s="31" t="str">
        <f>IFERROR(VLOOKUP(Data_Power_app[[#This Row],[PRO ODER]],'Result'!H:J,3,0),"")</f>
        <v>LAMINATION 2</v>
      </c>
      <c r="BG2148" s="13"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7">
        <v>3274</v>
      </c>
      <c r="B2149" s="29" t="s">
        <v>11922</v>
      </c>
      <c r="C2149" s="29" t="s">
        <v>11923</v>
      </c>
      <c r="D2149" s="29" t="s">
        <v>57</v>
      </c>
      <c r="E2149" s="29" t="s">
        <v>106</v>
      </c>
      <c r="F2149" s="29" t="s">
        <v>59</v>
      </c>
      <c r="G2149" s="29">
        <v>333</v>
      </c>
      <c r="H2149" s="4">
        <v>45821</v>
      </c>
      <c r="I2149" s="4">
        <v>45818</v>
      </c>
      <c r="J2149" s="4">
        <v>45818</v>
      </c>
      <c r="K2149" s="4">
        <v>45824</v>
      </c>
      <c r="L2149" s="4">
        <v>45818.040925925925</v>
      </c>
      <c r="M2149" s="4">
        <v>45825</v>
      </c>
      <c r="N2149" s="4">
        <v>45819.642094907409</v>
      </c>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242</v>
      </c>
      <c r="AH2149" s="29" t="s">
        <v>227</v>
      </c>
      <c r="AI2149" s="29" t="s">
        <v>11919</v>
      </c>
      <c r="AJ2149" s="29" t="s">
        <v>138</v>
      </c>
      <c r="AK2149" s="29" t="s">
        <v>65</v>
      </c>
      <c r="AL2149" s="29" t="s">
        <v>139</v>
      </c>
      <c r="AM2149" s="29" t="s">
        <v>140</v>
      </c>
      <c r="AN2149" s="29">
        <v>12.383940000000001</v>
      </c>
      <c r="AO2149" s="29" t="s">
        <v>68</v>
      </c>
      <c r="AP2149" s="29"/>
      <c r="AQ2149" s="29"/>
      <c r="AR2149" s="29" t="s">
        <v>68</v>
      </c>
      <c r="AS2149" s="29"/>
      <c r="AT2149" s="29"/>
      <c r="AU2149" s="29" t="s">
        <v>11920</v>
      </c>
      <c r="AV2149" s="29" t="s">
        <v>11921</v>
      </c>
      <c r="AW2149" s="29">
        <v>27.081510000000002</v>
      </c>
      <c r="AX2149" s="29" t="s">
        <v>11895</v>
      </c>
      <c r="AY2149" s="29" t="s">
        <v>11896</v>
      </c>
      <c r="AZ2149" s="3">
        <v>333</v>
      </c>
      <c r="BA2149" s="29" t="s">
        <v>60</v>
      </c>
      <c r="BB2149" s="29">
        <v>333</v>
      </c>
      <c r="BC2149" s="29" t="s">
        <v>60</v>
      </c>
      <c r="BD2149" s="29" t="s">
        <v>60</v>
      </c>
      <c r="BE2149" s="29" t="s">
        <v>60</v>
      </c>
      <c r="BF2149" s="31" t="str">
        <f>IFERROR(VLOOKUP(Data_Power_app[[#This Row],[PRO ODER]],'Result'!H:J,3,0),"")</f>
        <v>LAMINATION 2</v>
      </c>
      <c r="BG2149" s="13" t="str">
        <f>IFERROR(VLOOKUP(Data_Power_app[[#This Row],[PRO ODER]]&amp;"LAM",'Real Time'!A:E,4,0),"")</f>
        <v>ML-06</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3275</v>
      </c>
      <c r="B2150" s="29" t="s">
        <v>11924</v>
      </c>
      <c r="C2150" s="29" t="s">
        <v>11925</v>
      </c>
      <c r="D2150" s="29" t="s">
        <v>57</v>
      </c>
      <c r="E2150" s="29" t="s">
        <v>106</v>
      </c>
      <c r="F2150" s="29" t="s">
        <v>59</v>
      </c>
      <c r="G2150" s="29">
        <v>181</v>
      </c>
      <c r="H2150" s="4">
        <v>45821</v>
      </c>
      <c r="I2150" s="4">
        <v>45818</v>
      </c>
      <c r="J2150" s="4">
        <v>45818</v>
      </c>
      <c r="K2150" s="4">
        <v>45824</v>
      </c>
      <c r="L2150" s="4">
        <v>45818.041122685187</v>
      </c>
      <c r="M2150" s="4">
        <v>45825</v>
      </c>
      <c r="N2150" s="4">
        <v>45819.642060185186</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45830</v>
      </c>
      <c r="AD2150" s="4">
        <v>45831</v>
      </c>
      <c r="AE2150" s="4">
        <v>45832</v>
      </c>
      <c r="AF2150" s="4"/>
      <c r="AG2150" s="29" t="s">
        <v>242</v>
      </c>
      <c r="AH2150" s="29" t="s">
        <v>227</v>
      </c>
      <c r="AI2150" s="29" t="s">
        <v>11919</v>
      </c>
      <c r="AJ2150" s="29" t="s">
        <v>138</v>
      </c>
      <c r="AK2150" s="29" t="s">
        <v>65</v>
      </c>
      <c r="AL2150" s="29" t="s">
        <v>139</v>
      </c>
      <c r="AM2150" s="29" t="s">
        <v>140</v>
      </c>
      <c r="AN2150" s="29">
        <v>6.6341999999999999</v>
      </c>
      <c r="AO2150" s="29" t="s">
        <v>68</v>
      </c>
      <c r="AP2150" s="29"/>
      <c r="AQ2150" s="29"/>
      <c r="AR2150" s="29" t="s">
        <v>68</v>
      </c>
      <c r="AS2150" s="29"/>
      <c r="AT2150" s="29"/>
      <c r="AU2150" s="29" t="s">
        <v>11920</v>
      </c>
      <c r="AV2150" s="29" t="s">
        <v>11921</v>
      </c>
      <c r="AW2150" s="29">
        <v>14.507960000000001</v>
      </c>
      <c r="AX2150" s="29" t="s">
        <v>11895</v>
      </c>
      <c r="AY2150" s="29" t="s">
        <v>11896</v>
      </c>
      <c r="AZ2150" s="3">
        <v>181</v>
      </c>
      <c r="BA2150" s="29" t="s">
        <v>60</v>
      </c>
      <c r="BB2150" s="29">
        <v>181</v>
      </c>
      <c r="BC2150" s="29" t="s">
        <v>60</v>
      </c>
      <c r="BD2150" s="29" t="s">
        <v>60</v>
      </c>
      <c r="BE2150" s="29" t="s">
        <v>60</v>
      </c>
      <c r="BF2150" s="31" t="str">
        <f>IFERROR(VLOOKUP(Data_Power_app[[#This Row],[PRO ODER]],'Result'!H:J,3,0),"")</f>
        <v>LAMINATION 2</v>
      </c>
      <c r="BG2150" s="13"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7">
        <v>3276</v>
      </c>
      <c r="B2151" s="29" t="s">
        <v>14490</v>
      </c>
      <c r="C2151" s="29" t="s">
        <v>14491</v>
      </c>
      <c r="D2151" s="29" t="s">
        <v>57</v>
      </c>
      <c r="E2151" s="29" t="s">
        <v>106</v>
      </c>
      <c r="F2151" s="29" t="s">
        <v>59</v>
      </c>
      <c r="G2151" s="29">
        <v>15</v>
      </c>
      <c r="H2151" s="4">
        <v>45822</v>
      </c>
      <c r="I2151" s="4">
        <v>45819</v>
      </c>
      <c r="J2151" s="4">
        <v>45819</v>
      </c>
      <c r="K2151" s="4">
        <v>45824</v>
      </c>
      <c r="L2151" s="4"/>
      <c r="M2151" s="4">
        <v>45825</v>
      </c>
      <c r="N2151" s="4"/>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45830</v>
      </c>
      <c r="AD2151" s="4">
        <v>45831</v>
      </c>
      <c r="AE2151" s="4">
        <v>45832</v>
      </c>
      <c r="AF2151" s="4"/>
      <c r="AG2151" s="29" t="s">
        <v>119</v>
      </c>
      <c r="AH2151" s="29" t="s">
        <v>136</v>
      </c>
      <c r="AI2151" s="29" t="s">
        <v>11801</v>
      </c>
      <c r="AJ2151" s="29" t="s">
        <v>138</v>
      </c>
      <c r="AK2151" s="29" t="s">
        <v>100</v>
      </c>
      <c r="AL2151" s="29" t="s">
        <v>139</v>
      </c>
      <c r="AM2151" s="29" t="s">
        <v>140</v>
      </c>
      <c r="AN2151" s="29">
        <v>0.61255999999999999</v>
      </c>
      <c r="AO2151" s="29" t="s">
        <v>68</v>
      </c>
      <c r="AP2151" s="29"/>
      <c r="AQ2151" s="29"/>
      <c r="AR2151" s="29" t="s">
        <v>68</v>
      </c>
      <c r="AS2151" s="29"/>
      <c r="AT2151" s="29"/>
      <c r="AU2151" s="29" t="s">
        <v>10112</v>
      </c>
      <c r="AV2151" s="29" t="s">
        <v>10113</v>
      </c>
      <c r="AW2151" s="29">
        <v>1.33952</v>
      </c>
      <c r="AX2151" s="29" t="s">
        <v>220</v>
      </c>
      <c r="AY2151" s="29" t="s">
        <v>221</v>
      </c>
      <c r="AZ2151" s="3">
        <v>15</v>
      </c>
      <c r="BA2151" s="29" t="s">
        <v>60</v>
      </c>
      <c r="BB2151" s="29">
        <v>15</v>
      </c>
      <c r="BC2151" s="29" t="s">
        <v>60</v>
      </c>
      <c r="BD2151" s="29" t="s">
        <v>60</v>
      </c>
      <c r="BE2151" s="29" t="s">
        <v>60</v>
      </c>
      <c r="BF2151" s="31" t="str">
        <f>IFERROR(VLOOKUP(Data_Power_app[[#This Row],[PRO ODER]],'Result'!H:J,3,0),"")</f>
        <v/>
      </c>
      <c r="BG2151" s="13"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27">
        <v>3278</v>
      </c>
      <c r="B2152" s="29" t="s">
        <v>14492</v>
      </c>
      <c r="C2152" s="29" t="s">
        <v>14493</v>
      </c>
      <c r="D2152" s="29" t="s">
        <v>57</v>
      </c>
      <c r="E2152" s="29" t="s">
        <v>106</v>
      </c>
      <c r="F2152" s="29" t="s">
        <v>59</v>
      </c>
      <c r="G2152" s="29">
        <v>30</v>
      </c>
      <c r="H2152" s="4">
        <v>45822</v>
      </c>
      <c r="I2152" s="4">
        <v>45819</v>
      </c>
      <c r="J2152" s="4">
        <v>45819</v>
      </c>
      <c r="K2152" s="4">
        <v>45824</v>
      </c>
      <c r="L2152" s="4"/>
      <c r="M2152" s="4">
        <v>45825</v>
      </c>
      <c r="N2152" s="4"/>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136</v>
      </c>
      <c r="AI2152" s="29" t="s">
        <v>11801</v>
      </c>
      <c r="AJ2152" s="29" t="s">
        <v>138</v>
      </c>
      <c r="AK2152" s="29" t="s">
        <v>100</v>
      </c>
      <c r="AL2152" s="29" t="s">
        <v>139</v>
      </c>
      <c r="AM2152" s="29" t="s">
        <v>140</v>
      </c>
      <c r="AN2152" s="29">
        <v>1.2251099999999999</v>
      </c>
      <c r="AO2152" s="29" t="s">
        <v>68</v>
      </c>
      <c r="AP2152" s="29"/>
      <c r="AQ2152" s="29"/>
      <c r="AR2152" s="29" t="s">
        <v>68</v>
      </c>
      <c r="AS2152" s="29"/>
      <c r="AT2152" s="29"/>
      <c r="AU2152" s="29" t="s">
        <v>10112</v>
      </c>
      <c r="AV2152" s="29" t="s">
        <v>10113</v>
      </c>
      <c r="AW2152" s="29">
        <v>2.67903</v>
      </c>
      <c r="AX2152" s="29" t="s">
        <v>220</v>
      </c>
      <c r="AY2152" s="29" t="s">
        <v>221</v>
      </c>
      <c r="AZ2152" s="3">
        <v>30</v>
      </c>
      <c r="BA2152" s="29" t="s">
        <v>60</v>
      </c>
      <c r="BB2152" s="29">
        <v>30</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3279</v>
      </c>
      <c r="B2153" s="29" t="s">
        <v>14494</v>
      </c>
      <c r="C2153" s="29" t="s">
        <v>14495</v>
      </c>
      <c r="D2153" s="29" t="s">
        <v>57</v>
      </c>
      <c r="E2153" s="29" t="s">
        <v>106</v>
      </c>
      <c r="F2153" s="29" t="s">
        <v>59</v>
      </c>
      <c r="G2153" s="29">
        <v>25</v>
      </c>
      <c r="H2153" s="4">
        <v>45822</v>
      </c>
      <c r="I2153" s="4">
        <v>45819</v>
      </c>
      <c r="J2153" s="4">
        <v>45819</v>
      </c>
      <c r="K2153" s="4">
        <v>45824</v>
      </c>
      <c r="L2153" s="4"/>
      <c r="M2153" s="4">
        <v>45825</v>
      </c>
      <c r="N2153" s="4"/>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136</v>
      </c>
      <c r="AI2153" s="29" t="s">
        <v>11801</v>
      </c>
      <c r="AJ2153" s="29" t="s">
        <v>138</v>
      </c>
      <c r="AK2153" s="29" t="s">
        <v>100</v>
      </c>
      <c r="AL2153" s="29" t="s">
        <v>139</v>
      </c>
      <c r="AM2153" s="29" t="s">
        <v>140</v>
      </c>
      <c r="AN2153" s="29">
        <v>0.97785999999999995</v>
      </c>
      <c r="AO2153" s="29" t="s">
        <v>68</v>
      </c>
      <c r="AP2153" s="29"/>
      <c r="AQ2153" s="29"/>
      <c r="AR2153" s="29" t="s">
        <v>68</v>
      </c>
      <c r="AS2153" s="29"/>
      <c r="AT2153" s="29"/>
      <c r="AU2153" s="29" t="s">
        <v>10112</v>
      </c>
      <c r="AV2153" s="29" t="s">
        <v>10113</v>
      </c>
      <c r="AW2153" s="29">
        <v>2.1383399999999999</v>
      </c>
      <c r="AX2153" s="29" t="s">
        <v>220</v>
      </c>
      <c r="AY2153" s="29" t="s">
        <v>221</v>
      </c>
      <c r="AZ2153" s="3">
        <v>25</v>
      </c>
      <c r="BA2153" s="29" t="s">
        <v>60</v>
      </c>
      <c r="BB2153" s="29">
        <v>25</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3280</v>
      </c>
      <c r="B2154" s="29" t="s">
        <v>11926</v>
      </c>
      <c r="C2154" s="29" t="s">
        <v>11927</v>
      </c>
      <c r="D2154" s="29" t="s">
        <v>57</v>
      </c>
      <c r="E2154" s="29" t="s">
        <v>106</v>
      </c>
      <c r="F2154" s="29" t="s">
        <v>59</v>
      </c>
      <c r="G2154" s="29">
        <v>40</v>
      </c>
      <c r="H2154" s="4">
        <v>45821</v>
      </c>
      <c r="I2154" s="4">
        <v>45818</v>
      </c>
      <c r="J2154" s="4">
        <v>45818</v>
      </c>
      <c r="K2154" s="4">
        <v>45824</v>
      </c>
      <c r="L2154" s="4">
        <v>45818.060682870368</v>
      </c>
      <c r="M2154" s="4">
        <v>45825</v>
      </c>
      <c r="N2154" s="4">
        <v>45819.355057870373</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242</v>
      </c>
      <c r="AH2154" s="29" t="s">
        <v>136</v>
      </c>
      <c r="AI2154" s="29" t="s">
        <v>11928</v>
      </c>
      <c r="AJ2154" s="29" t="s">
        <v>138</v>
      </c>
      <c r="AK2154" s="29" t="s">
        <v>100</v>
      </c>
      <c r="AL2154" s="29" t="s">
        <v>139</v>
      </c>
      <c r="AM2154" s="29" t="s">
        <v>140</v>
      </c>
      <c r="AN2154" s="29">
        <v>1.6251500000000001</v>
      </c>
      <c r="AO2154" s="29" t="s">
        <v>68</v>
      </c>
      <c r="AP2154" s="29"/>
      <c r="AQ2154" s="29"/>
      <c r="AR2154" s="29" t="s">
        <v>68</v>
      </c>
      <c r="AS2154" s="29"/>
      <c r="AT2154" s="29"/>
      <c r="AU2154" s="29" t="s">
        <v>11929</v>
      </c>
      <c r="AV2154" s="29" t="s">
        <v>11930</v>
      </c>
      <c r="AW2154" s="29">
        <v>3.5537800000000002</v>
      </c>
      <c r="AX2154" s="29" t="s">
        <v>11931</v>
      </c>
      <c r="AY2154" s="29" t="s">
        <v>11932</v>
      </c>
      <c r="AZ2154" s="3">
        <v>40</v>
      </c>
      <c r="BA2154" s="29" t="s">
        <v>60</v>
      </c>
      <c r="BB2154" s="29">
        <v>40</v>
      </c>
      <c r="BC2154" s="29" t="s">
        <v>60</v>
      </c>
      <c r="BD2154" s="29" t="s">
        <v>60</v>
      </c>
      <c r="BE2154" s="29" t="s">
        <v>60</v>
      </c>
      <c r="BF2154" s="31" t="str">
        <f>IFERROR(VLOOKUP(Data_Power_app[[#This Row],[PRO ODER]],'Result'!H:J,3,0),"")</f>
        <v>LAMINATION 2</v>
      </c>
      <c r="BG2154" s="13"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7">
        <v>3281</v>
      </c>
      <c r="B2155" s="29" t="s">
        <v>11933</v>
      </c>
      <c r="C2155" s="29" t="s">
        <v>11934</v>
      </c>
      <c r="D2155" s="29" t="s">
        <v>57</v>
      </c>
      <c r="E2155" s="29" t="s">
        <v>106</v>
      </c>
      <c r="F2155" s="29" t="s">
        <v>59</v>
      </c>
      <c r="G2155" s="29">
        <v>45</v>
      </c>
      <c r="H2155" s="4">
        <v>45821</v>
      </c>
      <c r="I2155" s="4">
        <v>45818</v>
      </c>
      <c r="J2155" s="4">
        <v>45818</v>
      </c>
      <c r="K2155" s="4">
        <v>45824</v>
      </c>
      <c r="L2155" s="4">
        <v>45818.060810185183</v>
      </c>
      <c r="M2155" s="4">
        <v>45825</v>
      </c>
      <c r="N2155" s="4">
        <v>45819.355104166665</v>
      </c>
      <c r="O2155" s="4" t="s">
        <v>60</v>
      </c>
      <c r="P2155" s="4" t="s">
        <v>60</v>
      </c>
      <c r="Q2155" s="4" t="s">
        <v>60</v>
      </c>
      <c r="R2155" s="4" t="s">
        <v>60</v>
      </c>
      <c r="S2155" s="4" t="s">
        <v>60</v>
      </c>
      <c r="T2155" s="4">
        <v>45826</v>
      </c>
      <c r="U2155" s="4"/>
      <c r="V2155" s="4"/>
      <c r="W2155" s="4">
        <v>45827</v>
      </c>
      <c r="X2155" s="4"/>
      <c r="Y2155" s="4" t="s">
        <v>60</v>
      </c>
      <c r="Z2155" s="4">
        <v>45829</v>
      </c>
      <c r="AA2155" s="4"/>
      <c r="AB2155" s="4" t="s">
        <v>60</v>
      </c>
      <c r="AC2155" s="4">
        <v>45830</v>
      </c>
      <c r="AD2155" s="4">
        <v>45831</v>
      </c>
      <c r="AE2155" s="4">
        <v>45832</v>
      </c>
      <c r="AF2155" s="4"/>
      <c r="AG2155" s="29" t="s">
        <v>242</v>
      </c>
      <c r="AH2155" s="29" t="s">
        <v>136</v>
      </c>
      <c r="AI2155" s="29" t="s">
        <v>11928</v>
      </c>
      <c r="AJ2155" s="29" t="s">
        <v>138</v>
      </c>
      <c r="AK2155" s="29" t="s">
        <v>100</v>
      </c>
      <c r="AL2155" s="29" t="s">
        <v>139</v>
      </c>
      <c r="AM2155" s="29" t="s">
        <v>140</v>
      </c>
      <c r="AN2155" s="29">
        <v>1.82518</v>
      </c>
      <c r="AO2155" s="29" t="s">
        <v>68</v>
      </c>
      <c r="AP2155" s="29"/>
      <c r="AQ2155" s="29"/>
      <c r="AR2155" s="29" t="s">
        <v>68</v>
      </c>
      <c r="AS2155" s="29"/>
      <c r="AT2155" s="29"/>
      <c r="AU2155" s="29" t="s">
        <v>11929</v>
      </c>
      <c r="AV2155" s="29" t="s">
        <v>11930</v>
      </c>
      <c r="AW2155" s="29">
        <v>3.9911599999999998</v>
      </c>
      <c r="AX2155" s="29" t="s">
        <v>11931</v>
      </c>
      <c r="AY2155" s="29" t="s">
        <v>11932</v>
      </c>
      <c r="AZ2155" s="3">
        <v>45</v>
      </c>
      <c r="BA2155" s="29" t="s">
        <v>60</v>
      </c>
      <c r="BB2155" s="29">
        <v>45</v>
      </c>
      <c r="BC2155" s="29" t="s">
        <v>60</v>
      </c>
      <c r="BD2155" s="29" t="s">
        <v>60</v>
      </c>
      <c r="BE2155" s="29" t="s">
        <v>60</v>
      </c>
      <c r="BF2155" s="31" t="str">
        <f>IFERROR(VLOOKUP(Data_Power_app[[#This Row],[PRO ODER]],'Result'!H:J,3,0),"")</f>
        <v>LAMINATION 2</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7">
        <v>3282</v>
      </c>
      <c r="B2156" s="29" t="s">
        <v>11935</v>
      </c>
      <c r="C2156" s="29" t="s">
        <v>11936</v>
      </c>
      <c r="D2156" s="29" t="s">
        <v>57</v>
      </c>
      <c r="E2156" s="29" t="s">
        <v>106</v>
      </c>
      <c r="F2156" s="29" t="s">
        <v>59</v>
      </c>
      <c r="G2156" s="29">
        <v>85</v>
      </c>
      <c r="H2156" s="4">
        <v>45821</v>
      </c>
      <c r="I2156" s="4">
        <v>45818</v>
      </c>
      <c r="J2156" s="4">
        <v>45818</v>
      </c>
      <c r="K2156" s="4">
        <v>45824</v>
      </c>
      <c r="L2156" s="4">
        <v>45818.060983796298</v>
      </c>
      <c r="M2156" s="4">
        <v>45825</v>
      </c>
      <c r="N2156" s="4">
        <v>45819.355127314811</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45830</v>
      </c>
      <c r="AD2156" s="4">
        <v>45831</v>
      </c>
      <c r="AE2156" s="4">
        <v>45832</v>
      </c>
      <c r="AF2156" s="4"/>
      <c r="AG2156" s="29" t="s">
        <v>242</v>
      </c>
      <c r="AH2156" s="29" t="s">
        <v>136</v>
      </c>
      <c r="AI2156" s="29" t="s">
        <v>11928</v>
      </c>
      <c r="AJ2156" s="29" t="s">
        <v>138</v>
      </c>
      <c r="AK2156" s="29" t="s">
        <v>100</v>
      </c>
      <c r="AL2156" s="29" t="s">
        <v>139</v>
      </c>
      <c r="AM2156" s="29" t="s">
        <v>140</v>
      </c>
      <c r="AN2156" s="29">
        <v>3.4628399999999999</v>
      </c>
      <c r="AO2156" s="29" t="s">
        <v>68</v>
      </c>
      <c r="AP2156" s="29"/>
      <c r="AQ2156" s="29"/>
      <c r="AR2156" s="29" t="s">
        <v>68</v>
      </c>
      <c r="AS2156" s="29"/>
      <c r="AT2156" s="29"/>
      <c r="AU2156" s="29" t="s">
        <v>11929</v>
      </c>
      <c r="AV2156" s="29" t="s">
        <v>11930</v>
      </c>
      <c r="AW2156" s="29">
        <v>7.57233</v>
      </c>
      <c r="AX2156" s="29" t="s">
        <v>11931</v>
      </c>
      <c r="AY2156" s="29" t="s">
        <v>11932</v>
      </c>
      <c r="AZ2156" s="3">
        <v>85</v>
      </c>
      <c r="BA2156" s="29" t="s">
        <v>60</v>
      </c>
      <c r="BB2156" s="29">
        <v>85</v>
      </c>
      <c r="BC2156" s="29" t="s">
        <v>60</v>
      </c>
      <c r="BD2156" s="29" t="s">
        <v>60</v>
      </c>
      <c r="BE2156" s="29" t="s">
        <v>60</v>
      </c>
      <c r="BF2156" s="31" t="str">
        <f>IFERROR(VLOOKUP(Data_Power_app[[#This Row],[PRO ODER]],'Result'!H:J,3,0),"")</f>
        <v>LAMINATION 2</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7">
        <v>3283</v>
      </c>
      <c r="B2157" s="29" t="s">
        <v>11937</v>
      </c>
      <c r="C2157" s="29" t="s">
        <v>11938</v>
      </c>
      <c r="D2157" s="29" t="s">
        <v>57</v>
      </c>
      <c r="E2157" s="29" t="s">
        <v>106</v>
      </c>
      <c r="F2157" s="29" t="s">
        <v>59</v>
      </c>
      <c r="G2157" s="29">
        <v>85</v>
      </c>
      <c r="H2157" s="4">
        <v>45821</v>
      </c>
      <c r="I2157" s="4">
        <v>45818</v>
      </c>
      <c r="J2157" s="4">
        <v>45818</v>
      </c>
      <c r="K2157" s="4">
        <v>45824</v>
      </c>
      <c r="L2157" s="4">
        <v>45818.061111111114</v>
      </c>
      <c r="M2157" s="4">
        <v>45825</v>
      </c>
      <c r="N2157" s="4">
        <v>45819.355393518519</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45830</v>
      </c>
      <c r="AD2157" s="4">
        <v>45831</v>
      </c>
      <c r="AE2157" s="4">
        <v>45832</v>
      </c>
      <c r="AF2157" s="4"/>
      <c r="AG2157" s="29" t="s">
        <v>242</v>
      </c>
      <c r="AH2157" s="29" t="s">
        <v>136</v>
      </c>
      <c r="AI2157" s="29" t="s">
        <v>11928</v>
      </c>
      <c r="AJ2157" s="29" t="s">
        <v>138</v>
      </c>
      <c r="AK2157" s="29" t="s">
        <v>100</v>
      </c>
      <c r="AL2157" s="29" t="s">
        <v>139</v>
      </c>
      <c r="AM2157" s="29" t="s">
        <v>140</v>
      </c>
      <c r="AN2157" s="29">
        <v>3.3808799999999999</v>
      </c>
      <c r="AO2157" s="29" t="s">
        <v>68</v>
      </c>
      <c r="AP2157" s="29"/>
      <c r="AQ2157" s="29"/>
      <c r="AR2157" s="29" t="s">
        <v>68</v>
      </c>
      <c r="AS2157" s="29"/>
      <c r="AT2157" s="29"/>
      <c r="AU2157" s="29" t="s">
        <v>11929</v>
      </c>
      <c r="AV2157" s="29" t="s">
        <v>11930</v>
      </c>
      <c r="AW2157" s="29">
        <v>7.3930600000000002</v>
      </c>
      <c r="AX2157" s="29" t="s">
        <v>11931</v>
      </c>
      <c r="AY2157" s="29" t="s">
        <v>11932</v>
      </c>
      <c r="AZ2157" s="3">
        <v>85</v>
      </c>
      <c r="BA2157" s="29" t="s">
        <v>60</v>
      </c>
      <c r="BB2157" s="29">
        <v>85</v>
      </c>
      <c r="BC2157" s="29" t="s">
        <v>60</v>
      </c>
      <c r="BD2157" s="29" t="s">
        <v>60</v>
      </c>
      <c r="BE2157" s="29" t="s">
        <v>60</v>
      </c>
      <c r="BF2157" s="31" t="str">
        <f>IFERROR(VLOOKUP(Data_Power_app[[#This Row],[PRO ODER]],'Result'!H:J,3,0),"")</f>
        <v>LAMINATION 2</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7">
        <v>3284</v>
      </c>
      <c r="B2158" s="29" t="s">
        <v>11939</v>
      </c>
      <c r="C2158" s="29" t="s">
        <v>11940</v>
      </c>
      <c r="D2158" s="29" t="s">
        <v>57</v>
      </c>
      <c r="E2158" s="29" t="s">
        <v>106</v>
      </c>
      <c r="F2158" s="29" t="s">
        <v>59</v>
      </c>
      <c r="G2158" s="29">
        <v>40</v>
      </c>
      <c r="H2158" s="4">
        <v>45821</v>
      </c>
      <c r="I2158" s="4">
        <v>45818</v>
      </c>
      <c r="J2158" s="4">
        <v>45818</v>
      </c>
      <c r="K2158" s="4">
        <v>45824</v>
      </c>
      <c r="L2158" s="4">
        <v>45818.061331018522</v>
      </c>
      <c r="M2158" s="4">
        <v>45825</v>
      </c>
      <c r="N2158" s="4">
        <v>45819.355162037034</v>
      </c>
      <c r="O2158" s="4" t="s">
        <v>60</v>
      </c>
      <c r="P2158" s="4" t="s">
        <v>60</v>
      </c>
      <c r="Q2158" s="4" t="s">
        <v>60</v>
      </c>
      <c r="R2158" s="4" t="s">
        <v>60</v>
      </c>
      <c r="S2158" s="4" t="s">
        <v>60</v>
      </c>
      <c r="T2158" s="4">
        <v>45826</v>
      </c>
      <c r="U2158" s="4"/>
      <c r="V2158" s="4"/>
      <c r="W2158" s="4">
        <v>45827</v>
      </c>
      <c r="X2158" s="4"/>
      <c r="Y2158" s="4" t="s">
        <v>60</v>
      </c>
      <c r="Z2158" s="4">
        <v>45829</v>
      </c>
      <c r="AA2158" s="4"/>
      <c r="AB2158" s="4" t="s">
        <v>60</v>
      </c>
      <c r="AC2158" s="4">
        <v>45830</v>
      </c>
      <c r="AD2158" s="4">
        <v>45831</v>
      </c>
      <c r="AE2158" s="4">
        <v>45832</v>
      </c>
      <c r="AF2158" s="4"/>
      <c r="AG2158" s="29" t="s">
        <v>242</v>
      </c>
      <c r="AH2158" s="29" t="s">
        <v>136</v>
      </c>
      <c r="AI2158" s="29" t="s">
        <v>11928</v>
      </c>
      <c r="AJ2158" s="29" t="s">
        <v>138</v>
      </c>
      <c r="AK2158" s="29" t="s">
        <v>100</v>
      </c>
      <c r="AL2158" s="29" t="s">
        <v>139</v>
      </c>
      <c r="AM2158" s="29" t="s">
        <v>140</v>
      </c>
      <c r="AN2158" s="29">
        <v>1.6376500000000001</v>
      </c>
      <c r="AO2158" s="29" t="s">
        <v>68</v>
      </c>
      <c r="AP2158" s="29"/>
      <c r="AQ2158" s="29"/>
      <c r="AR2158" s="29" t="s">
        <v>68</v>
      </c>
      <c r="AS2158" s="29"/>
      <c r="AT2158" s="29"/>
      <c r="AU2158" s="29" t="s">
        <v>11929</v>
      </c>
      <c r="AV2158" s="29" t="s">
        <v>11930</v>
      </c>
      <c r="AW2158" s="29">
        <v>3.5811799999999998</v>
      </c>
      <c r="AX2158" s="29" t="s">
        <v>11931</v>
      </c>
      <c r="AY2158" s="29" t="s">
        <v>11932</v>
      </c>
      <c r="AZ2158" s="3">
        <v>40</v>
      </c>
      <c r="BA2158" s="29" t="s">
        <v>60</v>
      </c>
      <c r="BB2158" s="29">
        <v>40</v>
      </c>
      <c r="BC2158" s="29" t="s">
        <v>60</v>
      </c>
      <c r="BD2158" s="29" t="s">
        <v>60</v>
      </c>
      <c r="BE2158" s="29" t="s">
        <v>60</v>
      </c>
      <c r="BF2158" s="31" t="str">
        <f>IFERROR(VLOOKUP(Data_Power_app[[#This Row],[PRO ODER]],'Result'!H:J,3,0),"")</f>
        <v>LAMINATION 2</v>
      </c>
      <c r="BG2158" s="13"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3285</v>
      </c>
      <c r="B2159" s="29" t="s">
        <v>11941</v>
      </c>
      <c r="C2159" s="29" t="s">
        <v>11942</v>
      </c>
      <c r="D2159" s="29" t="s">
        <v>57</v>
      </c>
      <c r="E2159" s="29" t="s">
        <v>106</v>
      </c>
      <c r="F2159" s="29" t="s">
        <v>59</v>
      </c>
      <c r="G2159" s="29">
        <v>615</v>
      </c>
      <c r="H2159" s="4">
        <v>45821</v>
      </c>
      <c r="I2159" s="4">
        <v>45818</v>
      </c>
      <c r="J2159" s="4">
        <v>45818</v>
      </c>
      <c r="K2159" s="4">
        <v>45824</v>
      </c>
      <c r="L2159" s="4">
        <v>45818.061493055553</v>
      </c>
      <c r="M2159" s="4">
        <v>45825</v>
      </c>
      <c r="N2159" s="4">
        <v>45819.355196759258</v>
      </c>
      <c r="O2159" s="4" t="s">
        <v>60</v>
      </c>
      <c r="P2159" s="4" t="s">
        <v>60</v>
      </c>
      <c r="Q2159" s="4" t="s">
        <v>60</v>
      </c>
      <c r="R2159" s="4" t="s">
        <v>60</v>
      </c>
      <c r="S2159" s="4" t="s">
        <v>60</v>
      </c>
      <c r="T2159" s="4">
        <v>45826</v>
      </c>
      <c r="U2159" s="4"/>
      <c r="V2159" s="4"/>
      <c r="W2159" s="4">
        <v>45827</v>
      </c>
      <c r="X2159" s="4"/>
      <c r="Y2159" s="4" t="s">
        <v>60</v>
      </c>
      <c r="Z2159" s="4">
        <v>45829</v>
      </c>
      <c r="AA2159" s="4"/>
      <c r="AB2159" s="4" t="s">
        <v>60</v>
      </c>
      <c r="AC2159" s="4">
        <v>45830</v>
      </c>
      <c r="AD2159" s="4">
        <v>45831</v>
      </c>
      <c r="AE2159" s="4">
        <v>45832</v>
      </c>
      <c r="AF2159" s="4"/>
      <c r="AG2159" s="29" t="s">
        <v>242</v>
      </c>
      <c r="AH2159" s="29" t="s">
        <v>136</v>
      </c>
      <c r="AI2159" s="29" t="s">
        <v>11928</v>
      </c>
      <c r="AJ2159" s="29" t="s">
        <v>138</v>
      </c>
      <c r="AK2159" s="29" t="s">
        <v>100</v>
      </c>
      <c r="AL2159" s="29" t="s">
        <v>139</v>
      </c>
      <c r="AM2159" s="29" t="s">
        <v>140</v>
      </c>
      <c r="AN2159" s="29">
        <v>25.157969999999999</v>
      </c>
      <c r="AO2159" s="29" t="s">
        <v>68</v>
      </c>
      <c r="AP2159" s="29"/>
      <c r="AQ2159" s="29"/>
      <c r="AR2159" s="29" t="s">
        <v>68</v>
      </c>
      <c r="AS2159" s="29"/>
      <c r="AT2159" s="29"/>
      <c r="AU2159" s="29" t="s">
        <v>11929</v>
      </c>
      <c r="AV2159" s="29" t="s">
        <v>11930</v>
      </c>
      <c r="AW2159" s="29">
        <v>55.014740000000003</v>
      </c>
      <c r="AX2159" s="29" t="s">
        <v>11931</v>
      </c>
      <c r="AY2159" s="29" t="s">
        <v>11932</v>
      </c>
      <c r="AZ2159" s="3">
        <v>615</v>
      </c>
      <c r="BA2159" s="29" t="s">
        <v>60</v>
      </c>
      <c r="BB2159" s="29">
        <v>615</v>
      </c>
      <c r="BC2159" s="29" t="s">
        <v>60</v>
      </c>
      <c r="BD2159" s="29" t="s">
        <v>60</v>
      </c>
      <c r="BE2159" s="29" t="s">
        <v>60</v>
      </c>
      <c r="BF2159" s="31" t="str">
        <f>IFERROR(VLOOKUP(Data_Power_app[[#This Row],[PRO ODER]],'Result'!H:J,3,0),"")</f>
        <v>LAMINATION 2</v>
      </c>
      <c r="BG2159" s="13"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3286</v>
      </c>
      <c r="B2160" s="29" t="s">
        <v>11943</v>
      </c>
      <c r="C2160" s="29" t="s">
        <v>11944</v>
      </c>
      <c r="D2160" s="29" t="s">
        <v>57</v>
      </c>
      <c r="E2160" s="29" t="s">
        <v>106</v>
      </c>
      <c r="F2160" s="29" t="s">
        <v>59</v>
      </c>
      <c r="G2160" s="29">
        <v>55</v>
      </c>
      <c r="H2160" s="4">
        <v>45821</v>
      </c>
      <c r="I2160" s="4">
        <v>45818</v>
      </c>
      <c r="J2160" s="4">
        <v>45818</v>
      </c>
      <c r="K2160" s="4">
        <v>45824</v>
      </c>
      <c r="L2160" s="4">
        <v>45818.061655092592</v>
      </c>
      <c r="M2160" s="4">
        <v>45825</v>
      </c>
      <c r="N2160" s="4">
        <v>45819.35533564815</v>
      </c>
      <c r="O2160" s="4" t="s">
        <v>60</v>
      </c>
      <c r="P2160" s="4" t="s">
        <v>60</v>
      </c>
      <c r="Q2160" s="4" t="s">
        <v>60</v>
      </c>
      <c r="R2160" s="4" t="s">
        <v>60</v>
      </c>
      <c r="S2160" s="4" t="s">
        <v>60</v>
      </c>
      <c r="T2160" s="4">
        <v>45826</v>
      </c>
      <c r="U2160" s="4"/>
      <c r="V2160" s="4"/>
      <c r="W2160" s="4">
        <v>45827</v>
      </c>
      <c r="X2160" s="4"/>
      <c r="Y2160" s="4" t="s">
        <v>60</v>
      </c>
      <c r="Z2160" s="4">
        <v>45829</v>
      </c>
      <c r="AA2160" s="4"/>
      <c r="AB2160" s="4" t="s">
        <v>60</v>
      </c>
      <c r="AC2160" s="4">
        <v>45830</v>
      </c>
      <c r="AD2160" s="4">
        <v>45831</v>
      </c>
      <c r="AE2160" s="4">
        <v>45832</v>
      </c>
      <c r="AF2160" s="4"/>
      <c r="AG2160" s="29" t="s">
        <v>242</v>
      </c>
      <c r="AH2160" s="29" t="s">
        <v>136</v>
      </c>
      <c r="AI2160" s="29" t="s">
        <v>11928</v>
      </c>
      <c r="AJ2160" s="29" t="s">
        <v>138</v>
      </c>
      <c r="AK2160" s="29" t="s">
        <v>100</v>
      </c>
      <c r="AL2160" s="29" t="s">
        <v>139</v>
      </c>
      <c r="AM2160" s="29" t="s">
        <v>140</v>
      </c>
      <c r="AN2160" s="29">
        <v>2.2029800000000002</v>
      </c>
      <c r="AO2160" s="29" t="s">
        <v>68</v>
      </c>
      <c r="AP2160" s="29"/>
      <c r="AQ2160" s="29"/>
      <c r="AR2160" s="29" t="s">
        <v>68</v>
      </c>
      <c r="AS2160" s="29"/>
      <c r="AT2160" s="29"/>
      <c r="AU2160" s="29" t="s">
        <v>11929</v>
      </c>
      <c r="AV2160" s="29" t="s">
        <v>11930</v>
      </c>
      <c r="AW2160" s="29">
        <v>4.8173500000000002</v>
      </c>
      <c r="AX2160" s="29" t="s">
        <v>11931</v>
      </c>
      <c r="AY2160" s="29" t="s">
        <v>11932</v>
      </c>
      <c r="AZ2160" s="3">
        <v>55</v>
      </c>
      <c r="BA2160" s="29" t="s">
        <v>60</v>
      </c>
      <c r="BB2160" s="29">
        <v>55</v>
      </c>
      <c r="BC2160" s="29" t="s">
        <v>60</v>
      </c>
      <c r="BD2160" s="29" t="s">
        <v>60</v>
      </c>
      <c r="BE2160" s="29" t="s">
        <v>60</v>
      </c>
      <c r="BF2160" s="31" t="str">
        <f>IFERROR(VLOOKUP(Data_Power_app[[#This Row],[PRO ODER]],'Result'!H:J,3,0),"")</f>
        <v>LAMINATION 2</v>
      </c>
      <c r="BG2160" s="13"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3287</v>
      </c>
      <c r="B2161" s="29" t="s">
        <v>11945</v>
      </c>
      <c r="C2161" s="29" t="s">
        <v>11946</v>
      </c>
      <c r="D2161" s="29" t="s">
        <v>57</v>
      </c>
      <c r="E2161" s="29" t="s">
        <v>106</v>
      </c>
      <c r="F2161" s="29" t="s">
        <v>59</v>
      </c>
      <c r="G2161" s="29">
        <v>141</v>
      </c>
      <c r="H2161" s="4">
        <v>45821</v>
      </c>
      <c r="I2161" s="4">
        <v>45818</v>
      </c>
      <c r="J2161" s="4">
        <v>45818</v>
      </c>
      <c r="K2161" s="4">
        <v>45824</v>
      </c>
      <c r="L2161" s="4">
        <v>45818.061701388891</v>
      </c>
      <c r="M2161" s="4">
        <v>45825</v>
      </c>
      <c r="N2161" s="4">
        <v>45819.355243055557</v>
      </c>
      <c r="O2161" s="4" t="s">
        <v>60</v>
      </c>
      <c r="P2161" s="4" t="s">
        <v>60</v>
      </c>
      <c r="Q2161" s="4" t="s">
        <v>60</v>
      </c>
      <c r="R2161" s="4" t="s">
        <v>60</v>
      </c>
      <c r="S2161" s="4" t="s">
        <v>60</v>
      </c>
      <c r="T2161" s="4">
        <v>45826</v>
      </c>
      <c r="U2161" s="4"/>
      <c r="V2161" s="4"/>
      <c r="W2161" s="4">
        <v>45827</v>
      </c>
      <c r="X2161" s="4"/>
      <c r="Y2161" s="4" t="s">
        <v>60</v>
      </c>
      <c r="Z2161" s="4">
        <v>45829</v>
      </c>
      <c r="AA2161" s="4"/>
      <c r="AB2161" s="4" t="s">
        <v>60</v>
      </c>
      <c r="AC2161" s="4">
        <v>45830</v>
      </c>
      <c r="AD2161" s="4">
        <v>45831</v>
      </c>
      <c r="AE2161" s="4">
        <v>45832</v>
      </c>
      <c r="AF2161" s="4"/>
      <c r="AG2161" s="29" t="s">
        <v>242</v>
      </c>
      <c r="AH2161" s="29" t="s">
        <v>136</v>
      </c>
      <c r="AI2161" s="29" t="s">
        <v>11928</v>
      </c>
      <c r="AJ2161" s="29" t="s">
        <v>138</v>
      </c>
      <c r="AK2161" s="29" t="s">
        <v>100</v>
      </c>
      <c r="AL2161" s="29" t="s">
        <v>139</v>
      </c>
      <c r="AM2161" s="29" t="s">
        <v>140</v>
      </c>
      <c r="AN2161" s="29">
        <v>5.6433600000000004</v>
      </c>
      <c r="AO2161" s="29" t="s">
        <v>68</v>
      </c>
      <c r="AP2161" s="29"/>
      <c r="AQ2161" s="29"/>
      <c r="AR2161" s="29" t="s">
        <v>68</v>
      </c>
      <c r="AS2161" s="29"/>
      <c r="AT2161" s="29"/>
      <c r="AU2161" s="29" t="s">
        <v>11929</v>
      </c>
      <c r="AV2161" s="29" t="s">
        <v>11930</v>
      </c>
      <c r="AW2161" s="29">
        <v>12.34022</v>
      </c>
      <c r="AX2161" s="29" t="s">
        <v>11931</v>
      </c>
      <c r="AY2161" s="29" t="s">
        <v>11932</v>
      </c>
      <c r="AZ2161" s="3">
        <v>141</v>
      </c>
      <c r="BA2161" s="29" t="s">
        <v>60</v>
      </c>
      <c r="BB2161" s="29">
        <v>141</v>
      </c>
      <c r="BC2161" s="29" t="s">
        <v>60</v>
      </c>
      <c r="BD2161" s="29" t="s">
        <v>60</v>
      </c>
      <c r="BE2161" s="29" t="s">
        <v>60</v>
      </c>
      <c r="BF2161" s="31" t="str">
        <f>IFERROR(VLOOKUP(Data_Power_app[[#This Row],[PRO ODER]],'Result'!H:J,3,0),"")</f>
        <v>LAMINATION 2</v>
      </c>
      <c r="BG2161" s="13"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3288</v>
      </c>
      <c r="B2162" s="29" t="s">
        <v>11947</v>
      </c>
      <c r="C2162" s="29" t="s">
        <v>11948</v>
      </c>
      <c r="D2162" s="29" t="s">
        <v>57</v>
      </c>
      <c r="E2162" s="29" t="s">
        <v>106</v>
      </c>
      <c r="F2162" s="29" t="s">
        <v>59</v>
      </c>
      <c r="G2162" s="29">
        <v>15</v>
      </c>
      <c r="H2162" s="4">
        <v>45821</v>
      </c>
      <c r="I2162" s="4">
        <v>45818</v>
      </c>
      <c r="J2162" s="4">
        <v>45818</v>
      </c>
      <c r="K2162" s="4">
        <v>45824</v>
      </c>
      <c r="L2162" s="4">
        <v>45818.065324074072</v>
      </c>
      <c r="M2162" s="4">
        <v>45825</v>
      </c>
      <c r="N2162" s="4">
        <v>45819.354768518519</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45832</v>
      </c>
      <c r="AF2162" s="4"/>
      <c r="AG2162" s="29" t="s">
        <v>242</v>
      </c>
      <c r="AH2162" s="29" t="s">
        <v>227</v>
      </c>
      <c r="AI2162" s="29" t="s">
        <v>11949</v>
      </c>
      <c r="AJ2162" s="29" t="s">
        <v>138</v>
      </c>
      <c r="AK2162" s="29" t="s">
        <v>65</v>
      </c>
      <c r="AL2162" s="29" t="s">
        <v>139</v>
      </c>
      <c r="AM2162" s="29" t="s">
        <v>140</v>
      </c>
      <c r="AN2162" s="29">
        <v>0.55676000000000003</v>
      </c>
      <c r="AO2162" s="29" t="s">
        <v>68</v>
      </c>
      <c r="AP2162" s="29"/>
      <c r="AQ2162" s="29"/>
      <c r="AR2162" s="29" t="s">
        <v>68</v>
      </c>
      <c r="AS2162" s="29"/>
      <c r="AT2162" s="29"/>
      <c r="AU2162" s="29" t="s">
        <v>11929</v>
      </c>
      <c r="AV2162" s="29" t="s">
        <v>11930</v>
      </c>
      <c r="AW2162" s="29">
        <v>1.21757</v>
      </c>
      <c r="AX2162" s="29" t="s">
        <v>11950</v>
      </c>
      <c r="AY2162" s="29" t="s">
        <v>11951</v>
      </c>
      <c r="AZ2162" s="3">
        <v>15</v>
      </c>
      <c r="BA2162" s="29" t="s">
        <v>60</v>
      </c>
      <c r="BB2162" s="29">
        <v>15</v>
      </c>
      <c r="BC2162" s="29" t="s">
        <v>60</v>
      </c>
      <c r="BD2162" s="29" t="s">
        <v>60</v>
      </c>
      <c r="BE2162" s="29" t="s">
        <v>60</v>
      </c>
      <c r="BF2162" s="31" t="str">
        <f>IFERROR(VLOOKUP(Data_Power_app[[#This Row],[PRO ODER]],'Result'!H:J,3,0),"")</f>
        <v>LAMINATION 2</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7">
        <v>3289</v>
      </c>
      <c r="B2163" s="29" t="s">
        <v>11952</v>
      </c>
      <c r="C2163" s="29" t="s">
        <v>11953</v>
      </c>
      <c r="D2163" s="29" t="s">
        <v>57</v>
      </c>
      <c r="E2163" s="29" t="s">
        <v>106</v>
      </c>
      <c r="F2163" s="29" t="s">
        <v>59</v>
      </c>
      <c r="G2163" s="29">
        <v>60</v>
      </c>
      <c r="H2163" s="4">
        <v>45821</v>
      </c>
      <c r="I2163" s="4">
        <v>45818</v>
      </c>
      <c r="J2163" s="4">
        <v>45818</v>
      </c>
      <c r="K2163" s="4">
        <v>45824</v>
      </c>
      <c r="L2163" s="4">
        <v>45818.065370370372</v>
      </c>
      <c r="M2163" s="4">
        <v>45825</v>
      </c>
      <c r="N2163" s="4">
        <v>45819.354803240742</v>
      </c>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45832</v>
      </c>
      <c r="AF2163" s="4"/>
      <c r="AG2163" s="29" t="s">
        <v>242</v>
      </c>
      <c r="AH2163" s="29" t="s">
        <v>227</v>
      </c>
      <c r="AI2163" s="29" t="s">
        <v>11949</v>
      </c>
      <c r="AJ2163" s="29" t="s">
        <v>138</v>
      </c>
      <c r="AK2163" s="29" t="s">
        <v>65</v>
      </c>
      <c r="AL2163" s="29" t="s">
        <v>139</v>
      </c>
      <c r="AM2163" s="29" t="s">
        <v>140</v>
      </c>
      <c r="AN2163" s="29">
        <v>2.20458</v>
      </c>
      <c r="AO2163" s="29" t="s">
        <v>68</v>
      </c>
      <c r="AP2163" s="29"/>
      <c r="AQ2163" s="29"/>
      <c r="AR2163" s="29" t="s">
        <v>68</v>
      </c>
      <c r="AS2163" s="29"/>
      <c r="AT2163" s="29"/>
      <c r="AU2163" s="29" t="s">
        <v>11929</v>
      </c>
      <c r="AV2163" s="29" t="s">
        <v>11930</v>
      </c>
      <c r="AW2163" s="29">
        <v>4.8209900000000001</v>
      </c>
      <c r="AX2163" s="29" t="s">
        <v>11950</v>
      </c>
      <c r="AY2163" s="29" t="s">
        <v>11951</v>
      </c>
      <c r="AZ2163" s="3">
        <v>60</v>
      </c>
      <c r="BA2163" s="29" t="s">
        <v>60</v>
      </c>
      <c r="BB2163" s="29">
        <v>60</v>
      </c>
      <c r="BC2163" s="29" t="s">
        <v>60</v>
      </c>
      <c r="BD2163" s="29" t="s">
        <v>60</v>
      </c>
      <c r="BE2163" s="29" t="s">
        <v>60</v>
      </c>
      <c r="BF2163" s="31" t="str">
        <f>IFERROR(VLOOKUP(Data_Power_app[[#This Row],[PRO ODER]],'Result'!H:J,3,0),"")</f>
        <v>LAMINATION 2</v>
      </c>
      <c r="BG2163" s="13"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7">
        <v>3290</v>
      </c>
      <c r="B2164" s="29" t="s">
        <v>11954</v>
      </c>
      <c r="C2164" s="29" t="s">
        <v>11955</v>
      </c>
      <c r="D2164" s="29" t="s">
        <v>57</v>
      </c>
      <c r="E2164" s="29" t="s">
        <v>106</v>
      </c>
      <c r="F2164" s="29" t="s">
        <v>59</v>
      </c>
      <c r="G2164" s="29">
        <v>171</v>
      </c>
      <c r="H2164" s="4">
        <v>45821</v>
      </c>
      <c r="I2164" s="4">
        <v>45818</v>
      </c>
      <c r="J2164" s="4">
        <v>45818</v>
      </c>
      <c r="K2164" s="4">
        <v>45824</v>
      </c>
      <c r="L2164" s="4">
        <v>45818.065428240741</v>
      </c>
      <c r="M2164" s="4">
        <v>45825</v>
      </c>
      <c r="N2164" s="4">
        <v>45819.355300925927</v>
      </c>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45832</v>
      </c>
      <c r="AF2164" s="4"/>
      <c r="AG2164" s="29" t="s">
        <v>242</v>
      </c>
      <c r="AH2164" s="29" t="s">
        <v>227</v>
      </c>
      <c r="AI2164" s="29" t="s">
        <v>11949</v>
      </c>
      <c r="AJ2164" s="29" t="s">
        <v>138</v>
      </c>
      <c r="AK2164" s="29" t="s">
        <v>65</v>
      </c>
      <c r="AL2164" s="29" t="s">
        <v>139</v>
      </c>
      <c r="AM2164" s="29" t="s">
        <v>140</v>
      </c>
      <c r="AN2164" s="29">
        <v>5.9335699999999996</v>
      </c>
      <c r="AO2164" s="29" t="s">
        <v>68</v>
      </c>
      <c r="AP2164" s="29"/>
      <c r="AQ2164" s="29"/>
      <c r="AR2164" s="29" t="s">
        <v>68</v>
      </c>
      <c r="AS2164" s="29"/>
      <c r="AT2164" s="29"/>
      <c r="AU2164" s="29" t="s">
        <v>11929</v>
      </c>
      <c r="AV2164" s="29" t="s">
        <v>11930</v>
      </c>
      <c r="AW2164" s="29">
        <v>12.97592</v>
      </c>
      <c r="AX2164" s="29" t="s">
        <v>11950</v>
      </c>
      <c r="AY2164" s="29" t="s">
        <v>11951</v>
      </c>
      <c r="AZ2164" s="3">
        <v>171</v>
      </c>
      <c r="BA2164" s="29" t="s">
        <v>60</v>
      </c>
      <c r="BB2164" s="29">
        <v>171</v>
      </c>
      <c r="BC2164" s="29" t="s">
        <v>60</v>
      </c>
      <c r="BD2164" s="29" t="s">
        <v>60</v>
      </c>
      <c r="BE2164" s="29" t="s">
        <v>60</v>
      </c>
      <c r="BF2164" s="31" t="str">
        <f>IFERROR(VLOOKUP(Data_Power_app[[#This Row],[PRO ODER]],'Result'!H:J,3,0),"")</f>
        <v>LAMINATION 2</v>
      </c>
      <c r="BG2164" s="13"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7">
        <v>3291</v>
      </c>
      <c r="B2165" s="29" t="s">
        <v>11956</v>
      </c>
      <c r="C2165" s="29" t="s">
        <v>11957</v>
      </c>
      <c r="D2165" s="29" t="s">
        <v>57</v>
      </c>
      <c r="E2165" s="29" t="s">
        <v>106</v>
      </c>
      <c r="F2165" s="29" t="s">
        <v>59</v>
      </c>
      <c r="G2165" s="29">
        <v>45</v>
      </c>
      <c r="H2165" s="4">
        <v>45821</v>
      </c>
      <c r="I2165" s="4">
        <v>45818</v>
      </c>
      <c r="J2165" s="4">
        <v>45818</v>
      </c>
      <c r="K2165" s="4">
        <v>45824</v>
      </c>
      <c r="L2165" s="4">
        <v>45818.065462962964</v>
      </c>
      <c r="M2165" s="4">
        <v>45825</v>
      </c>
      <c r="N2165" s="4">
        <v>45819.354849537034</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29" t="s">
        <v>242</v>
      </c>
      <c r="AH2165" s="29" t="s">
        <v>227</v>
      </c>
      <c r="AI2165" s="29" t="s">
        <v>11949</v>
      </c>
      <c r="AJ2165" s="29" t="s">
        <v>138</v>
      </c>
      <c r="AK2165" s="29" t="s">
        <v>65</v>
      </c>
      <c r="AL2165" s="29" t="s">
        <v>139</v>
      </c>
      <c r="AM2165" s="29" t="s">
        <v>140</v>
      </c>
      <c r="AN2165" s="29">
        <v>1.66153</v>
      </c>
      <c r="AO2165" s="29" t="s">
        <v>68</v>
      </c>
      <c r="AP2165" s="29"/>
      <c r="AQ2165" s="29"/>
      <c r="AR2165" s="29" t="s">
        <v>68</v>
      </c>
      <c r="AS2165" s="29"/>
      <c r="AT2165" s="29"/>
      <c r="AU2165" s="29" t="s">
        <v>11929</v>
      </c>
      <c r="AV2165" s="29" t="s">
        <v>11930</v>
      </c>
      <c r="AW2165" s="29">
        <v>3.6335500000000001</v>
      </c>
      <c r="AX2165" s="29" t="s">
        <v>11950</v>
      </c>
      <c r="AY2165" s="29" t="s">
        <v>11951</v>
      </c>
      <c r="AZ2165" s="3">
        <v>45</v>
      </c>
      <c r="BA2165" s="29" t="s">
        <v>60</v>
      </c>
      <c r="BB2165" s="29">
        <v>45</v>
      </c>
      <c r="BC2165" s="29" t="s">
        <v>60</v>
      </c>
      <c r="BD2165" s="29" t="s">
        <v>60</v>
      </c>
      <c r="BE2165" s="29" t="s">
        <v>60</v>
      </c>
      <c r="BF2165" s="31" t="str">
        <f>IFERROR(VLOOKUP(Data_Power_app[[#This Row],[PRO ODER]],'Result'!H:J,3,0),"")</f>
        <v>LAMINATION 2</v>
      </c>
      <c r="BG2165" s="13" t="str">
        <f>IFERROR(VLOOKUP(Data_Power_app[[#This Row],[PRO ODER]]&amp;"LAM",'Real Time'!A:E,4,0),"")</f>
        <v>ML-06</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7">
        <v>3292</v>
      </c>
      <c r="B2166" s="29" t="s">
        <v>11958</v>
      </c>
      <c r="C2166" s="29" t="s">
        <v>11959</v>
      </c>
      <c r="D2166" s="29" t="s">
        <v>57</v>
      </c>
      <c r="E2166" s="29" t="s">
        <v>106</v>
      </c>
      <c r="F2166" s="29" t="s">
        <v>59</v>
      </c>
      <c r="G2166" s="29">
        <v>735</v>
      </c>
      <c r="H2166" s="4">
        <v>45821</v>
      </c>
      <c r="I2166" s="4">
        <v>45818</v>
      </c>
      <c r="J2166" s="4">
        <v>45818</v>
      </c>
      <c r="K2166" s="4">
        <v>45824</v>
      </c>
      <c r="L2166" s="4">
        <v>45818.065497685187</v>
      </c>
      <c r="M2166" s="4">
        <v>45825</v>
      </c>
      <c r="N2166" s="4">
        <v>45819.354884259257</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45832</v>
      </c>
      <c r="AF2166" s="4"/>
      <c r="AG2166" s="29" t="s">
        <v>242</v>
      </c>
      <c r="AH2166" s="29" t="s">
        <v>227</v>
      </c>
      <c r="AI2166" s="29" t="s">
        <v>11949</v>
      </c>
      <c r="AJ2166" s="29" t="s">
        <v>138</v>
      </c>
      <c r="AK2166" s="29" t="s">
        <v>65</v>
      </c>
      <c r="AL2166" s="29" t="s">
        <v>139</v>
      </c>
      <c r="AM2166" s="29" t="s">
        <v>140</v>
      </c>
      <c r="AN2166" s="29">
        <v>27.291830000000001</v>
      </c>
      <c r="AO2166" s="29" t="s">
        <v>68</v>
      </c>
      <c r="AP2166" s="29"/>
      <c r="AQ2166" s="29"/>
      <c r="AR2166" s="29" t="s">
        <v>68</v>
      </c>
      <c r="AS2166" s="29"/>
      <c r="AT2166" s="29"/>
      <c r="AU2166" s="29" t="s">
        <v>11929</v>
      </c>
      <c r="AV2166" s="29" t="s">
        <v>11930</v>
      </c>
      <c r="AW2166" s="29">
        <v>59.681829999999998</v>
      </c>
      <c r="AX2166" s="29" t="s">
        <v>11950</v>
      </c>
      <c r="AY2166" s="29" t="s">
        <v>11951</v>
      </c>
      <c r="AZ2166" s="3">
        <v>735</v>
      </c>
      <c r="BA2166" s="29" t="s">
        <v>60</v>
      </c>
      <c r="BB2166" s="29">
        <v>735</v>
      </c>
      <c r="BC2166" s="29" t="s">
        <v>60</v>
      </c>
      <c r="BD2166" s="29" t="s">
        <v>60</v>
      </c>
      <c r="BE2166" s="29" t="s">
        <v>60</v>
      </c>
      <c r="BF2166" s="31" t="str">
        <f>IFERROR(VLOOKUP(Data_Power_app[[#This Row],[PRO ODER]],'Result'!H:J,3,0),"")</f>
        <v>LAMINATION 2</v>
      </c>
      <c r="BG2166" s="13" t="str">
        <f>IFERROR(VLOOKUP(Data_Power_app[[#This Row],[PRO ODER]]&amp;"LAM",'Real Time'!A:E,4,0),"")</f>
        <v>ML-06</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7">
        <v>3293</v>
      </c>
      <c r="B2167" s="29" t="s">
        <v>11960</v>
      </c>
      <c r="C2167" s="29" t="s">
        <v>11961</v>
      </c>
      <c r="D2167" s="29" t="s">
        <v>57</v>
      </c>
      <c r="E2167" s="29" t="s">
        <v>106</v>
      </c>
      <c r="F2167" s="29" t="s">
        <v>59</v>
      </c>
      <c r="G2167" s="29">
        <v>126</v>
      </c>
      <c r="H2167" s="4">
        <v>45821</v>
      </c>
      <c r="I2167" s="4">
        <v>45818</v>
      </c>
      <c r="J2167" s="4">
        <v>45818</v>
      </c>
      <c r="K2167" s="4">
        <v>45824</v>
      </c>
      <c r="L2167" s="4">
        <v>45818.065532407411</v>
      </c>
      <c r="M2167" s="4">
        <v>45825</v>
      </c>
      <c r="N2167" s="4">
        <v>45819.355439814812</v>
      </c>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45832</v>
      </c>
      <c r="AF2167" s="4"/>
      <c r="AG2167" s="29" t="s">
        <v>242</v>
      </c>
      <c r="AH2167" s="29" t="s">
        <v>227</v>
      </c>
      <c r="AI2167" s="29" t="s">
        <v>11949</v>
      </c>
      <c r="AJ2167" s="29" t="s">
        <v>138</v>
      </c>
      <c r="AK2167" s="29" t="s">
        <v>65</v>
      </c>
      <c r="AL2167" s="29" t="s">
        <v>139</v>
      </c>
      <c r="AM2167" s="29" t="s">
        <v>140</v>
      </c>
      <c r="AN2167" s="29">
        <v>4.3626699999999996</v>
      </c>
      <c r="AO2167" s="29" t="s">
        <v>68</v>
      </c>
      <c r="AP2167" s="29"/>
      <c r="AQ2167" s="29"/>
      <c r="AR2167" s="29" t="s">
        <v>68</v>
      </c>
      <c r="AS2167" s="29"/>
      <c r="AT2167" s="29"/>
      <c r="AU2167" s="29" t="s">
        <v>11929</v>
      </c>
      <c r="AV2167" s="29" t="s">
        <v>11930</v>
      </c>
      <c r="AW2167" s="29">
        <v>9.5406600000000008</v>
      </c>
      <c r="AX2167" s="29" t="s">
        <v>11950</v>
      </c>
      <c r="AY2167" s="29" t="s">
        <v>11951</v>
      </c>
      <c r="AZ2167" s="3">
        <v>126</v>
      </c>
      <c r="BA2167" s="29" t="s">
        <v>60</v>
      </c>
      <c r="BB2167" s="29">
        <v>126</v>
      </c>
      <c r="BC2167" s="29" t="s">
        <v>60</v>
      </c>
      <c r="BD2167" s="29" t="s">
        <v>60</v>
      </c>
      <c r="BE2167" s="29" t="s">
        <v>60</v>
      </c>
      <c r="BF2167" s="31" t="str">
        <f>IFERROR(VLOOKUP(Data_Power_app[[#This Row],[PRO ODER]],'Result'!H:J,3,0),"")</f>
        <v>LAMINATION 2</v>
      </c>
      <c r="BG2167" s="13" t="str">
        <f>IFERROR(VLOOKUP(Data_Power_app[[#This Row],[PRO ODER]]&amp;"LAM",'Real Time'!A:E,4,0),"")</f>
        <v>ML-06</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7">
        <v>3294</v>
      </c>
      <c r="B2168" s="29" t="s">
        <v>11962</v>
      </c>
      <c r="C2168" s="29" t="s">
        <v>11963</v>
      </c>
      <c r="D2168" s="29" t="s">
        <v>57</v>
      </c>
      <c r="E2168" s="29" t="s">
        <v>106</v>
      </c>
      <c r="F2168" s="29" t="s">
        <v>59</v>
      </c>
      <c r="G2168" s="29">
        <v>151</v>
      </c>
      <c r="H2168" s="4">
        <v>45821</v>
      </c>
      <c r="I2168" s="4">
        <v>45818</v>
      </c>
      <c r="J2168" s="4">
        <v>45818</v>
      </c>
      <c r="K2168" s="4">
        <v>45824</v>
      </c>
      <c r="L2168" s="4">
        <v>45818.065567129626</v>
      </c>
      <c r="M2168" s="4">
        <v>45825</v>
      </c>
      <c r="N2168" s="4">
        <v>45819.354930555557</v>
      </c>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45832</v>
      </c>
      <c r="AF2168" s="4"/>
      <c r="AG2168" s="29" t="s">
        <v>242</v>
      </c>
      <c r="AH2168" s="29" t="s">
        <v>227</v>
      </c>
      <c r="AI2168" s="29" t="s">
        <v>11949</v>
      </c>
      <c r="AJ2168" s="29" t="s">
        <v>138</v>
      </c>
      <c r="AK2168" s="29" t="s">
        <v>65</v>
      </c>
      <c r="AL2168" s="29" t="s">
        <v>139</v>
      </c>
      <c r="AM2168" s="29" t="s">
        <v>140</v>
      </c>
      <c r="AN2168" s="29">
        <v>5.5183400000000002</v>
      </c>
      <c r="AO2168" s="29" t="s">
        <v>68</v>
      </c>
      <c r="AP2168" s="29"/>
      <c r="AQ2168" s="29"/>
      <c r="AR2168" s="29" t="s">
        <v>68</v>
      </c>
      <c r="AS2168" s="29"/>
      <c r="AT2168" s="29"/>
      <c r="AU2168" s="29" t="s">
        <v>11929</v>
      </c>
      <c r="AV2168" s="29" t="s">
        <v>11930</v>
      </c>
      <c r="AW2168" s="29">
        <v>12.067729999999999</v>
      </c>
      <c r="AX2168" s="29" t="s">
        <v>11950</v>
      </c>
      <c r="AY2168" s="29" t="s">
        <v>11951</v>
      </c>
      <c r="AZ2168" s="3">
        <v>151</v>
      </c>
      <c r="BA2168" s="29" t="s">
        <v>60</v>
      </c>
      <c r="BB2168" s="29">
        <v>151</v>
      </c>
      <c r="BC2168" s="29" t="s">
        <v>60</v>
      </c>
      <c r="BD2168" s="29" t="s">
        <v>60</v>
      </c>
      <c r="BE2168" s="29" t="s">
        <v>60</v>
      </c>
      <c r="BF2168" s="31" t="str">
        <f>IFERROR(VLOOKUP(Data_Power_app[[#This Row],[PRO ODER]],'Result'!H:J,3,0),"")</f>
        <v>LAMINATION 2</v>
      </c>
      <c r="BG2168" s="13" t="str">
        <f>IFERROR(VLOOKUP(Data_Power_app[[#This Row],[PRO ODER]]&amp;"LAM",'Real Time'!A:E,4,0),"")</f>
        <v>ML-06</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7">
        <v>3295</v>
      </c>
      <c r="B2169" s="29" t="s">
        <v>11964</v>
      </c>
      <c r="C2169" s="29" t="s">
        <v>11965</v>
      </c>
      <c r="D2169" s="29" t="s">
        <v>57</v>
      </c>
      <c r="E2169" s="29" t="s">
        <v>106</v>
      </c>
      <c r="F2169" s="29" t="s">
        <v>59</v>
      </c>
      <c r="G2169" s="29">
        <v>40</v>
      </c>
      <c r="H2169" s="4">
        <v>45821</v>
      </c>
      <c r="I2169" s="4">
        <v>45818</v>
      </c>
      <c r="J2169" s="4">
        <v>45818</v>
      </c>
      <c r="K2169" s="4">
        <v>45824</v>
      </c>
      <c r="L2169" s="4">
        <v>45818.065613425926</v>
      </c>
      <c r="M2169" s="4">
        <v>45825</v>
      </c>
      <c r="N2169" s="4">
        <v>45819.355000000003</v>
      </c>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45832</v>
      </c>
      <c r="AF2169" s="4"/>
      <c r="AG2169" s="29" t="s">
        <v>242</v>
      </c>
      <c r="AH2169" s="29" t="s">
        <v>227</v>
      </c>
      <c r="AI2169" s="29" t="s">
        <v>11949</v>
      </c>
      <c r="AJ2169" s="29" t="s">
        <v>138</v>
      </c>
      <c r="AK2169" s="29" t="s">
        <v>65</v>
      </c>
      <c r="AL2169" s="29" t="s">
        <v>139</v>
      </c>
      <c r="AM2169" s="29" t="s">
        <v>140</v>
      </c>
      <c r="AN2169" s="29">
        <v>1.49135</v>
      </c>
      <c r="AO2169" s="29" t="s">
        <v>68</v>
      </c>
      <c r="AP2169" s="29"/>
      <c r="AQ2169" s="29"/>
      <c r="AR2169" s="29" t="s">
        <v>68</v>
      </c>
      <c r="AS2169" s="29"/>
      <c r="AT2169" s="29"/>
      <c r="AU2169" s="29" t="s">
        <v>11929</v>
      </c>
      <c r="AV2169" s="29" t="s">
        <v>11930</v>
      </c>
      <c r="AW2169" s="29">
        <v>3.2613500000000002</v>
      </c>
      <c r="AX2169" s="29" t="s">
        <v>11950</v>
      </c>
      <c r="AY2169" s="29" t="s">
        <v>11951</v>
      </c>
      <c r="AZ2169" s="3">
        <v>40</v>
      </c>
      <c r="BA2169" s="29" t="s">
        <v>60</v>
      </c>
      <c r="BB2169" s="29">
        <v>40</v>
      </c>
      <c r="BC2169" s="29" t="s">
        <v>60</v>
      </c>
      <c r="BD2169" s="29" t="s">
        <v>60</v>
      </c>
      <c r="BE2169" s="29" t="s">
        <v>60</v>
      </c>
      <c r="BF2169" s="31" t="str">
        <f>IFERROR(VLOOKUP(Data_Power_app[[#This Row],[PRO ODER]],'Result'!H:J,3,0),"")</f>
        <v>LAMINATION 2</v>
      </c>
      <c r="BG2169" s="13"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7">
        <v>3298</v>
      </c>
      <c r="B2170" s="29" t="s">
        <v>14496</v>
      </c>
      <c r="C2170" s="29" t="s">
        <v>14497</v>
      </c>
      <c r="D2170" s="29" t="s">
        <v>57</v>
      </c>
      <c r="E2170" s="29" t="s">
        <v>106</v>
      </c>
      <c r="F2170" s="29" t="s">
        <v>59</v>
      </c>
      <c r="G2170" s="29">
        <v>10</v>
      </c>
      <c r="H2170" s="4">
        <v>45822</v>
      </c>
      <c r="I2170" s="4">
        <v>45819</v>
      </c>
      <c r="J2170" s="4">
        <v>45819</v>
      </c>
      <c r="K2170" s="4">
        <v>45824</v>
      </c>
      <c r="L2170" s="4"/>
      <c r="M2170" s="4">
        <v>45825</v>
      </c>
      <c r="N2170" s="4"/>
      <c r="O2170" s="4" t="s">
        <v>60</v>
      </c>
      <c r="P2170" s="4" t="s">
        <v>60</v>
      </c>
      <c r="Q2170" s="4" t="s">
        <v>60</v>
      </c>
      <c r="R2170" s="4" t="s">
        <v>60</v>
      </c>
      <c r="S2170" s="4" t="s">
        <v>60</v>
      </c>
      <c r="T2170" s="4">
        <v>45826</v>
      </c>
      <c r="U2170" s="4"/>
      <c r="V2170" s="4"/>
      <c r="W2170" s="4">
        <v>45827</v>
      </c>
      <c r="X2170" s="4"/>
      <c r="Y2170" s="4" t="s">
        <v>60</v>
      </c>
      <c r="Z2170" s="4">
        <v>45829</v>
      </c>
      <c r="AA2170" s="4"/>
      <c r="AB2170" s="4" t="s">
        <v>60</v>
      </c>
      <c r="AC2170" s="4">
        <v>45830</v>
      </c>
      <c r="AD2170" s="4">
        <v>45831</v>
      </c>
      <c r="AE2170" s="4">
        <v>45832</v>
      </c>
      <c r="AF2170" s="4"/>
      <c r="AG2170" s="29" t="s">
        <v>119</v>
      </c>
      <c r="AH2170" s="29" t="s">
        <v>63</v>
      </c>
      <c r="AI2170" s="29" t="s">
        <v>11880</v>
      </c>
      <c r="AJ2170" s="29" t="s">
        <v>64</v>
      </c>
      <c r="AK2170" s="29" t="s">
        <v>65</v>
      </c>
      <c r="AL2170" s="29" t="s">
        <v>66</v>
      </c>
      <c r="AM2170" s="29" t="s">
        <v>67</v>
      </c>
      <c r="AN2170" s="29">
        <v>0.33996999999999999</v>
      </c>
      <c r="AO2170" s="29" t="s">
        <v>68</v>
      </c>
      <c r="AP2170" s="29"/>
      <c r="AQ2170" s="29"/>
      <c r="AR2170" s="29" t="s">
        <v>68</v>
      </c>
      <c r="AS2170" s="29"/>
      <c r="AT2170" s="29"/>
      <c r="AU2170" s="29" t="s">
        <v>11749</v>
      </c>
      <c r="AV2170" s="29" t="s">
        <v>11750</v>
      </c>
      <c r="AW2170" s="29">
        <v>0.74358000000000002</v>
      </c>
      <c r="AX2170" s="29" t="s">
        <v>808</v>
      </c>
      <c r="AY2170" s="29" t="s">
        <v>107</v>
      </c>
      <c r="AZ2170" s="3">
        <v>10</v>
      </c>
      <c r="BA2170" s="29" t="s">
        <v>60</v>
      </c>
      <c r="BB2170" s="29">
        <v>10</v>
      </c>
      <c r="BC2170" s="29" t="s">
        <v>60</v>
      </c>
      <c r="BD2170" s="29" t="s">
        <v>60</v>
      </c>
      <c r="BE2170" s="29" t="s">
        <v>60</v>
      </c>
      <c r="BF2170" s="31" t="str">
        <f>IFERROR(VLOOKUP(Data_Power_app[[#This Row],[PRO ODER]],'Result'!H:J,3,0),"")</f>
        <v/>
      </c>
      <c r="BG2170" s="13"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7">
        <v>3299</v>
      </c>
      <c r="B2171" s="29" t="s">
        <v>11966</v>
      </c>
      <c r="C2171" s="29" t="s">
        <v>11967</v>
      </c>
      <c r="D2171" s="29" t="s">
        <v>57</v>
      </c>
      <c r="E2171" s="29" t="s">
        <v>106</v>
      </c>
      <c r="F2171" s="29" t="s">
        <v>59</v>
      </c>
      <c r="G2171" s="29">
        <v>313</v>
      </c>
      <c r="H2171" s="4">
        <v>45821</v>
      </c>
      <c r="I2171" s="4">
        <v>45818</v>
      </c>
      <c r="J2171" s="4">
        <v>45818</v>
      </c>
      <c r="K2171" s="4">
        <v>45824</v>
      </c>
      <c r="L2171" s="4">
        <v>45819.431956018518</v>
      </c>
      <c r="M2171" s="4">
        <v>45825</v>
      </c>
      <c r="N2171" s="4"/>
      <c r="O2171" s="4" t="s">
        <v>60</v>
      </c>
      <c r="P2171" s="4" t="s">
        <v>60</v>
      </c>
      <c r="Q2171" s="4" t="s">
        <v>60</v>
      </c>
      <c r="R2171" s="4" t="s">
        <v>60</v>
      </c>
      <c r="S2171" s="4" t="s">
        <v>60</v>
      </c>
      <c r="T2171" s="4">
        <v>45826</v>
      </c>
      <c r="U2171" s="4"/>
      <c r="V2171" s="4"/>
      <c r="W2171" s="4">
        <v>45827</v>
      </c>
      <c r="X2171" s="4"/>
      <c r="Y2171" s="4" t="s">
        <v>60</v>
      </c>
      <c r="Z2171" s="4">
        <v>45829</v>
      </c>
      <c r="AA2171" s="4"/>
      <c r="AB2171" s="4" t="s">
        <v>60</v>
      </c>
      <c r="AC2171" s="4">
        <v>45830</v>
      </c>
      <c r="AD2171" s="4">
        <v>45831</v>
      </c>
      <c r="AE2171" s="4">
        <v>45832</v>
      </c>
      <c r="AF2171" s="4"/>
      <c r="AG2171" s="29" t="s">
        <v>88</v>
      </c>
      <c r="AH2171" s="29" t="s">
        <v>63</v>
      </c>
      <c r="AI2171" s="29" t="s">
        <v>11880</v>
      </c>
      <c r="AJ2171" s="29" t="s">
        <v>64</v>
      </c>
      <c r="AK2171" s="29" t="s">
        <v>65</v>
      </c>
      <c r="AL2171" s="29" t="s">
        <v>66</v>
      </c>
      <c r="AM2171" s="29" t="s">
        <v>67</v>
      </c>
      <c r="AN2171" s="29">
        <v>9.6678700000000006</v>
      </c>
      <c r="AO2171" s="29" t="s">
        <v>68</v>
      </c>
      <c r="AP2171" s="29"/>
      <c r="AQ2171" s="29"/>
      <c r="AR2171" s="29" t="s">
        <v>68</v>
      </c>
      <c r="AS2171" s="29"/>
      <c r="AT2171" s="29"/>
      <c r="AU2171" s="29" t="s">
        <v>11749</v>
      </c>
      <c r="AV2171" s="29" t="s">
        <v>11750</v>
      </c>
      <c r="AW2171" s="29">
        <v>21.145029999999998</v>
      </c>
      <c r="AX2171" s="29" t="s">
        <v>808</v>
      </c>
      <c r="AY2171" s="29" t="s">
        <v>107</v>
      </c>
      <c r="AZ2171" s="3">
        <v>313</v>
      </c>
      <c r="BA2171" s="29" t="s">
        <v>60</v>
      </c>
      <c r="BB2171" s="29">
        <v>313</v>
      </c>
      <c r="BC2171" s="29" t="s">
        <v>60</v>
      </c>
      <c r="BD2171" s="29" t="s">
        <v>60</v>
      </c>
      <c r="BE2171" s="29" t="s">
        <v>60</v>
      </c>
      <c r="BF2171" s="31" t="str">
        <f>IFERROR(VLOOKUP(Data_Power_app[[#This Row],[PRO ODER]],'Result'!H:J,3,0),"")</f>
        <v>LAMINATION 6</v>
      </c>
      <c r="BG2171" s="13" t="str">
        <f>IFERROR(VLOOKUP(Data_Power_app[[#This Row],[PRO ODER]]&amp;"LAM",'Real Time'!A:E,4,0),"")</f>
        <v>ML-07</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7">
        <v>3358</v>
      </c>
      <c r="B2172" s="29" t="s">
        <v>11968</v>
      </c>
      <c r="C2172" s="29" t="s">
        <v>11969</v>
      </c>
      <c r="D2172" s="29" t="s">
        <v>86</v>
      </c>
      <c r="E2172" s="29" t="s">
        <v>182</v>
      </c>
      <c r="F2172" s="29" t="s">
        <v>59</v>
      </c>
      <c r="G2172" s="29">
        <v>61</v>
      </c>
      <c r="H2172" s="4">
        <v>45821</v>
      </c>
      <c r="I2172" s="4">
        <v>45818</v>
      </c>
      <c r="J2172" s="4">
        <v>45818</v>
      </c>
      <c r="K2172" s="4">
        <v>45825</v>
      </c>
      <c r="L2172" s="4">
        <v>45818.074513888889</v>
      </c>
      <c r="M2172" s="4">
        <v>45826</v>
      </c>
      <c r="N2172" s="4">
        <v>45819.660624999997</v>
      </c>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45832</v>
      </c>
      <c r="AF2172" s="4"/>
      <c r="AG2172" s="29" t="s">
        <v>242</v>
      </c>
      <c r="AH2172" s="29" t="s">
        <v>183</v>
      </c>
      <c r="AI2172" s="29" t="s">
        <v>11970</v>
      </c>
      <c r="AJ2172" s="29" t="s">
        <v>184</v>
      </c>
      <c r="AK2172" s="29" t="s">
        <v>100</v>
      </c>
      <c r="AL2172" s="29" t="s">
        <v>166</v>
      </c>
      <c r="AM2172" s="29" t="s">
        <v>167</v>
      </c>
      <c r="AN2172" s="29">
        <v>2.3523999999999998</v>
      </c>
      <c r="AO2172" s="29" t="s">
        <v>68</v>
      </c>
      <c r="AP2172" s="29"/>
      <c r="AQ2172" s="29"/>
      <c r="AR2172" s="29" t="s">
        <v>68</v>
      </c>
      <c r="AS2172" s="29"/>
      <c r="AT2172" s="29"/>
      <c r="AU2172" s="29" t="s">
        <v>3925</v>
      </c>
      <c r="AV2172" s="29" t="s">
        <v>3926</v>
      </c>
      <c r="AW2172" s="29">
        <v>5.1448999999999998</v>
      </c>
      <c r="AX2172" s="29" t="s">
        <v>11971</v>
      </c>
      <c r="AY2172" s="29" t="s">
        <v>11972</v>
      </c>
      <c r="AZ2172" s="3">
        <v>49</v>
      </c>
      <c r="BA2172" s="29" t="s">
        <v>60</v>
      </c>
      <c r="BB2172" s="29">
        <v>61</v>
      </c>
      <c r="BC2172" s="29" t="s">
        <v>60</v>
      </c>
      <c r="BD2172" s="29" t="s">
        <v>60</v>
      </c>
      <c r="BE2172" s="29" t="s">
        <v>60</v>
      </c>
      <c r="BF2172" s="31" t="str">
        <f>IFERROR(VLOOKUP(Data_Power_app[[#This Row],[PRO ODER]],'Result'!H:J,3,0),"")</f>
        <v>LAMINATION 4</v>
      </c>
      <c r="BG2172" s="13" t="str">
        <f>IFERROR(VLOOKUP(Data_Power_app[[#This Row],[PRO ODER]]&amp;"LAM",'Real Time'!A:E,4,0),"")</f>
        <v>ML-03</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7">
        <v>3376</v>
      </c>
      <c r="B2173" s="29" t="s">
        <v>11973</v>
      </c>
      <c r="C2173" s="29" t="s">
        <v>11974</v>
      </c>
      <c r="D2173" s="29" t="s">
        <v>86</v>
      </c>
      <c r="E2173" s="29" t="s">
        <v>163</v>
      </c>
      <c r="F2173" s="29" t="s">
        <v>59</v>
      </c>
      <c r="G2173" s="29">
        <v>165</v>
      </c>
      <c r="H2173" s="4">
        <v>45821</v>
      </c>
      <c r="I2173" s="4">
        <v>45818</v>
      </c>
      <c r="J2173" s="4">
        <v>45818</v>
      </c>
      <c r="K2173" s="4">
        <v>45825</v>
      </c>
      <c r="L2173" s="4">
        <v>45818.076249999998</v>
      </c>
      <c r="M2173" s="4">
        <v>45826</v>
      </c>
      <c r="N2173" s="4">
        <v>45819.299560185187</v>
      </c>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45832</v>
      </c>
      <c r="AF2173" s="4"/>
      <c r="AG2173" s="29" t="s">
        <v>242</v>
      </c>
      <c r="AH2173" s="29" t="s">
        <v>268</v>
      </c>
      <c r="AI2173" s="29" t="s">
        <v>726</v>
      </c>
      <c r="AJ2173" s="29" t="s">
        <v>194</v>
      </c>
      <c r="AK2173" s="29" t="s">
        <v>100</v>
      </c>
      <c r="AL2173" s="29" t="s">
        <v>269</v>
      </c>
      <c r="AM2173" s="29" t="s">
        <v>270</v>
      </c>
      <c r="AN2173" s="29">
        <v>6.0141200000000001</v>
      </c>
      <c r="AO2173" s="29" t="s">
        <v>68</v>
      </c>
      <c r="AP2173" s="29"/>
      <c r="AQ2173" s="29"/>
      <c r="AR2173" s="29" t="s">
        <v>68</v>
      </c>
      <c r="AS2173" s="29"/>
      <c r="AT2173" s="29"/>
      <c r="AU2173" s="29" t="s">
        <v>250</v>
      </c>
      <c r="AV2173" s="29" t="s">
        <v>251</v>
      </c>
      <c r="AW2173" s="29">
        <v>13.15249</v>
      </c>
      <c r="AX2173" s="29" t="s">
        <v>700</v>
      </c>
      <c r="AY2173" s="29" t="s">
        <v>389</v>
      </c>
      <c r="AZ2173" s="3">
        <v>165</v>
      </c>
      <c r="BA2173" s="29" t="s">
        <v>60</v>
      </c>
      <c r="BB2173" s="29">
        <v>165</v>
      </c>
      <c r="BC2173" s="29" t="s">
        <v>60</v>
      </c>
      <c r="BD2173" s="29" t="s">
        <v>60</v>
      </c>
      <c r="BE2173" s="29" t="s">
        <v>60</v>
      </c>
      <c r="BF2173" s="31" t="str">
        <f>IFERROR(VLOOKUP(Data_Power_app[[#This Row],[PRO ODER]],'Result'!H:J,3,0),"")</f>
        <v>LAMINATION 5</v>
      </c>
      <c r="BG2173" s="13" t="str">
        <f>IFERROR(VLOOKUP(Data_Power_app[[#This Row],[PRO ODER]]&amp;"LAM",'Real Time'!A:E,4,0),"")</f>
        <v>ML-03</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7">
        <v>3377</v>
      </c>
      <c r="B2174" s="29" t="s">
        <v>14498</v>
      </c>
      <c r="C2174" s="29" t="s">
        <v>14499</v>
      </c>
      <c r="D2174" s="29" t="s">
        <v>222</v>
      </c>
      <c r="E2174" s="29" t="s">
        <v>375</v>
      </c>
      <c r="F2174" s="29" t="s">
        <v>59</v>
      </c>
      <c r="G2174" s="29">
        <v>5448</v>
      </c>
      <c r="H2174" s="4">
        <v>45822</v>
      </c>
      <c r="I2174" s="4">
        <v>45819</v>
      </c>
      <c r="J2174" s="4" t="s">
        <v>60</v>
      </c>
      <c r="K2174" s="4">
        <v>45824</v>
      </c>
      <c r="L2174" s="4"/>
      <c r="M2174" s="4">
        <v>45824</v>
      </c>
      <c r="N2174" s="4"/>
      <c r="O2174" s="4">
        <v>45825</v>
      </c>
      <c r="P2174" s="4" t="s">
        <v>60</v>
      </c>
      <c r="Q2174" s="4" t="s">
        <v>60</v>
      </c>
      <c r="R2174" s="4" t="s">
        <v>60</v>
      </c>
      <c r="S2174" s="4" t="s">
        <v>60</v>
      </c>
      <c r="T2174" s="4">
        <v>45826</v>
      </c>
      <c r="U2174" s="4"/>
      <c r="V2174" s="4"/>
      <c r="W2174" s="4">
        <v>45827</v>
      </c>
      <c r="X2174" s="4"/>
      <c r="Y2174" s="4" t="s">
        <v>60</v>
      </c>
      <c r="Z2174" s="4">
        <v>45829</v>
      </c>
      <c r="AA2174" s="4"/>
      <c r="AB2174" s="4" t="s">
        <v>60</v>
      </c>
      <c r="AC2174" s="4">
        <v>45830</v>
      </c>
      <c r="AD2174" s="4">
        <v>45831</v>
      </c>
      <c r="AE2174" s="4">
        <v>45832</v>
      </c>
      <c r="AF2174" s="4"/>
      <c r="AG2174" s="29" t="s">
        <v>119</v>
      </c>
      <c r="AH2174" s="29" t="s">
        <v>371</v>
      </c>
      <c r="AI2174" s="29" t="s">
        <v>14500</v>
      </c>
      <c r="AJ2174" s="29" t="s">
        <v>372</v>
      </c>
      <c r="AK2174" s="29" t="s">
        <v>177</v>
      </c>
      <c r="AL2174" s="29" t="s">
        <v>465</v>
      </c>
      <c r="AM2174" s="29" t="s">
        <v>466</v>
      </c>
      <c r="AN2174" s="29">
        <v>83.255449999999996</v>
      </c>
      <c r="AO2174" s="29" t="s">
        <v>68</v>
      </c>
      <c r="AP2174" s="29"/>
      <c r="AQ2174" s="29"/>
      <c r="AR2174" s="29" t="s">
        <v>68</v>
      </c>
      <c r="AS2174" s="29"/>
      <c r="AT2174" s="29"/>
      <c r="AU2174" s="29" t="s">
        <v>382</v>
      </c>
      <c r="AV2174" s="29" t="s">
        <v>383</v>
      </c>
      <c r="AW2174" s="29">
        <v>364.17077999999998</v>
      </c>
      <c r="AX2174" s="29" t="s">
        <v>14501</v>
      </c>
      <c r="AY2174" s="29" t="s">
        <v>14502</v>
      </c>
      <c r="AZ2174" s="3">
        <v>5448</v>
      </c>
      <c r="BA2174" s="29" t="s">
        <v>60</v>
      </c>
      <c r="BB2174" s="29">
        <v>5448</v>
      </c>
      <c r="BC2174" s="29" t="s">
        <v>60</v>
      </c>
      <c r="BD2174" s="29" t="s">
        <v>60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3378</v>
      </c>
      <c r="B2175" s="29" t="s">
        <v>14503</v>
      </c>
      <c r="C2175" s="29" t="s">
        <v>14504</v>
      </c>
      <c r="D2175" s="29" t="s">
        <v>222</v>
      </c>
      <c r="E2175" s="29" t="s">
        <v>375</v>
      </c>
      <c r="F2175" s="29" t="s">
        <v>59</v>
      </c>
      <c r="G2175" s="29">
        <v>7338</v>
      </c>
      <c r="H2175" s="4">
        <v>45822</v>
      </c>
      <c r="I2175" s="4">
        <v>45819</v>
      </c>
      <c r="J2175" s="4" t="s">
        <v>60</v>
      </c>
      <c r="K2175" s="4">
        <v>45824</v>
      </c>
      <c r="L2175" s="4"/>
      <c r="M2175" s="4">
        <v>45824</v>
      </c>
      <c r="N2175" s="4"/>
      <c r="O2175" s="4">
        <v>45825</v>
      </c>
      <c r="P2175" s="4" t="s">
        <v>60</v>
      </c>
      <c r="Q2175" s="4" t="s">
        <v>60</v>
      </c>
      <c r="R2175" s="4" t="s">
        <v>60</v>
      </c>
      <c r="S2175" s="4" t="s">
        <v>60</v>
      </c>
      <c r="T2175" s="4">
        <v>45826</v>
      </c>
      <c r="U2175" s="4"/>
      <c r="V2175" s="4"/>
      <c r="W2175" s="4">
        <v>45827</v>
      </c>
      <c r="X2175" s="4"/>
      <c r="Y2175" s="4" t="s">
        <v>60</v>
      </c>
      <c r="Z2175" s="4">
        <v>45829</v>
      </c>
      <c r="AA2175" s="4"/>
      <c r="AB2175" s="4" t="s">
        <v>60</v>
      </c>
      <c r="AC2175" s="4">
        <v>45830</v>
      </c>
      <c r="AD2175" s="4">
        <v>45831</v>
      </c>
      <c r="AE2175" s="4">
        <v>45832</v>
      </c>
      <c r="AF2175" s="4"/>
      <c r="AG2175" s="29" t="s">
        <v>119</v>
      </c>
      <c r="AH2175" s="29" t="s">
        <v>371</v>
      </c>
      <c r="AI2175" s="29" t="s">
        <v>14505</v>
      </c>
      <c r="AJ2175" s="29" t="s">
        <v>372</v>
      </c>
      <c r="AK2175" s="29" t="s">
        <v>177</v>
      </c>
      <c r="AL2175" s="29" t="s">
        <v>465</v>
      </c>
      <c r="AM2175" s="29" t="s">
        <v>466</v>
      </c>
      <c r="AN2175" s="29">
        <v>115.95520999999999</v>
      </c>
      <c r="AO2175" s="29" t="s">
        <v>68</v>
      </c>
      <c r="AP2175" s="29"/>
      <c r="AQ2175" s="29"/>
      <c r="AR2175" s="29" t="s">
        <v>68</v>
      </c>
      <c r="AS2175" s="29"/>
      <c r="AT2175" s="29"/>
      <c r="AU2175" s="29" t="s">
        <v>382</v>
      </c>
      <c r="AV2175" s="29" t="s">
        <v>383</v>
      </c>
      <c r="AW2175" s="29">
        <v>507.20483000000002</v>
      </c>
      <c r="AX2175" s="29" t="s">
        <v>14506</v>
      </c>
      <c r="AY2175" s="29" t="s">
        <v>14507</v>
      </c>
      <c r="AZ2175" s="3">
        <v>7338</v>
      </c>
      <c r="BA2175" s="29" t="s">
        <v>60</v>
      </c>
      <c r="BB2175" s="29">
        <v>7338</v>
      </c>
      <c r="BC2175" s="29" t="s">
        <v>60</v>
      </c>
      <c r="BD2175" s="29" t="s">
        <v>60</v>
      </c>
      <c r="BE2175" s="29" t="s">
        <v>60</v>
      </c>
      <c r="BF2175" s="31" t="str">
        <f>IFERROR(VLOOKUP(Data_Power_app[[#This Row],[PRO ODER]],'Result'!H:J,3,0),"")</f>
        <v/>
      </c>
      <c r="BG2175" s="13"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7">
        <v>3379</v>
      </c>
      <c r="B2176" s="29" t="s">
        <v>14508</v>
      </c>
      <c r="C2176" s="29" t="s">
        <v>14509</v>
      </c>
      <c r="D2176" s="29" t="s">
        <v>222</v>
      </c>
      <c r="E2176" s="29" t="s">
        <v>375</v>
      </c>
      <c r="F2176" s="29" t="s">
        <v>59</v>
      </c>
      <c r="G2176" s="29">
        <v>509</v>
      </c>
      <c r="H2176" s="4">
        <v>45822</v>
      </c>
      <c r="I2176" s="4">
        <v>45819</v>
      </c>
      <c r="J2176" s="4" t="s">
        <v>60</v>
      </c>
      <c r="K2176" s="4">
        <v>45824</v>
      </c>
      <c r="L2176" s="4"/>
      <c r="M2176" s="4">
        <v>45824</v>
      </c>
      <c r="N2176" s="4"/>
      <c r="O2176" s="4">
        <v>45825</v>
      </c>
      <c r="P2176" s="4" t="s">
        <v>60</v>
      </c>
      <c r="Q2176" s="4" t="s">
        <v>60</v>
      </c>
      <c r="R2176" s="4" t="s">
        <v>60</v>
      </c>
      <c r="S2176" s="4" t="s">
        <v>60</v>
      </c>
      <c r="T2176" s="4">
        <v>45826</v>
      </c>
      <c r="U2176" s="4"/>
      <c r="V2176" s="4"/>
      <c r="W2176" s="4">
        <v>45827</v>
      </c>
      <c r="X2176" s="4"/>
      <c r="Y2176" s="4" t="s">
        <v>60</v>
      </c>
      <c r="Z2176" s="4">
        <v>45829</v>
      </c>
      <c r="AA2176" s="4"/>
      <c r="AB2176" s="4" t="s">
        <v>60</v>
      </c>
      <c r="AC2176" s="4">
        <v>45830</v>
      </c>
      <c r="AD2176" s="4">
        <v>45831</v>
      </c>
      <c r="AE2176" s="4">
        <v>45832</v>
      </c>
      <c r="AF2176" s="4"/>
      <c r="AG2176" s="29" t="s">
        <v>119</v>
      </c>
      <c r="AH2176" s="29" t="s">
        <v>371</v>
      </c>
      <c r="AI2176" s="29" t="s">
        <v>14505</v>
      </c>
      <c r="AJ2176" s="29" t="s">
        <v>372</v>
      </c>
      <c r="AK2176" s="29" t="s">
        <v>177</v>
      </c>
      <c r="AL2176" s="29" t="s">
        <v>465</v>
      </c>
      <c r="AM2176" s="29" t="s">
        <v>466</v>
      </c>
      <c r="AN2176" s="29">
        <v>8.3374299999999995</v>
      </c>
      <c r="AO2176" s="29" t="s">
        <v>68</v>
      </c>
      <c r="AP2176" s="29"/>
      <c r="AQ2176" s="29"/>
      <c r="AR2176" s="29" t="s">
        <v>68</v>
      </c>
      <c r="AS2176" s="29"/>
      <c r="AT2176" s="29"/>
      <c r="AU2176" s="29" t="s">
        <v>382</v>
      </c>
      <c r="AV2176" s="29" t="s">
        <v>383</v>
      </c>
      <c r="AW2176" s="29">
        <v>36.469470000000001</v>
      </c>
      <c r="AX2176" s="29" t="s">
        <v>14506</v>
      </c>
      <c r="AY2176" s="29" t="s">
        <v>14507</v>
      </c>
      <c r="AZ2176" s="3">
        <v>509</v>
      </c>
      <c r="BA2176" s="29" t="s">
        <v>60</v>
      </c>
      <c r="BB2176" s="29">
        <v>509</v>
      </c>
      <c r="BC2176" s="29" t="s">
        <v>60</v>
      </c>
      <c r="BD2176" s="29" t="s">
        <v>60</v>
      </c>
      <c r="BE2176" s="29" t="s">
        <v>60</v>
      </c>
      <c r="BF2176" s="31" t="str">
        <f>IFERROR(VLOOKUP(Data_Power_app[[#This Row],[PRO ODER]],'Result'!H:J,3,0),"")</f>
        <v/>
      </c>
      <c r="BG2176" s="13"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7">
        <v>3390</v>
      </c>
      <c r="B2177" s="29" t="s">
        <v>11975</v>
      </c>
      <c r="C2177" s="29" t="s">
        <v>11976</v>
      </c>
      <c r="D2177" s="29" t="s">
        <v>272</v>
      </c>
      <c r="E2177" s="29" t="s">
        <v>739</v>
      </c>
      <c r="F2177" s="29" t="s">
        <v>59</v>
      </c>
      <c r="G2177" s="29">
        <v>596</v>
      </c>
      <c r="H2177" s="4">
        <v>45821</v>
      </c>
      <c r="I2177" s="4">
        <v>45818</v>
      </c>
      <c r="J2177" s="4" t="s">
        <v>68</v>
      </c>
      <c r="K2177" s="4">
        <v>45822</v>
      </c>
      <c r="L2177" s="4">
        <v>45819.309166666666</v>
      </c>
      <c r="M2177" s="4">
        <v>45824</v>
      </c>
      <c r="N2177" s="4"/>
      <c r="O2177" s="4" t="s">
        <v>60</v>
      </c>
      <c r="P2177" s="4" t="s">
        <v>60</v>
      </c>
      <c r="Q2177" s="4" t="s">
        <v>60</v>
      </c>
      <c r="R2177" s="4" t="s">
        <v>60</v>
      </c>
      <c r="S2177" s="4" t="s">
        <v>60</v>
      </c>
      <c r="T2177" s="4">
        <v>45825</v>
      </c>
      <c r="U2177" s="4"/>
      <c r="V2177" s="4"/>
      <c r="W2177" s="4">
        <v>45827</v>
      </c>
      <c r="X2177" s="4"/>
      <c r="Y2177" s="4" t="s">
        <v>60</v>
      </c>
      <c r="Z2177" s="4" t="s">
        <v>60</v>
      </c>
      <c r="AA2177" s="4"/>
      <c r="AB2177" s="4" t="s">
        <v>60</v>
      </c>
      <c r="AC2177" s="4">
        <v>45830</v>
      </c>
      <c r="AD2177" s="4">
        <v>45831</v>
      </c>
      <c r="AE2177" s="4">
        <v>45833</v>
      </c>
      <c r="AF2177" s="4"/>
      <c r="AG2177" s="29" t="s">
        <v>88</v>
      </c>
      <c r="AH2177" s="29" t="s">
        <v>274</v>
      </c>
      <c r="AI2177" s="29" t="s">
        <v>767</v>
      </c>
      <c r="AJ2177" s="29" t="s">
        <v>275</v>
      </c>
      <c r="AK2177" s="29" t="s">
        <v>100</v>
      </c>
      <c r="AL2177" s="29" t="s">
        <v>348</v>
      </c>
      <c r="AM2177" s="29" t="s">
        <v>349</v>
      </c>
      <c r="AN2177" s="29">
        <v>9.9610900000000004</v>
      </c>
      <c r="AO2177" s="29" t="s">
        <v>68</v>
      </c>
      <c r="AP2177" s="29"/>
      <c r="AQ2177" s="29"/>
      <c r="AR2177" s="29" t="s">
        <v>68</v>
      </c>
      <c r="AS2177" s="29"/>
      <c r="AT2177" s="29"/>
      <c r="AU2177" s="29" t="s">
        <v>350</v>
      </c>
      <c r="AV2177" s="29" t="s">
        <v>351</v>
      </c>
      <c r="AW2177" s="29">
        <v>43.563139999999997</v>
      </c>
      <c r="AX2177" s="29" t="s">
        <v>68</v>
      </c>
      <c r="AY2177" s="29" t="s">
        <v>68</v>
      </c>
      <c r="AZ2177" s="3" t="s">
        <v>68</v>
      </c>
      <c r="BA2177" s="29" t="s">
        <v>60</v>
      </c>
      <c r="BB2177" s="29">
        <v>596</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3391</v>
      </c>
      <c r="B2178" s="29" t="s">
        <v>11977</v>
      </c>
      <c r="C2178" s="29" t="s">
        <v>11978</v>
      </c>
      <c r="D2178" s="29" t="s">
        <v>272</v>
      </c>
      <c r="E2178" s="29" t="s">
        <v>739</v>
      </c>
      <c r="F2178" s="29" t="s">
        <v>59</v>
      </c>
      <c r="G2178" s="29">
        <v>518</v>
      </c>
      <c r="H2178" s="4">
        <v>45821</v>
      </c>
      <c r="I2178" s="4">
        <v>45818</v>
      </c>
      <c r="J2178" s="4" t="s">
        <v>68</v>
      </c>
      <c r="K2178" s="4">
        <v>45822</v>
      </c>
      <c r="L2178" s="4">
        <v>45818.182951388888</v>
      </c>
      <c r="M2178" s="4">
        <v>45824</v>
      </c>
      <c r="N2178" s="4"/>
      <c r="O2178" s="4" t="s">
        <v>60</v>
      </c>
      <c r="P2178" s="4" t="s">
        <v>60</v>
      </c>
      <c r="Q2178" s="4" t="s">
        <v>60</v>
      </c>
      <c r="R2178" s="4" t="s">
        <v>60</v>
      </c>
      <c r="S2178" s="4" t="s">
        <v>60</v>
      </c>
      <c r="T2178" s="4">
        <v>45825</v>
      </c>
      <c r="U2178" s="4"/>
      <c r="V2178" s="4"/>
      <c r="W2178" s="4">
        <v>45827</v>
      </c>
      <c r="X2178" s="4"/>
      <c r="Y2178" s="4" t="s">
        <v>60</v>
      </c>
      <c r="Z2178" s="4" t="s">
        <v>60</v>
      </c>
      <c r="AA2178" s="4"/>
      <c r="AB2178" s="4" t="s">
        <v>60</v>
      </c>
      <c r="AC2178" s="4">
        <v>45830</v>
      </c>
      <c r="AD2178" s="4">
        <v>45831</v>
      </c>
      <c r="AE2178" s="4">
        <v>45833</v>
      </c>
      <c r="AF2178" s="4"/>
      <c r="AG2178" s="29" t="s">
        <v>88</v>
      </c>
      <c r="AH2178" s="29" t="s">
        <v>274</v>
      </c>
      <c r="AI2178" s="29" t="s">
        <v>767</v>
      </c>
      <c r="AJ2178" s="29" t="s">
        <v>275</v>
      </c>
      <c r="AK2178" s="29" t="s">
        <v>100</v>
      </c>
      <c r="AL2178" s="29" t="s">
        <v>348</v>
      </c>
      <c r="AM2178" s="29" t="s">
        <v>349</v>
      </c>
      <c r="AN2178" s="29">
        <v>8.3614700000000006</v>
      </c>
      <c r="AO2178" s="29" t="s">
        <v>68</v>
      </c>
      <c r="AP2178" s="29"/>
      <c r="AQ2178" s="29"/>
      <c r="AR2178" s="29" t="s">
        <v>68</v>
      </c>
      <c r="AS2178" s="29"/>
      <c r="AT2178" s="29"/>
      <c r="AU2178" s="29" t="s">
        <v>350</v>
      </c>
      <c r="AV2178" s="29" t="s">
        <v>351</v>
      </c>
      <c r="AW2178" s="29">
        <v>36.566510000000001</v>
      </c>
      <c r="AX2178" s="29" t="s">
        <v>68</v>
      </c>
      <c r="AY2178" s="29" t="s">
        <v>68</v>
      </c>
      <c r="AZ2178" s="3" t="s">
        <v>68</v>
      </c>
      <c r="BA2178" s="29" t="s">
        <v>60</v>
      </c>
      <c r="BB2178" s="29">
        <v>518</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3392</v>
      </c>
      <c r="B2179" s="29" t="s">
        <v>11979</v>
      </c>
      <c r="C2179" s="29" t="s">
        <v>11980</v>
      </c>
      <c r="D2179" s="29" t="s">
        <v>272</v>
      </c>
      <c r="E2179" s="29" t="s">
        <v>739</v>
      </c>
      <c r="F2179" s="29" t="s">
        <v>59</v>
      </c>
      <c r="G2179" s="29">
        <v>590</v>
      </c>
      <c r="H2179" s="4">
        <v>45821</v>
      </c>
      <c r="I2179" s="4">
        <v>45818</v>
      </c>
      <c r="J2179" s="4" t="s">
        <v>68</v>
      </c>
      <c r="K2179" s="4">
        <v>45822</v>
      </c>
      <c r="L2179" s="4">
        <v>45819.309178240743</v>
      </c>
      <c r="M2179" s="4">
        <v>45824</v>
      </c>
      <c r="N2179" s="4"/>
      <c r="O2179" s="4" t="s">
        <v>60</v>
      </c>
      <c r="P2179" s="4" t="s">
        <v>60</v>
      </c>
      <c r="Q2179" s="4" t="s">
        <v>60</v>
      </c>
      <c r="R2179" s="4" t="s">
        <v>60</v>
      </c>
      <c r="S2179" s="4" t="s">
        <v>60</v>
      </c>
      <c r="T2179" s="4">
        <v>45825</v>
      </c>
      <c r="U2179" s="4"/>
      <c r="V2179" s="4"/>
      <c r="W2179" s="4">
        <v>45827</v>
      </c>
      <c r="X2179" s="4"/>
      <c r="Y2179" s="4" t="s">
        <v>60</v>
      </c>
      <c r="Z2179" s="4" t="s">
        <v>60</v>
      </c>
      <c r="AA2179" s="4"/>
      <c r="AB2179" s="4" t="s">
        <v>60</v>
      </c>
      <c r="AC2179" s="4">
        <v>45830</v>
      </c>
      <c r="AD2179" s="4">
        <v>45831</v>
      </c>
      <c r="AE2179" s="4">
        <v>45833</v>
      </c>
      <c r="AF2179" s="4"/>
      <c r="AG2179" s="29" t="s">
        <v>88</v>
      </c>
      <c r="AH2179" s="29" t="s">
        <v>274</v>
      </c>
      <c r="AI2179" s="29" t="s">
        <v>767</v>
      </c>
      <c r="AJ2179" s="29" t="s">
        <v>275</v>
      </c>
      <c r="AK2179" s="29" t="s">
        <v>100</v>
      </c>
      <c r="AL2179" s="29" t="s">
        <v>348</v>
      </c>
      <c r="AM2179" s="29" t="s">
        <v>349</v>
      </c>
      <c r="AN2179" s="29">
        <v>9.8590999999999998</v>
      </c>
      <c r="AO2179" s="29" t="s">
        <v>68</v>
      </c>
      <c r="AP2179" s="29"/>
      <c r="AQ2179" s="29"/>
      <c r="AR2179" s="29" t="s">
        <v>68</v>
      </c>
      <c r="AS2179" s="29"/>
      <c r="AT2179" s="29"/>
      <c r="AU2179" s="29" t="s">
        <v>350</v>
      </c>
      <c r="AV2179" s="29" t="s">
        <v>351</v>
      </c>
      <c r="AW2179" s="29">
        <v>43.116999999999997</v>
      </c>
      <c r="AX2179" s="29" t="s">
        <v>68</v>
      </c>
      <c r="AY2179" s="29" t="s">
        <v>68</v>
      </c>
      <c r="AZ2179" s="3" t="s">
        <v>68</v>
      </c>
      <c r="BA2179" s="29" t="s">
        <v>60</v>
      </c>
      <c r="BB2179" s="29">
        <v>590</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3393</v>
      </c>
      <c r="B2180" s="29" t="s">
        <v>8316</v>
      </c>
      <c r="C2180" s="29" t="s">
        <v>7862</v>
      </c>
      <c r="D2180" s="29" t="s">
        <v>95</v>
      </c>
      <c r="E2180" s="29" t="s">
        <v>96</v>
      </c>
      <c r="F2180" s="29" t="s">
        <v>59</v>
      </c>
      <c r="G2180" s="29">
        <v>600</v>
      </c>
      <c r="H2180" s="4">
        <v>45821</v>
      </c>
      <c r="I2180" s="4">
        <v>45815</v>
      </c>
      <c r="J2180" s="4">
        <v>45815</v>
      </c>
      <c r="K2180" s="4">
        <v>45822</v>
      </c>
      <c r="L2180" s="4">
        <v>45817.729456018518</v>
      </c>
      <c r="M2180" s="4">
        <v>45824</v>
      </c>
      <c r="N2180" s="4">
        <v>45817.826655092591</v>
      </c>
      <c r="O2180" s="4">
        <v>45825</v>
      </c>
      <c r="P2180" s="4" t="s">
        <v>60</v>
      </c>
      <c r="Q2180" s="4">
        <v>45825</v>
      </c>
      <c r="R2180" s="4" t="s">
        <v>60</v>
      </c>
      <c r="S2180" s="4" t="s">
        <v>60</v>
      </c>
      <c r="T2180" s="4">
        <v>45826</v>
      </c>
      <c r="U2180" s="4">
        <v>45818.653136574074</v>
      </c>
      <c r="V2180" s="4"/>
      <c r="W2180" s="4">
        <v>45827</v>
      </c>
      <c r="X2180" s="4"/>
      <c r="Y2180" s="4" t="s">
        <v>60</v>
      </c>
      <c r="Z2180" s="4">
        <v>45829</v>
      </c>
      <c r="AA2180" s="4"/>
      <c r="AB2180" s="4" t="s">
        <v>60</v>
      </c>
      <c r="AC2180" s="4">
        <v>45830</v>
      </c>
      <c r="AD2180" s="4">
        <v>45831</v>
      </c>
      <c r="AE2180" s="4">
        <v>45833</v>
      </c>
      <c r="AF2180" s="4"/>
      <c r="AG2180" s="29" t="s">
        <v>242</v>
      </c>
      <c r="AH2180" s="29" t="s">
        <v>654</v>
      </c>
      <c r="AI2180" s="29" t="s">
        <v>8317</v>
      </c>
      <c r="AJ2180" s="29" t="s">
        <v>655</v>
      </c>
      <c r="AK2180" s="29" t="s">
        <v>65</v>
      </c>
      <c r="AL2180" s="29" t="s">
        <v>656</v>
      </c>
      <c r="AM2180" s="29" t="s">
        <v>657</v>
      </c>
      <c r="AN2180" s="29">
        <v>23.265910000000002</v>
      </c>
      <c r="AO2180" s="29" t="s">
        <v>68</v>
      </c>
      <c r="AP2180" s="29"/>
      <c r="AQ2180" s="29"/>
      <c r="AR2180" s="29" t="s">
        <v>68</v>
      </c>
      <c r="AS2180" s="29"/>
      <c r="AT2180" s="29"/>
      <c r="AU2180" s="29" t="s">
        <v>301</v>
      </c>
      <c r="AV2180" s="29" t="s">
        <v>302</v>
      </c>
      <c r="AW2180" s="29">
        <v>43.250160000000001</v>
      </c>
      <c r="AX2180" s="29" t="s">
        <v>2136</v>
      </c>
      <c r="AY2180" s="29" t="s">
        <v>2137</v>
      </c>
      <c r="AZ2180" s="3">
        <v>600</v>
      </c>
      <c r="BA2180" s="29" t="s">
        <v>60</v>
      </c>
      <c r="BB2180" s="29">
        <v>600</v>
      </c>
      <c r="BC2180" s="29" t="s">
        <v>60</v>
      </c>
      <c r="BD2180" s="29" t="s">
        <v>60</v>
      </c>
      <c r="BE2180" s="29" t="s">
        <v>60</v>
      </c>
      <c r="BF2180" s="31" t="str">
        <f>IFERROR(VLOOKUP(Data_Power_app[[#This Row],[PRO ODER]],'Result'!H:J,3,0),"")</f>
        <v>LAMINATION 5</v>
      </c>
      <c r="BG2180" s="13" t="str">
        <f>IFERROR(VLOOKUP(Data_Power_app[[#This Row],[PRO ODER]]&amp;"LAM",'Real Time'!A:E,4,0),"")</f>
        <v>ML-01</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1" spans="1:60" x14ac:dyDescent="0.25">
      <c r="A2181" s="27">
        <v>3394</v>
      </c>
      <c r="B2181" s="29" t="s">
        <v>8318</v>
      </c>
      <c r="C2181" s="29" t="s">
        <v>7863</v>
      </c>
      <c r="D2181" s="29" t="s">
        <v>95</v>
      </c>
      <c r="E2181" s="29" t="s">
        <v>96</v>
      </c>
      <c r="F2181" s="29" t="s">
        <v>59</v>
      </c>
      <c r="G2181" s="29">
        <v>1200</v>
      </c>
      <c r="H2181" s="4">
        <v>45821</v>
      </c>
      <c r="I2181" s="4">
        <v>45815</v>
      </c>
      <c r="J2181" s="4">
        <v>45815</v>
      </c>
      <c r="K2181" s="4">
        <v>45822</v>
      </c>
      <c r="L2181" s="4">
        <v>45817.729502314818</v>
      </c>
      <c r="M2181" s="4">
        <v>45824</v>
      </c>
      <c r="N2181" s="4">
        <v>45817.826689814814</v>
      </c>
      <c r="O2181" s="4">
        <v>45825</v>
      </c>
      <c r="P2181" s="4" t="s">
        <v>60</v>
      </c>
      <c r="Q2181" s="4">
        <v>45825</v>
      </c>
      <c r="R2181" s="4" t="s">
        <v>60</v>
      </c>
      <c r="S2181" s="4" t="s">
        <v>60</v>
      </c>
      <c r="T2181" s="4">
        <v>45826</v>
      </c>
      <c r="U2181" s="4">
        <v>45818.653287037036</v>
      </c>
      <c r="V2181" s="4"/>
      <c r="W2181" s="4">
        <v>45827</v>
      </c>
      <c r="X2181" s="4"/>
      <c r="Y2181" s="4" t="s">
        <v>60</v>
      </c>
      <c r="Z2181" s="4">
        <v>45829</v>
      </c>
      <c r="AA2181" s="4"/>
      <c r="AB2181" s="4" t="s">
        <v>60</v>
      </c>
      <c r="AC2181" s="4">
        <v>45830</v>
      </c>
      <c r="AD2181" s="4">
        <v>45831</v>
      </c>
      <c r="AE2181" s="4">
        <v>45833</v>
      </c>
      <c r="AF2181" s="4"/>
      <c r="AG2181" s="29" t="s">
        <v>242</v>
      </c>
      <c r="AH2181" s="29" t="s">
        <v>654</v>
      </c>
      <c r="AI2181" s="29" t="s">
        <v>8317</v>
      </c>
      <c r="AJ2181" s="29" t="s">
        <v>655</v>
      </c>
      <c r="AK2181" s="29" t="s">
        <v>65</v>
      </c>
      <c r="AL2181" s="29" t="s">
        <v>656</v>
      </c>
      <c r="AM2181" s="29" t="s">
        <v>657</v>
      </c>
      <c r="AN2181" s="29">
        <v>46.522269999999999</v>
      </c>
      <c r="AO2181" s="29" t="s">
        <v>68</v>
      </c>
      <c r="AP2181" s="29"/>
      <c r="AQ2181" s="29"/>
      <c r="AR2181" s="29" t="s">
        <v>68</v>
      </c>
      <c r="AS2181" s="29"/>
      <c r="AT2181" s="29"/>
      <c r="AU2181" s="29" t="s">
        <v>301</v>
      </c>
      <c r="AV2181" s="29" t="s">
        <v>302</v>
      </c>
      <c r="AW2181" s="29">
        <v>86.482089999999999</v>
      </c>
      <c r="AX2181" s="29" t="s">
        <v>2136</v>
      </c>
      <c r="AY2181" s="29" t="s">
        <v>2137</v>
      </c>
      <c r="AZ2181" s="3">
        <v>1200</v>
      </c>
      <c r="BA2181" s="29" t="s">
        <v>60</v>
      </c>
      <c r="BB2181" s="29">
        <v>1200</v>
      </c>
      <c r="BC2181" s="29" t="s">
        <v>60</v>
      </c>
      <c r="BD2181" s="29" t="s">
        <v>60</v>
      </c>
      <c r="BE2181" s="29" t="s">
        <v>60</v>
      </c>
      <c r="BF2181" s="31" t="str">
        <f>IFERROR(VLOOKUP(Data_Power_app[[#This Row],[PRO ODER]],'Result'!H:J,3,0),"")</f>
        <v>LAMINATION 5</v>
      </c>
      <c r="BG2181" s="13" t="str">
        <f>IFERROR(VLOOKUP(Data_Power_app[[#This Row],[PRO ODER]]&amp;"LAM",'Real Time'!A:E,4,0),"")</f>
        <v>ML-01</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2" spans="1:60" x14ac:dyDescent="0.25">
      <c r="A2182" s="27">
        <v>3395</v>
      </c>
      <c r="B2182" s="29" t="s">
        <v>8319</v>
      </c>
      <c r="C2182" s="29" t="s">
        <v>7864</v>
      </c>
      <c r="D2182" s="29" t="s">
        <v>95</v>
      </c>
      <c r="E2182" s="29" t="s">
        <v>96</v>
      </c>
      <c r="F2182" s="29" t="s">
        <v>59</v>
      </c>
      <c r="G2182" s="29">
        <v>600</v>
      </c>
      <c r="H2182" s="4">
        <v>45821</v>
      </c>
      <c r="I2182" s="4">
        <v>45815</v>
      </c>
      <c r="J2182" s="4">
        <v>45815</v>
      </c>
      <c r="K2182" s="4">
        <v>45822</v>
      </c>
      <c r="L2182" s="4">
        <v>45817.729548611111</v>
      </c>
      <c r="M2182" s="4">
        <v>45824</v>
      </c>
      <c r="N2182" s="4">
        <v>45817.82671296296</v>
      </c>
      <c r="O2182" s="4">
        <v>45825</v>
      </c>
      <c r="P2182" s="4" t="s">
        <v>60</v>
      </c>
      <c r="Q2182" s="4">
        <v>45825</v>
      </c>
      <c r="R2182" s="4" t="s">
        <v>60</v>
      </c>
      <c r="S2182" s="4" t="s">
        <v>60</v>
      </c>
      <c r="T2182" s="4">
        <v>45826</v>
      </c>
      <c r="U2182" s="4">
        <v>45818.653333333335</v>
      </c>
      <c r="V2182" s="4"/>
      <c r="W2182" s="4">
        <v>45827</v>
      </c>
      <c r="X2182" s="4"/>
      <c r="Y2182" s="4" t="s">
        <v>60</v>
      </c>
      <c r="Z2182" s="4">
        <v>45829</v>
      </c>
      <c r="AA2182" s="4"/>
      <c r="AB2182" s="4" t="s">
        <v>60</v>
      </c>
      <c r="AC2182" s="4">
        <v>45830</v>
      </c>
      <c r="AD2182" s="4">
        <v>45831</v>
      </c>
      <c r="AE2182" s="4">
        <v>45833</v>
      </c>
      <c r="AF2182" s="4"/>
      <c r="AG2182" s="29" t="s">
        <v>242</v>
      </c>
      <c r="AH2182" s="29" t="s">
        <v>654</v>
      </c>
      <c r="AI2182" s="29" t="s">
        <v>8317</v>
      </c>
      <c r="AJ2182" s="29" t="s">
        <v>655</v>
      </c>
      <c r="AK2182" s="29" t="s">
        <v>65</v>
      </c>
      <c r="AL2182" s="29" t="s">
        <v>656</v>
      </c>
      <c r="AM2182" s="29" t="s">
        <v>657</v>
      </c>
      <c r="AN2182" s="29">
        <v>23.32037</v>
      </c>
      <c r="AO2182" s="29" t="s">
        <v>68</v>
      </c>
      <c r="AP2182" s="29"/>
      <c r="AQ2182" s="29"/>
      <c r="AR2182" s="29" t="s">
        <v>68</v>
      </c>
      <c r="AS2182" s="29"/>
      <c r="AT2182" s="29"/>
      <c r="AU2182" s="29" t="s">
        <v>301</v>
      </c>
      <c r="AV2182" s="29" t="s">
        <v>302</v>
      </c>
      <c r="AW2182" s="29">
        <v>43.351509999999998</v>
      </c>
      <c r="AX2182" s="29" t="s">
        <v>2136</v>
      </c>
      <c r="AY2182" s="29" t="s">
        <v>2137</v>
      </c>
      <c r="AZ2182" s="3">
        <v>600</v>
      </c>
      <c r="BA2182" s="29" t="s">
        <v>60</v>
      </c>
      <c r="BB2182" s="29">
        <v>600</v>
      </c>
      <c r="BC2182" s="29" t="s">
        <v>60</v>
      </c>
      <c r="BD2182" s="29" t="s">
        <v>60</v>
      </c>
      <c r="BE2182" s="29" t="s">
        <v>60</v>
      </c>
      <c r="BF2182" s="31" t="str">
        <f>IFERROR(VLOOKUP(Data_Power_app[[#This Row],[PRO ODER]],'Result'!H:J,3,0),"")</f>
        <v>LAMINATION 5</v>
      </c>
      <c r="BG2182" s="13" t="str">
        <f>IFERROR(VLOOKUP(Data_Power_app[[#This Row],[PRO ODER]]&amp;"LAM",'Real Time'!A:E,4,0),"")</f>
        <v>ML-01</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3" spans="1:60" x14ac:dyDescent="0.25">
      <c r="A2183" s="27">
        <v>3396</v>
      </c>
      <c r="B2183" s="29" t="s">
        <v>8320</v>
      </c>
      <c r="C2183" s="29" t="s">
        <v>7865</v>
      </c>
      <c r="D2183" s="29" t="s">
        <v>95</v>
      </c>
      <c r="E2183" s="29" t="s">
        <v>96</v>
      </c>
      <c r="F2183" s="29" t="s">
        <v>59</v>
      </c>
      <c r="G2183" s="29">
        <v>1200</v>
      </c>
      <c r="H2183" s="4">
        <v>45821</v>
      </c>
      <c r="I2183" s="4">
        <v>45815</v>
      </c>
      <c r="J2183" s="4">
        <v>45815</v>
      </c>
      <c r="K2183" s="4">
        <v>45822</v>
      </c>
      <c r="L2183" s="4">
        <v>45817.729594907411</v>
      </c>
      <c r="M2183" s="4">
        <v>45824</v>
      </c>
      <c r="N2183" s="4">
        <v>45817.826747685183</v>
      </c>
      <c r="O2183" s="4">
        <v>45825</v>
      </c>
      <c r="P2183" s="4" t="s">
        <v>60</v>
      </c>
      <c r="Q2183" s="4">
        <v>45825</v>
      </c>
      <c r="R2183" s="4" t="s">
        <v>60</v>
      </c>
      <c r="S2183" s="4" t="s">
        <v>60</v>
      </c>
      <c r="T2183" s="4">
        <v>45826</v>
      </c>
      <c r="U2183" s="4">
        <v>45818.653391203705</v>
      </c>
      <c r="V2183" s="4"/>
      <c r="W2183" s="4">
        <v>45827</v>
      </c>
      <c r="X2183" s="4"/>
      <c r="Y2183" s="4" t="s">
        <v>60</v>
      </c>
      <c r="Z2183" s="4">
        <v>45829</v>
      </c>
      <c r="AA2183" s="4"/>
      <c r="AB2183" s="4" t="s">
        <v>60</v>
      </c>
      <c r="AC2183" s="4">
        <v>45830</v>
      </c>
      <c r="AD2183" s="4">
        <v>45831</v>
      </c>
      <c r="AE2183" s="4">
        <v>45833</v>
      </c>
      <c r="AF2183" s="4"/>
      <c r="AG2183" s="29" t="s">
        <v>242</v>
      </c>
      <c r="AH2183" s="29" t="s">
        <v>654</v>
      </c>
      <c r="AI2183" s="29" t="s">
        <v>8317</v>
      </c>
      <c r="AJ2183" s="29" t="s">
        <v>655</v>
      </c>
      <c r="AK2183" s="29" t="s">
        <v>65</v>
      </c>
      <c r="AL2183" s="29" t="s">
        <v>656</v>
      </c>
      <c r="AM2183" s="29" t="s">
        <v>657</v>
      </c>
      <c r="AN2183" s="29">
        <v>46.375770000000003</v>
      </c>
      <c r="AO2183" s="29" t="s">
        <v>68</v>
      </c>
      <c r="AP2183" s="29"/>
      <c r="AQ2183" s="29"/>
      <c r="AR2183" s="29" t="s">
        <v>68</v>
      </c>
      <c r="AS2183" s="29"/>
      <c r="AT2183" s="29"/>
      <c r="AU2183" s="29" t="s">
        <v>301</v>
      </c>
      <c r="AV2183" s="29" t="s">
        <v>302</v>
      </c>
      <c r="AW2183" s="29">
        <v>86.211939999999998</v>
      </c>
      <c r="AX2183" s="29" t="s">
        <v>2136</v>
      </c>
      <c r="AY2183" s="29" t="s">
        <v>2137</v>
      </c>
      <c r="AZ2183" s="3">
        <v>1200</v>
      </c>
      <c r="BA2183" s="29" t="s">
        <v>60</v>
      </c>
      <c r="BB2183" s="29">
        <v>1200</v>
      </c>
      <c r="BC2183" s="29" t="s">
        <v>60</v>
      </c>
      <c r="BD2183" s="29" t="s">
        <v>60</v>
      </c>
      <c r="BE2183" s="29" t="s">
        <v>60</v>
      </c>
      <c r="BF2183" s="31" t="str">
        <f>IFERROR(VLOOKUP(Data_Power_app[[#This Row],[PRO ODER]],'Result'!H:J,3,0),"")</f>
        <v>LAMINATION 5</v>
      </c>
      <c r="BG2183" s="13" t="str">
        <f>IFERROR(VLOOKUP(Data_Power_app[[#This Row],[PRO ODER]]&amp;"LAM",'Real Time'!A:E,4,0),"")</f>
        <v>ML-01</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4" spans="1:60" x14ac:dyDescent="0.25">
      <c r="A2184" s="27">
        <v>3397</v>
      </c>
      <c r="B2184" s="29" t="s">
        <v>11981</v>
      </c>
      <c r="C2184" s="29" t="s">
        <v>11982</v>
      </c>
      <c r="D2184" s="29" t="s">
        <v>272</v>
      </c>
      <c r="E2184" s="29" t="s">
        <v>739</v>
      </c>
      <c r="F2184" s="29" t="s">
        <v>59</v>
      </c>
      <c r="G2184" s="29">
        <v>5282</v>
      </c>
      <c r="H2184" s="4">
        <v>45821</v>
      </c>
      <c r="I2184" s="4">
        <v>45818</v>
      </c>
      <c r="J2184" s="4">
        <v>45818</v>
      </c>
      <c r="K2184" s="4">
        <v>45822</v>
      </c>
      <c r="L2184" s="4">
        <v>45819.332245370373</v>
      </c>
      <c r="M2184" s="4">
        <v>45824</v>
      </c>
      <c r="N2184" s="4"/>
      <c r="O2184" s="4" t="s">
        <v>60</v>
      </c>
      <c r="P2184" s="4" t="s">
        <v>60</v>
      </c>
      <c r="Q2184" s="4" t="s">
        <v>60</v>
      </c>
      <c r="R2184" s="4" t="s">
        <v>60</v>
      </c>
      <c r="S2184" s="4" t="s">
        <v>60</v>
      </c>
      <c r="T2184" s="4">
        <v>45825</v>
      </c>
      <c r="U2184" s="4"/>
      <c r="V2184" s="4"/>
      <c r="W2184" s="4">
        <v>45827</v>
      </c>
      <c r="X2184" s="4"/>
      <c r="Y2184" s="4" t="s">
        <v>60</v>
      </c>
      <c r="Z2184" s="4">
        <v>45829</v>
      </c>
      <c r="AA2184" s="4"/>
      <c r="AB2184" s="4" t="s">
        <v>60</v>
      </c>
      <c r="AC2184" s="4">
        <v>45830</v>
      </c>
      <c r="AD2184" s="4">
        <v>45831</v>
      </c>
      <c r="AE2184" s="4">
        <v>45833</v>
      </c>
      <c r="AF2184" s="4"/>
      <c r="AG2184" s="29" t="s">
        <v>88</v>
      </c>
      <c r="AH2184" s="29" t="s">
        <v>274</v>
      </c>
      <c r="AI2184" s="29" t="s">
        <v>4064</v>
      </c>
      <c r="AJ2184" s="29" t="s">
        <v>275</v>
      </c>
      <c r="AK2184" s="29" t="s">
        <v>100</v>
      </c>
      <c r="AL2184" s="29" t="s">
        <v>348</v>
      </c>
      <c r="AM2184" s="29" t="s">
        <v>349</v>
      </c>
      <c r="AN2184" s="29">
        <v>87.831959999999995</v>
      </c>
      <c r="AO2184" s="29" t="s">
        <v>68</v>
      </c>
      <c r="AP2184" s="29"/>
      <c r="AQ2184" s="29"/>
      <c r="AR2184" s="29" t="s">
        <v>68</v>
      </c>
      <c r="AS2184" s="29"/>
      <c r="AT2184" s="29"/>
      <c r="AU2184" s="29" t="s">
        <v>4065</v>
      </c>
      <c r="AV2184" s="29" t="s">
        <v>4066</v>
      </c>
      <c r="AW2184" s="29">
        <v>384.11561</v>
      </c>
      <c r="AX2184" s="29" t="s">
        <v>2470</v>
      </c>
      <c r="AY2184" s="29" t="s">
        <v>2471</v>
      </c>
      <c r="AZ2184" s="3">
        <v>5282</v>
      </c>
      <c r="BA2184" s="29" t="s">
        <v>60</v>
      </c>
      <c r="BB2184" s="29">
        <v>5282</v>
      </c>
      <c r="BC2184" s="29" t="s">
        <v>60</v>
      </c>
      <c r="BD2184" s="29" t="s">
        <v>60</v>
      </c>
      <c r="BE2184" s="29" t="s">
        <v>60</v>
      </c>
      <c r="BF2184" s="31" t="str">
        <f>IFERROR(VLOOKUP(Data_Power_app[[#This Row],[PRO ODER]],'Result'!H:J,3,0),"")</f>
        <v>LAMINATION 4</v>
      </c>
      <c r="BG2184" s="13"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3399</v>
      </c>
      <c r="B2185" s="29" t="s">
        <v>11983</v>
      </c>
      <c r="C2185" s="29" t="s">
        <v>11984</v>
      </c>
      <c r="D2185" s="29" t="s">
        <v>86</v>
      </c>
      <c r="E2185" s="29" t="s">
        <v>170</v>
      </c>
      <c r="F2185" s="29" t="s">
        <v>59</v>
      </c>
      <c r="G2185" s="29">
        <v>1676</v>
      </c>
      <c r="H2185" s="4">
        <v>45821</v>
      </c>
      <c r="I2185" s="4">
        <v>45818</v>
      </c>
      <c r="J2185" s="4">
        <v>45818</v>
      </c>
      <c r="K2185" s="4">
        <v>45824</v>
      </c>
      <c r="L2185" s="4"/>
      <c r="M2185" s="4">
        <v>45825</v>
      </c>
      <c r="N2185" s="4"/>
      <c r="O2185" s="4" t="s">
        <v>60</v>
      </c>
      <c r="P2185" s="4" t="s">
        <v>60</v>
      </c>
      <c r="Q2185" s="4" t="s">
        <v>60</v>
      </c>
      <c r="R2185" s="4" t="s">
        <v>60</v>
      </c>
      <c r="S2185" s="4" t="s">
        <v>60</v>
      </c>
      <c r="T2185" s="4">
        <v>45826</v>
      </c>
      <c r="U2185" s="4"/>
      <c r="V2185" s="4"/>
      <c r="W2185" s="4">
        <v>45827</v>
      </c>
      <c r="X2185" s="4"/>
      <c r="Y2185" s="4" t="s">
        <v>60</v>
      </c>
      <c r="Z2185" s="4">
        <v>45829</v>
      </c>
      <c r="AA2185" s="4"/>
      <c r="AB2185" s="4" t="s">
        <v>60</v>
      </c>
      <c r="AC2185" s="4">
        <v>45830</v>
      </c>
      <c r="AD2185" s="4">
        <v>45831</v>
      </c>
      <c r="AE2185" s="4">
        <v>45833</v>
      </c>
      <c r="AF2185" s="4"/>
      <c r="AG2185" s="29" t="s">
        <v>119</v>
      </c>
      <c r="AH2185" s="29" t="s">
        <v>294</v>
      </c>
      <c r="AI2185" s="29" t="s">
        <v>11985</v>
      </c>
      <c r="AJ2185" s="29" t="s">
        <v>295</v>
      </c>
      <c r="AK2185" s="29" t="s">
        <v>100</v>
      </c>
      <c r="AL2185" s="29" t="s">
        <v>331</v>
      </c>
      <c r="AM2185" s="29" t="s">
        <v>332</v>
      </c>
      <c r="AN2185" s="29">
        <v>58.325699999999998</v>
      </c>
      <c r="AO2185" s="29" t="s">
        <v>68</v>
      </c>
      <c r="AP2185" s="29"/>
      <c r="AQ2185" s="29"/>
      <c r="AR2185" s="29" t="s">
        <v>68</v>
      </c>
      <c r="AS2185" s="29"/>
      <c r="AT2185" s="29"/>
      <c r="AU2185" s="29" t="s">
        <v>11986</v>
      </c>
      <c r="AV2185" s="29" t="s">
        <v>11987</v>
      </c>
      <c r="AW2185" s="29">
        <v>127.64158</v>
      </c>
      <c r="AX2185" s="29" t="s">
        <v>11988</v>
      </c>
      <c r="AY2185" s="29" t="s">
        <v>11989</v>
      </c>
      <c r="AZ2185" s="3">
        <v>1676</v>
      </c>
      <c r="BA2185" s="29" t="s">
        <v>60</v>
      </c>
      <c r="BB2185" s="29">
        <v>1676</v>
      </c>
      <c r="BC2185" s="29" t="s">
        <v>60</v>
      </c>
      <c r="BD2185" s="29" t="s">
        <v>60</v>
      </c>
      <c r="BE2185" s="29" t="s">
        <v>60</v>
      </c>
      <c r="BF2185" s="31" t="str">
        <f>IFERROR(VLOOKUP(Data_Power_app[[#This Row],[PRO ODER]],'Result'!H:J,3,0),"")</f>
        <v>LAMINATION 1</v>
      </c>
      <c r="BG2185" s="13"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7">
        <v>3400</v>
      </c>
      <c r="B2186" s="29" t="s">
        <v>11990</v>
      </c>
      <c r="C2186" s="29" t="s">
        <v>11991</v>
      </c>
      <c r="D2186" s="29" t="s">
        <v>86</v>
      </c>
      <c r="E2186" s="29" t="s">
        <v>170</v>
      </c>
      <c r="F2186" s="29" t="s">
        <v>59</v>
      </c>
      <c r="G2186" s="29">
        <v>657</v>
      </c>
      <c r="H2186" s="4">
        <v>45821</v>
      </c>
      <c r="I2186" s="4">
        <v>45818</v>
      </c>
      <c r="J2186" s="4">
        <v>45818</v>
      </c>
      <c r="K2186" s="4">
        <v>45824</v>
      </c>
      <c r="L2186" s="4"/>
      <c r="M2186" s="4">
        <v>45825</v>
      </c>
      <c r="N2186" s="4"/>
      <c r="O2186" s="4" t="s">
        <v>60</v>
      </c>
      <c r="P2186" s="4" t="s">
        <v>60</v>
      </c>
      <c r="Q2186" s="4" t="s">
        <v>60</v>
      </c>
      <c r="R2186" s="4" t="s">
        <v>60</v>
      </c>
      <c r="S2186" s="4" t="s">
        <v>60</v>
      </c>
      <c r="T2186" s="4">
        <v>45826</v>
      </c>
      <c r="U2186" s="4"/>
      <c r="V2186" s="4"/>
      <c r="W2186" s="4">
        <v>45827</v>
      </c>
      <c r="X2186" s="4"/>
      <c r="Y2186" s="4" t="s">
        <v>60</v>
      </c>
      <c r="Z2186" s="4">
        <v>45829</v>
      </c>
      <c r="AA2186" s="4"/>
      <c r="AB2186" s="4" t="s">
        <v>60</v>
      </c>
      <c r="AC2186" s="4">
        <v>45830</v>
      </c>
      <c r="AD2186" s="4">
        <v>45831</v>
      </c>
      <c r="AE2186" s="4">
        <v>45833</v>
      </c>
      <c r="AF2186" s="4"/>
      <c r="AG2186" s="29" t="s">
        <v>119</v>
      </c>
      <c r="AH2186" s="29" t="s">
        <v>215</v>
      </c>
      <c r="AI2186" s="29" t="s">
        <v>593</v>
      </c>
      <c r="AJ2186" s="29" t="s">
        <v>172</v>
      </c>
      <c r="AK2186" s="29" t="s">
        <v>100</v>
      </c>
      <c r="AL2186" s="29" t="s">
        <v>173</v>
      </c>
      <c r="AM2186" s="29" t="s">
        <v>174</v>
      </c>
      <c r="AN2186" s="29">
        <v>23.0581</v>
      </c>
      <c r="AO2186" s="29" t="s">
        <v>68</v>
      </c>
      <c r="AP2186" s="29"/>
      <c r="AQ2186" s="29"/>
      <c r="AR2186" s="29" t="s">
        <v>68</v>
      </c>
      <c r="AS2186" s="29"/>
      <c r="AT2186" s="29"/>
      <c r="AU2186" s="29" t="s">
        <v>250</v>
      </c>
      <c r="AV2186" s="29" t="s">
        <v>251</v>
      </c>
      <c r="AW2186" s="29">
        <v>50.425550000000001</v>
      </c>
      <c r="AX2186" s="29" t="s">
        <v>11590</v>
      </c>
      <c r="AY2186" s="29" t="s">
        <v>11591</v>
      </c>
      <c r="AZ2186" s="3">
        <v>444</v>
      </c>
      <c r="BA2186" s="29" t="s">
        <v>60</v>
      </c>
      <c r="BB2186" s="29">
        <v>657</v>
      </c>
      <c r="BC2186" s="29" t="s">
        <v>60</v>
      </c>
      <c r="BD2186" s="29" t="s">
        <v>60</v>
      </c>
      <c r="BE2186" s="29" t="s">
        <v>60</v>
      </c>
      <c r="BF2186" s="31" t="str">
        <f>IFERROR(VLOOKUP(Data_Power_app[[#This Row],[PRO ODER]],'Result'!H:J,3,0),"")</f>
        <v>LAMINATION 6</v>
      </c>
      <c r="BG2186" s="13"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7">
        <v>3433</v>
      </c>
      <c r="B2187" s="29" t="s">
        <v>11992</v>
      </c>
      <c r="C2187" s="29" t="s">
        <v>11993</v>
      </c>
      <c r="D2187" s="29" t="s">
        <v>86</v>
      </c>
      <c r="E2187" s="29" t="s">
        <v>163</v>
      </c>
      <c r="F2187" s="29" t="s">
        <v>59</v>
      </c>
      <c r="G2187" s="29">
        <v>13</v>
      </c>
      <c r="H2187" s="4">
        <v>45821</v>
      </c>
      <c r="I2187" s="4">
        <v>45818</v>
      </c>
      <c r="J2187" s="4">
        <v>45818</v>
      </c>
      <c r="K2187" s="4">
        <v>45824</v>
      </c>
      <c r="L2187" s="4">
        <v>45818.076053240744</v>
      </c>
      <c r="M2187" s="4">
        <v>45825</v>
      </c>
      <c r="N2187" s="4">
        <v>45819.299467592595</v>
      </c>
      <c r="O2187" s="4" t="s">
        <v>60</v>
      </c>
      <c r="P2187" s="4" t="s">
        <v>60</v>
      </c>
      <c r="Q2187" s="4" t="s">
        <v>60</v>
      </c>
      <c r="R2187" s="4" t="s">
        <v>60</v>
      </c>
      <c r="S2187" s="4" t="s">
        <v>60</v>
      </c>
      <c r="T2187" s="4">
        <v>45826</v>
      </c>
      <c r="U2187" s="4"/>
      <c r="V2187" s="4"/>
      <c r="W2187" s="4">
        <v>45827</v>
      </c>
      <c r="X2187" s="4"/>
      <c r="Y2187" s="4" t="s">
        <v>60</v>
      </c>
      <c r="Z2187" s="4">
        <v>45829</v>
      </c>
      <c r="AA2187" s="4"/>
      <c r="AB2187" s="4" t="s">
        <v>60</v>
      </c>
      <c r="AC2187" s="4">
        <v>45830</v>
      </c>
      <c r="AD2187" s="4">
        <v>45831</v>
      </c>
      <c r="AE2187" s="4">
        <v>45833</v>
      </c>
      <c r="AF2187" s="4"/>
      <c r="AG2187" s="29" t="s">
        <v>242</v>
      </c>
      <c r="AH2187" s="29" t="s">
        <v>268</v>
      </c>
      <c r="AI2187" s="29" t="s">
        <v>761</v>
      </c>
      <c r="AJ2187" s="29" t="s">
        <v>194</v>
      </c>
      <c r="AK2187" s="29" t="s">
        <v>65</v>
      </c>
      <c r="AL2187" s="29" t="s">
        <v>269</v>
      </c>
      <c r="AM2187" s="29" t="s">
        <v>270</v>
      </c>
      <c r="AN2187" s="29">
        <v>0.40427999999999997</v>
      </c>
      <c r="AO2187" s="29" t="s">
        <v>68</v>
      </c>
      <c r="AP2187" s="29"/>
      <c r="AQ2187" s="29"/>
      <c r="AR2187" s="29" t="s">
        <v>68</v>
      </c>
      <c r="AS2187" s="29"/>
      <c r="AT2187" s="29"/>
      <c r="AU2187" s="29" t="s">
        <v>250</v>
      </c>
      <c r="AV2187" s="29" t="s">
        <v>251</v>
      </c>
      <c r="AW2187" s="29">
        <v>0.88419000000000003</v>
      </c>
      <c r="AX2187" s="29" t="s">
        <v>700</v>
      </c>
      <c r="AY2187" s="29" t="s">
        <v>389</v>
      </c>
      <c r="AZ2187" s="3">
        <v>13</v>
      </c>
      <c r="BA2187" s="29" t="s">
        <v>60</v>
      </c>
      <c r="BB2187" s="29">
        <v>13</v>
      </c>
      <c r="BC2187" s="29" t="s">
        <v>60</v>
      </c>
      <c r="BD2187" s="29" t="s">
        <v>60</v>
      </c>
      <c r="BE2187" s="29" t="s">
        <v>60</v>
      </c>
      <c r="BF2187" s="31" t="str">
        <f>IFERROR(VLOOKUP(Data_Power_app[[#This Row],[PRO ODER]],'Result'!H:J,3,0),"")</f>
        <v>LAMINATION 5</v>
      </c>
      <c r="BG2187" s="13" t="str">
        <f>IFERROR(VLOOKUP(Data_Power_app[[#This Row],[PRO ODER]]&amp;"LAM",'Real Time'!A:E,4,0),"")</f>
        <v>ML-03</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3457</v>
      </c>
      <c r="B2188" s="29" t="s">
        <v>11994</v>
      </c>
      <c r="C2188" s="29" t="s">
        <v>11995</v>
      </c>
      <c r="D2188" s="29" t="s">
        <v>86</v>
      </c>
      <c r="E2188" s="29" t="s">
        <v>163</v>
      </c>
      <c r="F2188" s="29" t="s">
        <v>59</v>
      </c>
      <c r="G2188" s="29">
        <v>4</v>
      </c>
      <c r="H2188" s="4">
        <v>45821</v>
      </c>
      <c r="I2188" s="4">
        <v>45818</v>
      </c>
      <c r="J2188" s="4">
        <v>45818</v>
      </c>
      <c r="K2188" s="4">
        <v>45824</v>
      </c>
      <c r="L2188" s="4">
        <v>45818.076203703706</v>
      </c>
      <c r="M2188" s="4">
        <v>45825</v>
      </c>
      <c r="N2188" s="4">
        <v>45819.299398148149</v>
      </c>
      <c r="O2188" s="4" t="s">
        <v>60</v>
      </c>
      <c r="P2188" s="4" t="s">
        <v>60</v>
      </c>
      <c r="Q2188" s="4" t="s">
        <v>60</v>
      </c>
      <c r="R2188" s="4" t="s">
        <v>60</v>
      </c>
      <c r="S2188" s="4" t="s">
        <v>60</v>
      </c>
      <c r="T2188" s="4">
        <v>45826</v>
      </c>
      <c r="U2188" s="4"/>
      <c r="V2188" s="4"/>
      <c r="W2188" s="4">
        <v>45827</v>
      </c>
      <c r="X2188" s="4"/>
      <c r="Y2188" s="4" t="s">
        <v>60</v>
      </c>
      <c r="Z2188" s="4">
        <v>45829</v>
      </c>
      <c r="AA2188" s="4"/>
      <c r="AB2188" s="4" t="s">
        <v>60</v>
      </c>
      <c r="AC2188" s="4">
        <v>45830</v>
      </c>
      <c r="AD2188" s="4">
        <v>45831</v>
      </c>
      <c r="AE2188" s="4">
        <v>45833</v>
      </c>
      <c r="AF2188" s="4"/>
      <c r="AG2188" s="29" t="s">
        <v>242</v>
      </c>
      <c r="AH2188" s="29" t="s">
        <v>268</v>
      </c>
      <c r="AI2188" s="29" t="s">
        <v>761</v>
      </c>
      <c r="AJ2188" s="29" t="s">
        <v>194</v>
      </c>
      <c r="AK2188" s="29" t="s">
        <v>65</v>
      </c>
      <c r="AL2188" s="29" t="s">
        <v>269</v>
      </c>
      <c r="AM2188" s="29" t="s">
        <v>270</v>
      </c>
      <c r="AN2188" s="29">
        <v>0.12341000000000001</v>
      </c>
      <c r="AO2188" s="29" t="s">
        <v>68</v>
      </c>
      <c r="AP2188" s="29"/>
      <c r="AQ2188" s="29"/>
      <c r="AR2188" s="29" t="s">
        <v>68</v>
      </c>
      <c r="AS2188" s="29"/>
      <c r="AT2188" s="29"/>
      <c r="AU2188" s="29" t="s">
        <v>250</v>
      </c>
      <c r="AV2188" s="29" t="s">
        <v>251</v>
      </c>
      <c r="AW2188" s="29">
        <v>0.26989999999999997</v>
      </c>
      <c r="AX2188" s="29" t="s">
        <v>700</v>
      </c>
      <c r="AY2188" s="29" t="s">
        <v>389</v>
      </c>
      <c r="AZ2188" s="3">
        <v>4</v>
      </c>
      <c r="BA2188" s="29" t="s">
        <v>60</v>
      </c>
      <c r="BB2188" s="29">
        <v>4</v>
      </c>
      <c r="BC2188" s="29" t="s">
        <v>60</v>
      </c>
      <c r="BD2188" s="29" t="s">
        <v>60</v>
      </c>
      <c r="BE2188" s="29" t="s">
        <v>60</v>
      </c>
      <c r="BF2188" s="31" t="str">
        <f>IFERROR(VLOOKUP(Data_Power_app[[#This Row],[PRO ODER]],'Result'!H:J,3,0),"")</f>
        <v>LAMINATION 5</v>
      </c>
      <c r="BG2188" s="13" t="str">
        <f>IFERROR(VLOOKUP(Data_Power_app[[#This Row],[PRO ODER]]&amp;"LAM",'Real Time'!A:E,4,0),"")</f>
        <v>ML-03</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3458</v>
      </c>
      <c r="B2189" s="29" t="s">
        <v>15115</v>
      </c>
      <c r="C2189" s="29" t="s">
        <v>15116</v>
      </c>
      <c r="D2189" s="29" t="s">
        <v>86</v>
      </c>
      <c r="E2189" s="29" t="s">
        <v>163</v>
      </c>
      <c r="F2189" s="29" t="s">
        <v>72</v>
      </c>
      <c r="G2189" s="29">
        <v>3293</v>
      </c>
      <c r="H2189" s="4">
        <v>45825</v>
      </c>
      <c r="I2189" s="4">
        <v>45819</v>
      </c>
      <c r="J2189" s="4">
        <v>45819</v>
      </c>
      <c r="K2189" s="4">
        <v>45826</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45831</v>
      </c>
      <c r="AE2189" s="4">
        <v>45833</v>
      </c>
      <c r="AF2189" s="4"/>
      <c r="AG2189" s="29" t="s">
        <v>119</v>
      </c>
      <c r="AH2189" s="29" t="s">
        <v>547</v>
      </c>
      <c r="AI2189" s="29" t="s">
        <v>14356</v>
      </c>
      <c r="AJ2189" s="29" t="s">
        <v>74</v>
      </c>
      <c r="AK2189" s="29" t="s">
        <v>65</v>
      </c>
      <c r="AL2189" s="29" t="s">
        <v>161</v>
      </c>
      <c r="AM2189" s="29" t="s">
        <v>162</v>
      </c>
      <c r="AN2189" s="29">
        <v>67.256039999999999</v>
      </c>
      <c r="AO2189" s="29" t="s">
        <v>68</v>
      </c>
      <c r="AP2189" s="29"/>
      <c r="AQ2189" s="29"/>
      <c r="AR2189" s="29" t="s">
        <v>68</v>
      </c>
      <c r="AS2189" s="29"/>
      <c r="AT2189" s="29"/>
      <c r="AU2189" s="29" t="s">
        <v>296</v>
      </c>
      <c r="AV2189" s="29" t="s">
        <v>297</v>
      </c>
      <c r="AW2189" s="29">
        <v>147.08188999999999</v>
      </c>
      <c r="AX2189" s="29" t="s">
        <v>14357</v>
      </c>
      <c r="AY2189" s="29" t="s">
        <v>14358</v>
      </c>
      <c r="AZ2189" s="3">
        <v>3293</v>
      </c>
      <c r="BA2189" s="29" t="s">
        <v>60</v>
      </c>
      <c r="BB2189" s="29">
        <v>3293</v>
      </c>
      <c r="BC2189" s="29" t="s">
        <v>60</v>
      </c>
      <c r="BD2189" s="29" t="s">
        <v>60</v>
      </c>
      <c r="BE2189" s="29" t="s">
        <v>60</v>
      </c>
      <c r="BF2189" s="31" t="str">
        <f>IFERROR(VLOOKUP(Data_Power_app[[#This Row],[PRO ODER]],'Result'!H:J,3,0),"")</f>
        <v/>
      </c>
      <c r="BG2189" s="13"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7">
        <v>3463</v>
      </c>
      <c r="B2190" s="29" t="s">
        <v>11996</v>
      </c>
      <c r="C2190" s="29" t="s">
        <v>11997</v>
      </c>
      <c r="D2190" s="29" t="s">
        <v>222</v>
      </c>
      <c r="E2190" s="29" t="s">
        <v>273</v>
      </c>
      <c r="F2190" s="29" t="s">
        <v>59</v>
      </c>
      <c r="G2190" s="29">
        <v>389</v>
      </c>
      <c r="H2190" s="4">
        <v>45821</v>
      </c>
      <c r="I2190" s="4">
        <v>45818</v>
      </c>
      <c r="J2190" s="4">
        <v>45819</v>
      </c>
      <c r="K2190" s="4">
        <v>45824</v>
      </c>
      <c r="L2190" s="4"/>
      <c r="M2190" s="4">
        <v>45825</v>
      </c>
      <c r="N2190" s="4"/>
      <c r="O2190" s="4" t="s">
        <v>60</v>
      </c>
      <c r="P2190" s="4" t="s">
        <v>60</v>
      </c>
      <c r="Q2190" s="4" t="s">
        <v>60</v>
      </c>
      <c r="R2190" s="4" t="s">
        <v>60</v>
      </c>
      <c r="S2190" s="4" t="s">
        <v>60</v>
      </c>
      <c r="T2190" s="4">
        <v>45826</v>
      </c>
      <c r="U2190" s="4"/>
      <c r="V2190" s="4"/>
      <c r="W2190" s="4">
        <v>45827</v>
      </c>
      <c r="X2190" s="4"/>
      <c r="Y2190" s="4" t="s">
        <v>60</v>
      </c>
      <c r="Z2190" s="4">
        <v>45829</v>
      </c>
      <c r="AA2190" s="4"/>
      <c r="AB2190" s="4" t="s">
        <v>60</v>
      </c>
      <c r="AC2190" s="4">
        <v>45830</v>
      </c>
      <c r="AD2190" s="4">
        <v>45831</v>
      </c>
      <c r="AE2190" s="4">
        <v>45833</v>
      </c>
      <c r="AF2190" s="4"/>
      <c r="AG2190" s="29" t="s">
        <v>119</v>
      </c>
      <c r="AH2190" s="29" t="s">
        <v>517</v>
      </c>
      <c r="AI2190" s="29" t="s">
        <v>518</v>
      </c>
      <c r="AJ2190" s="29" t="s">
        <v>519</v>
      </c>
      <c r="AK2190" s="29" t="s">
        <v>177</v>
      </c>
      <c r="AL2190" s="29" t="s">
        <v>520</v>
      </c>
      <c r="AM2190" s="29" t="s">
        <v>521</v>
      </c>
      <c r="AN2190" s="29">
        <v>6.9753299999999996</v>
      </c>
      <c r="AO2190" s="29" t="s">
        <v>68</v>
      </c>
      <c r="AP2190" s="29"/>
      <c r="AQ2190" s="29"/>
      <c r="AR2190" s="29" t="s">
        <v>68</v>
      </c>
      <c r="AS2190" s="29"/>
      <c r="AT2190" s="29"/>
      <c r="AU2190" s="29" t="s">
        <v>515</v>
      </c>
      <c r="AV2190" s="29" t="s">
        <v>516</v>
      </c>
      <c r="AW2190" s="29">
        <v>30.510590000000001</v>
      </c>
      <c r="AX2190" s="29" t="s">
        <v>522</v>
      </c>
      <c r="AY2190" s="29" t="s">
        <v>523</v>
      </c>
      <c r="AZ2190" s="3">
        <v>389</v>
      </c>
      <c r="BA2190" s="29" t="s">
        <v>60</v>
      </c>
      <c r="BB2190" s="29">
        <v>389</v>
      </c>
      <c r="BC2190" s="29" t="s">
        <v>60</v>
      </c>
      <c r="BD2190" s="29" t="s">
        <v>60</v>
      </c>
      <c r="BE2190" s="29" t="s">
        <v>60</v>
      </c>
      <c r="BF2190" s="31" t="str">
        <f>IFERROR(VLOOKUP(Data_Power_app[[#This Row],[PRO ODER]],'Result'!H:J,3,0),"")</f>
        <v>LAMINATION 1</v>
      </c>
      <c r="BG2190" s="13" t="str">
        <f>IFERROR(VLOOKUP(Data_Power_app[[#This Row],[PRO ODER]]&amp;"LAM",'Real Time'!A:E,4,0),"")</f>
        <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7">
        <v>3464</v>
      </c>
      <c r="B2191" s="29" t="s">
        <v>11998</v>
      </c>
      <c r="C2191" s="29" t="s">
        <v>11999</v>
      </c>
      <c r="D2191" s="29" t="s">
        <v>222</v>
      </c>
      <c r="E2191" s="29" t="s">
        <v>273</v>
      </c>
      <c r="F2191" s="29" t="s">
        <v>59</v>
      </c>
      <c r="G2191" s="29">
        <v>155</v>
      </c>
      <c r="H2191" s="4">
        <v>45821</v>
      </c>
      <c r="I2191" s="4">
        <v>45818</v>
      </c>
      <c r="J2191" s="4" t="s">
        <v>60</v>
      </c>
      <c r="K2191" s="4">
        <v>45824</v>
      </c>
      <c r="L2191" s="4"/>
      <c r="M2191" s="4">
        <v>45825</v>
      </c>
      <c r="N2191" s="4"/>
      <c r="O2191" s="4" t="s">
        <v>60</v>
      </c>
      <c r="P2191" s="4" t="s">
        <v>60</v>
      </c>
      <c r="Q2191" s="4" t="s">
        <v>60</v>
      </c>
      <c r="R2191" s="4" t="s">
        <v>60</v>
      </c>
      <c r="S2191" s="4" t="s">
        <v>60</v>
      </c>
      <c r="T2191" s="4">
        <v>45826</v>
      </c>
      <c r="U2191" s="4"/>
      <c r="V2191" s="4"/>
      <c r="W2191" s="4">
        <v>45827</v>
      </c>
      <c r="X2191" s="4"/>
      <c r="Y2191" s="4" t="s">
        <v>60</v>
      </c>
      <c r="Z2191" s="4">
        <v>45829</v>
      </c>
      <c r="AA2191" s="4"/>
      <c r="AB2191" s="4" t="s">
        <v>60</v>
      </c>
      <c r="AC2191" s="4">
        <v>45830</v>
      </c>
      <c r="AD2191" s="4">
        <v>45831</v>
      </c>
      <c r="AE2191" s="4">
        <v>45833</v>
      </c>
      <c r="AF2191" s="4"/>
      <c r="AG2191" s="29" t="s">
        <v>119</v>
      </c>
      <c r="AH2191" s="29" t="s">
        <v>517</v>
      </c>
      <c r="AI2191" s="29" t="s">
        <v>718</v>
      </c>
      <c r="AJ2191" s="29" t="s">
        <v>519</v>
      </c>
      <c r="AK2191" s="29" t="s">
        <v>177</v>
      </c>
      <c r="AL2191" s="29" t="s">
        <v>719</v>
      </c>
      <c r="AM2191" s="29" t="s">
        <v>720</v>
      </c>
      <c r="AN2191" s="29">
        <v>2.85412</v>
      </c>
      <c r="AO2191" s="29" t="s">
        <v>68</v>
      </c>
      <c r="AP2191" s="29"/>
      <c r="AQ2191" s="29"/>
      <c r="AR2191" s="29" t="s">
        <v>68</v>
      </c>
      <c r="AS2191" s="29"/>
      <c r="AT2191" s="29"/>
      <c r="AU2191" s="29" t="s">
        <v>721</v>
      </c>
      <c r="AV2191" s="29" t="s">
        <v>722</v>
      </c>
      <c r="AW2191" s="29">
        <v>12.483930000000001</v>
      </c>
      <c r="AX2191" s="29" t="s">
        <v>723</v>
      </c>
      <c r="AY2191" s="29" t="s">
        <v>724</v>
      </c>
      <c r="AZ2191" s="3">
        <v>155</v>
      </c>
      <c r="BA2191" s="29" t="s">
        <v>60</v>
      </c>
      <c r="BB2191" s="29">
        <v>155</v>
      </c>
      <c r="BC2191" s="29" t="s">
        <v>60</v>
      </c>
      <c r="BD2191" s="29" t="s">
        <v>60</v>
      </c>
      <c r="BE2191" s="29" t="s">
        <v>60</v>
      </c>
      <c r="BF2191" s="31" t="str">
        <f>IFERROR(VLOOKUP(Data_Power_app[[#This Row],[PRO ODER]],'Result'!H:J,3,0),"")</f>
        <v>LAMINATION 1</v>
      </c>
      <c r="BG2191" s="13" t="str">
        <f>IFERROR(VLOOKUP(Data_Power_app[[#This Row],[PRO ODER]]&amp;"LAM",'Real Time'!A:E,4,0),"")</f>
        <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7">
        <v>3465</v>
      </c>
      <c r="B2192" s="29" t="s">
        <v>12000</v>
      </c>
      <c r="C2192" s="29" t="s">
        <v>12001</v>
      </c>
      <c r="D2192" s="29" t="s">
        <v>222</v>
      </c>
      <c r="E2192" s="29" t="s">
        <v>273</v>
      </c>
      <c r="F2192" s="29" t="s">
        <v>59</v>
      </c>
      <c r="G2192" s="29">
        <v>3486</v>
      </c>
      <c r="H2192" s="4">
        <v>45821</v>
      </c>
      <c r="I2192" s="4">
        <v>45818</v>
      </c>
      <c r="J2192" s="4">
        <v>45819</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45829</v>
      </c>
      <c r="AA2192" s="4"/>
      <c r="AB2192" s="4" t="s">
        <v>60</v>
      </c>
      <c r="AC2192" s="4">
        <v>45830</v>
      </c>
      <c r="AD2192" s="4">
        <v>45831</v>
      </c>
      <c r="AE2192" s="4">
        <v>45833</v>
      </c>
      <c r="AF2192" s="4"/>
      <c r="AG2192" s="29" t="s">
        <v>119</v>
      </c>
      <c r="AH2192" s="29" t="s">
        <v>517</v>
      </c>
      <c r="AI2192" s="29" t="s">
        <v>518</v>
      </c>
      <c r="AJ2192" s="29" t="s">
        <v>519</v>
      </c>
      <c r="AK2192" s="29" t="s">
        <v>177</v>
      </c>
      <c r="AL2192" s="29" t="s">
        <v>520</v>
      </c>
      <c r="AM2192" s="29" t="s">
        <v>521</v>
      </c>
      <c r="AN2192" s="29">
        <v>65.030510000000007</v>
      </c>
      <c r="AO2192" s="29" t="s">
        <v>68</v>
      </c>
      <c r="AP2192" s="29"/>
      <c r="AQ2192" s="29"/>
      <c r="AR2192" s="29" t="s">
        <v>68</v>
      </c>
      <c r="AS2192" s="29"/>
      <c r="AT2192" s="29"/>
      <c r="AU2192" s="29" t="s">
        <v>515</v>
      </c>
      <c r="AV2192" s="29" t="s">
        <v>516</v>
      </c>
      <c r="AW2192" s="29">
        <v>284.43439999999998</v>
      </c>
      <c r="AX2192" s="29" t="s">
        <v>522</v>
      </c>
      <c r="AY2192" s="29" t="s">
        <v>523</v>
      </c>
      <c r="AZ2192" s="3">
        <v>3486</v>
      </c>
      <c r="BA2192" s="29" t="s">
        <v>60</v>
      </c>
      <c r="BB2192" s="29">
        <v>3486</v>
      </c>
      <c r="BC2192" s="29" t="s">
        <v>60</v>
      </c>
      <c r="BD2192" s="29" t="s">
        <v>60</v>
      </c>
      <c r="BE2192" s="29" t="s">
        <v>60</v>
      </c>
      <c r="BF2192" s="31" t="str">
        <f>IFERROR(VLOOKUP(Data_Power_app[[#This Row],[PRO ODER]],'Result'!H:J,3,0),"")</f>
        <v>LAMINATION 1</v>
      </c>
      <c r="BG2192" s="13" t="str">
        <f>IFERROR(VLOOKUP(Data_Power_app[[#This Row],[PRO ODER]]&amp;"LAM",'Real Time'!A:E,4,0),"")</f>
        <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7">
        <v>3469</v>
      </c>
      <c r="B2193" s="29" t="s">
        <v>11867</v>
      </c>
      <c r="C2193" s="29" t="s">
        <v>11868</v>
      </c>
      <c r="D2193" s="29" t="s">
        <v>86</v>
      </c>
      <c r="E2193" s="29" t="s">
        <v>163</v>
      </c>
      <c r="F2193" s="29" t="s">
        <v>59</v>
      </c>
      <c r="G2193" s="29">
        <v>8197</v>
      </c>
      <c r="H2193" s="4">
        <v>45821</v>
      </c>
      <c r="I2193" s="4">
        <v>45818</v>
      </c>
      <c r="J2193" s="4">
        <v>45818</v>
      </c>
      <c r="K2193" s="4">
        <v>45825</v>
      </c>
      <c r="L2193" s="4">
        <v>45818.888993055552</v>
      </c>
      <c r="M2193" s="4">
        <v>45826</v>
      </c>
      <c r="N2193" s="4">
        <v>45819.429259259261</v>
      </c>
      <c r="O2193" s="4" t="s">
        <v>60</v>
      </c>
      <c r="P2193" s="4" t="s">
        <v>60</v>
      </c>
      <c r="Q2193" s="4" t="s">
        <v>60</v>
      </c>
      <c r="R2193" s="4" t="s">
        <v>60</v>
      </c>
      <c r="S2193" s="4" t="s">
        <v>60</v>
      </c>
      <c r="T2193" s="4">
        <v>45827</v>
      </c>
      <c r="U2193" s="4">
        <v>45819.441874999997</v>
      </c>
      <c r="V2193" s="4"/>
      <c r="W2193" s="4">
        <v>45828</v>
      </c>
      <c r="X2193" s="4"/>
      <c r="Y2193" s="4" t="s">
        <v>60</v>
      </c>
      <c r="Z2193" s="4">
        <v>45830</v>
      </c>
      <c r="AA2193" s="4"/>
      <c r="AB2193" s="4" t="s">
        <v>60</v>
      </c>
      <c r="AC2193" s="4">
        <v>45831</v>
      </c>
      <c r="AD2193" s="4">
        <v>45832</v>
      </c>
      <c r="AE2193" s="4">
        <v>45833</v>
      </c>
      <c r="AF2193" s="4"/>
      <c r="AG2193" s="29" t="s">
        <v>242</v>
      </c>
      <c r="AH2193" s="29" t="s">
        <v>164</v>
      </c>
      <c r="AI2193" s="29" t="s">
        <v>11869</v>
      </c>
      <c r="AJ2193" s="29" t="s">
        <v>165</v>
      </c>
      <c r="AK2193" s="29" t="s">
        <v>100</v>
      </c>
      <c r="AL2193" s="29" t="s">
        <v>166</v>
      </c>
      <c r="AM2193" s="29" t="s">
        <v>167</v>
      </c>
      <c r="AN2193" s="29">
        <v>290.42608000000001</v>
      </c>
      <c r="AO2193" s="29" t="s">
        <v>68</v>
      </c>
      <c r="AP2193" s="29"/>
      <c r="AQ2193" s="29"/>
      <c r="AR2193" s="29" t="s">
        <v>68</v>
      </c>
      <c r="AS2193" s="29"/>
      <c r="AT2193" s="29"/>
      <c r="AU2193" s="29" t="s">
        <v>250</v>
      </c>
      <c r="AV2193" s="29" t="s">
        <v>251</v>
      </c>
      <c r="AW2193" s="29">
        <v>635.14558999999997</v>
      </c>
      <c r="AX2193" s="29" t="s">
        <v>11870</v>
      </c>
      <c r="AY2193" s="29" t="s">
        <v>11871</v>
      </c>
      <c r="AZ2193" s="3">
        <v>7180</v>
      </c>
      <c r="BA2193" s="29" t="s">
        <v>60</v>
      </c>
      <c r="BB2193" s="29">
        <v>8197</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3483</v>
      </c>
      <c r="B2194" s="29" t="s">
        <v>11872</v>
      </c>
      <c r="C2194" s="29" t="s">
        <v>11873</v>
      </c>
      <c r="D2194" s="29" t="s">
        <v>86</v>
      </c>
      <c r="E2194" s="29" t="s">
        <v>163</v>
      </c>
      <c r="F2194" s="29" t="s">
        <v>59</v>
      </c>
      <c r="G2194" s="29">
        <v>119</v>
      </c>
      <c r="H2194" s="4">
        <v>45821</v>
      </c>
      <c r="I2194" s="4">
        <v>45818</v>
      </c>
      <c r="J2194" s="4">
        <v>45818</v>
      </c>
      <c r="K2194" s="4">
        <v>45822</v>
      </c>
      <c r="L2194" s="4"/>
      <c r="M2194" s="4">
        <v>45822</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45833</v>
      </c>
      <c r="AF2194" s="4"/>
      <c r="AG2194" s="29" t="s">
        <v>119</v>
      </c>
      <c r="AH2194" s="29" t="s">
        <v>183</v>
      </c>
      <c r="AI2194" s="29" t="s">
        <v>988</v>
      </c>
      <c r="AJ2194" s="29" t="s">
        <v>184</v>
      </c>
      <c r="AK2194" s="29" t="s">
        <v>65</v>
      </c>
      <c r="AL2194" s="29" t="s">
        <v>166</v>
      </c>
      <c r="AM2194" s="29" t="s">
        <v>167</v>
      </c>
      <c r="AN2194" s="29">
        <v>3.9199299999999999</v>
      </c>
      <c r="AO2194" s="29" t="s">
        <v>68</v>
      </c>
      <c r="AP2194" s="29"/>
      <c r="AQ2194" s="29"/>
      <c r="AR2194" s="29" t="s">
        <v>68</v>
      </c>
      <c r="AS2194" s="29"/>
      <c r="AT2194" s="29"/>
      <c r="AU2194" s="29" t="s">
        <v>989</v>
      </c>
      <c r="AV2194" s="29" t="s">
        <v>990</v>
      </c>
      <c r="AW2194" s="29">
        <v>8.57348</v>
      </c>
      <c r="AX2194" s="29" t="s">
        <v>11865</v>
      </c>
      <c r="AY2194" s="29" t="s">
        <v>11866</v>
      </c>
      <c r="AZ2194" s="3">
        <v>89</v>
      </c>
      <c r="BA2194" s="29" t="s">
        <v>60</v>
      </c>
      <c r="BB2194" s="29">
        <v>119</v>
      </c>
      <c r="BC2194" s="29" t="s">
        <v>60</v>
      </c>
      <c r="BD2194" s="29" t="s">
        <v>60</v>
      </c>
      <c r="BE2194" s="29" t="s">
        <v>60</v>
      </c>
      <c r="BF2194" s="31" t="str">
        <f>IFERROR(VLOOKUP(Data_Power_app[[#This Row],[PRO ODER]],'Result'!H:J,3,0),"")</f>
        <v>LAMINATION 4</v>
      </c>
      <c r="BG2194" s="13" t="str">
        <f>IFERROR(VLOOKUP(Data_Power_app[[#This Row],[PRO ODER]]&amp;"LAM",'Real Time'!A:E,4,0),"")</f>
        <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7">
        <v>3489</v>
      </c>
      <c r="B2195" s="29" t="s">
        <v>2138</v>
      </c>
      <c r="C2195" s="29" t="s">
        <v>2139</v>
      </c>
      <c r="D2195" s="29" t="s">
        <v>86</v>
      </c>
      <c r="E2195" s="29" t="s">
        <v>163</v>
      </c>
      <c r="F2195" s="29" t="s">
        <v>59</v>
      </c>
      <c r="G2195" s="29">
        <v>114</v>
      </c>
      <c r="H2195" s="4">
        <v>45819</v>
      </c>
      <c r="I2195" s="4">
        <v>45805</v>
      </c>
      <c r="J2195" s="4">
        <v>45805</v>
      </c>
      <c r="K2195" s="4">
        <v>45822</v>
      </c>
      <c r="L2195" s="4">
        <v>45807.083310185182</v>
      </c>
      <c r="M2195" s="4">
        <v>45822</v>
      </c>
      <c r="N2195" s="4">
        <v>45808.442546296297</v>
      </c>
      <c r="O2195" s="4" t="s">
        <v>60</v>
      </c>
      <c r="P2195" s="4" t="s">
        <v>60</v>
      </c>
      <c r="Q2195" s="4" t="s">
        <v>60</v>
      </c>
      <c r="R2195" s="4" t="s">
        <v>60</v>
      </c>
      <c r="S2195" s="4" t="s">
        <v>60</v>
      </c>
      <c r="T2195" s="4">
        <v>45825</v>
      </c>
      <c r="U2195" s="4">
        <v>45812.754467592589</v>
      </c>
      <c r="V2195" s="4">
        <v>45818.552974537037</v>
      </c>
      <c r="W2195" s="4">
        <v>45828</v>
      </c>
      <c r="X2195" s="4">
        <v>45818.652928240743</v>
      </c>
      <c r="Y2195" s="4" t="s">
        <v>77</v>
      </c>
      <c r="Z2195" s="4">
        <v>45830</v>
      </c>
      <c r="AA2195" s="4">
        <v>45818.208449074074</v>
      </c>
      <c r="AB2195" s="4" t="s">
        <v>60</v>
      </c>
      <c r="AC2195" s="4">
        <v>45831</v>
      </c>
      <c r="AD2195" s="4">
        <v>45832</v>
      </c>
      <c r="AE2195" s="4">
        <v>45833</v>
      </c>
      <c r="AF2195" s="4"/>
      <c r="AG2195" s="29" t="s">
        <v>62</v>
      </c>
      <c r="AH2195" s="29" t="s">
        <v>183</v>
      </c>
      <c r="AI2195" s="29" t="s">
        <v>988</v>
      </c>
      <c r="AJ2195" s="29" t="s">
        <v>184</v>
      </c>
      <c r="AK2195" s="29" t="s">
        <v>65</v>
      </c>
      <c r="AL2195" s="29" t="s">
        <v>166</v>
      </c>
      <c r="AM2195" s="29" t="s">
        <v>167</v>
      </c>
      <c r="AN2195" s="29">
        <v>3.6840899999999999</v>
      </c>
      <c r="AO2195" s="29" t="s">
        <v>68</v>
      </c>
      <c r="AP2195" s="29"/>
      <c r="AQ2195" s="29"/>
      <c r="AR2195" s="29" t="s">
        <v>68</v>
      </c>
      <c r="AS2195" s="29"/>
      <c r="AT2195" s="29"/>
      <c r="AU2195" s="29" t="s">
        <v>989</v>
      </c>
      <c r="AV2195" s="29" t="s">
        <v>990</v>
      </c>
      <c r="AW2195" s="29">
        <v>8.0576100000000004</v>
      </c>
      <c r="AX2195" s="29" t="s">
        <v>11865</v>
      </c>
      <c r="AY2195" s="29" t="s">
        <v>11866</v>
      </c>
      <c r="AZ2195" s="3">
        <v>85</v>
      </c>
      <c r="BA2195" s="29" t="s">
        <v>60</v>
      </c>
      <c r="BB2195" s="29">
        <v>114</v>
      </c>
      <c r="BC2195" s="29" t="s">
        <v>60</v>
      </c>
      <c r="BD2195" s="29" t="s">
        <v>60</v>
      </c>
      <c r="BE2195" s="29" t="s">
        <v>60</v>
      </c>
      <c r="BF2195" s="31" t="str">
        <f>IFERROR(VLOOKUP(Data_Power_app[[#This Row],[PRO ODER]],'Result'!H:J,3,0),"")</f>
        <v/>
      </c>
      <c r="BG2195" s="13" t="str">
        <f>IFERROR(VLOOKUP(Data_Power_app[[#This Row],[PRO ODER]]&amp;"LAM",'Real Time'!A:E,4,0),"")</f>
        <v>ML-07</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7">
        <v>3546</v>
      </c>
      <c r="B2196" s="29" t="s">
        <v>7302</v>
      </c>
      <c r="C2196" s="29" t="s">
        <v>7303</v>
      </c>
      <c r="D2196" s="29" t="s">
        <v>123</v>
      </c>
      <c r="E2196" s="29" t="s">
        <v>620</v>
      </c>
      <c r="F2196" s="29" t="s">
        <v>72</v>
      </c>
      <c r="G2196" s="29">
        <v>5905</v>
      </c>
      <c r="H2196" s="4">
        <v>45821</v>
      </c>
      <c r="I2196" s="4">
        <v>45814</v>
      </c>
      <c r="J2196" s="4" t="s">
        <v>243</v>
      </c>
      <c r="K2196" s="4">
        <v>45822</v>
      </c>
      <c r="L2196" s="4"/>
      <c r="M2196" s="4">
        <v>45824</v>
      </c>
      <c r="N2196" s="4">
        <v>45815.766469907408</v>
      </c>
      <c r="O2196" s="4" t="s">
        <v>60</v>
      </c>
      <c r="P2196" s="4" t="s">
        <v>60</v>
      </c>
      <c r="Q2196" s="4" t="s">
        <v>60</v>
      </c>
      <c r="R2196" s="4" t="s">
        <v>60</v>
      </c>
      <c r="S2196" s="4" t="s">
        <v>60</v>
      </c>
      <c r="T2196" s="4" t="s">
        <v>60</v>
      </c>
      <c r="U2196" s="4"/>
      <c r="V2196" s="4"/>
      <c r="W2196" s="4">
        <v>45830</v>
      </c>
      <c r="X2196" s="4"/>
      <c r="Y2196" s="4" t="s">
        <v>60</v>
      </c>
      <c r="Z2196" s="4" t="s">
        <v>60</v>
      </c>
      <c r="AA2196" s="4"/>
      <c r="AB2196" s="4" t="s">
        <v>60</v>
      </c>
      <c r="AC2196" s="4">
        <v>45831</v>
      </c>
      <c r="AD2196" s="4">
        <v>45832</v>
      </c>
      <c r="AE2196" s="4">
        <v>45833</v>
      </c>
      <c r="AF2196" s="4"/>
      <c r="AG2196" s="29" t="s">
        <v>151</v>
      </c>
      <c r="AH2196" s="29" t="s">
        <v>621</v>
      </c>
      <c r="AI2196" s="29" t="s">
        <v>629</v>
      </c>
      <c r="AJ2196" s="29" t="s">
        <v>74</v>
      </c>
      <c r="AK2196" s="29" t="s">
        <v>623</v>
      </c>
      <c r="AL2196" s="29" t="s">
        <v>630</v>
      </c>
      <c r="AM2196" s="29" t="s">
        <v>631</v>
      </c>
      <c r="AN2196" s="29">
        <v>7.9835599999999998</v>
      </c>
      <c r="AO2196" s="29" t="s">
        <v>68</v>
      </c>
      <c r="AP2196" s="29"/>
      <c r="AQ2196" s="29"/>
      <c r="AR2196" s="29" t="s">
        <v>68</v>
      </c>
      <c r="AS2196" s="29"/>
      <c r="AT2196" s="29"/>
      <c r="AU2196" s="29" t="s">
        <v>68</v>
      </c>
      <c r="AV2196" s="29"/>
      <c r="AW2196" s="29"/>
      <c r="AX2196" s="29" t="s">
        <v>628</v>
      </c>
      <c r="AY2196" s="29" t="s">
        <v>628</v>
      </c>
      <c r="AZ2196" s="3" t="s">
        <v>628</v>
      </c>
      <c r="BA2196" s="29" t="s">
        <v>60</v>
      </c>
      <c r="BB2196" s="29">
        <v>0</v>
      </c>
      <c r="BC2196" s="29" t="s">
        <v>244</v>
      </c>
      <c r="BD2196" s="29" t="s">
        <v>1689</v>
      </c>
      <c r="BE2196" s="29" t="s">
        <v>60</v>
      </c>
      <c r="BF2196" s="31" t="str">
        <f>IFERROR(VLOOKUP(Data_Power_app[[#This Row],[PRO ODER]],'Result'!H:J,3,0),"")</f>
        <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7">
        <v>3547</v>
      </c>
      <c r="B2197" s="29" t="s">
        <v>7304</v>
      </c>
      <c r="C2197" s="29" t="s">
        <v>7305</v>
      </c>
      <c r="D2197" s="29" t="s">
        <v>123</v>
      </c>
      <c r="E2197" s="29" t="s">
        <v>620</v>
      </c>
      <c r="F2197" s="29" t="s">
        <v>72</v>
      </c>
      <c r="G2197" s="29">
        <v>122</v>
      </c>
      <c r="H2197" s="4">
        <v>45821</v>
      </c>
      <c r="I2197" s="4">
        <v>45814</v>
      </c>
      <c r="J2197" s="4" t="s">
        <v>243</v>
      </c>
      <c r="K2197" s="4">
        <v>45822</v>
      </c>
      <c r="L2197" s="4"/>
      <c r="M2197" s="4">
        <v>45824</v>
      </c>
      <c r="N2197" s="4"/>
      <c r="O2197" s="4" t="s">
        <v>60</v>
      </c>
      <c r="P2197" s="4" t="s">
        <v>60</v>
      </c>
      <c r="Q2197" s="4" t="s">
        <v>60</v>
      </c>
      <c r="R2197" s="4" t="s">
        <v>60</v>
      </c>
      <c r="S2197" s="4" t="s">
        <v>60</v>
      </c>
      <c r="T2197" s="4" t="s">
        <v>60</v>
      </c>
      <c r="U2197" s="4"/>
      <c r="V2197" s="4"/>
      <c r="W2197" s="4">
        <v>45830</v>
      </c>
      <c r="X2197" s="4"/>
      <c r="Y2197" s="4" t="s">
        <v>60</v>
      </c>
      <c r="Z2197" s="4" t="s">
        <v>60</v>
      </c>
      <c r="AA2197" s="4"/>
      <c r="AB2197" s="4" t="s">
        <v>60</v>
      </c>
      <c r="AC2197" s="4">
        <v>45831</v>
      </c>
      <c r="AD2197" s="4">
        <v>45832</v>
      </c>
      <c r="AE2197" s="4">
        <v>45833</v>
      </c>
      <c r="AF2197" s="4"/>
      <c r="AG2197" s="29" t="s">
        <v>151</v>
      </c>
      <c r="AH2197" s="29" t="s">
        <v>621</v>
      </c>
      <c r="AI2197" s="29" t="s">
        <v>622</v>
      </c>
      <c r="AJ2197" s="29" t="s">
        <v>74</v>
      </c>
      <c r="AK2197" s="29" t="s">
        <v>623</v>
      </c>
      <c r="AL2197" s="29" t="s">
        <v>624</v>
      </c>
      <c r="AM2197" s="29" t="s">
        <v>625</v>
      </c>
      <c r="AN2197" s="29">
        <v>0.19792999999999999</v>
      </c>
      <c r="AO2197" s="29" t="s">
        <v>626</v>
      </c>
      <c r="AP2197" s="29" t="s">
        <v>627</v>
      </c>
      <c r="AQ2197" s="29">
        <v>0.19792999999999999</v>
      </c>
      <c r="AR2197" s="29" t="s">
        <v>68</v>
      </c>
      <c r="AS2197" s="29"/>
      <c r="AT2197" s="29"/>
      <c r="AU2197" s="29" t="s">
        <v>68</v>
      </c>
      <c r="AV2197" s="29"/>
      <c r="AW2197" s="29"/>
      <c r="AX2197" s="29" t="s">
        <v>628</v>
      </c>
      <c r="AY2197" s="29" t="s">
        <v>628</v>
      </c>
      <c r="AZ2197" s="3" t="s">
        <v>628</v>
      </c>
      <c r="BA2197" s="29" t="s">
        <v>60</v>
      </c>
      <c r="BB2197" s="29">
        <v>0</v>
      </c>
      <c r="BC2197" s="29" t="s">
        <v>244</v>
      </c>
      <c r="BD2197" s="29" t="s">
        <v>1690</v>
      </c>
      <c r="BE2197" s="29" t="s">
        <v>60</v>
      </c>
      <c r="BF2197" s="31" t="str">
        <f>IFERROR(VLOOKUP(Data_Power_app[[#This Row],[PRO ODER]],'Result'!H:J,3,0),"")</f>
        <v/>
      </c>
      <c r="BG2197" s="13" t="str">
        <f>IFERROR(VLOOKUP(Data_Power_app[[#This Row],[PRO ODER]]&amp;"LAM",'Real Time'!A:E,4,0),"")</f>
        <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7">
        <v>3561</v>
      </c>
      <c r="B2198" s="29" t="s">
        <v>12002</v>
      </c>
      <c r="C2198" s="29" t="s">
        <v>12003</v>
      </c>
      <c r="D2198" s="29" t="s">
        <v>272</v>
      </c>
      <c r="E2198" s="29" t="s">
        <v>347</v>
      </c>
      <c r="F2198" s="29" t="s">
        <v>59</v>
      </c>
      <c r="G2198" s="29">
        <v>297</v>
      </c>
      <c r="H2198" s="4">
        <v>45821</v>
      </c>
      <c r="I2198" s="4">
        <v>45818</v>
      </c>
      <c r="J2198" s="4">
        <v>45818</v>
      </c>
      <c r="K2198" s="4">
        <v>45822</v>
      </c>
      <c r="L2198" s="4">
        <v>45819.343854166669</v>
      </c>
      <c r="M2198" s="4">
        <v>45824</v>
      </c>
      <c r="N2198" s="4"/>
      <c r="O2198" s="4" t="s">
        <v>60</v>
      </c>
      <c r="P2198" s="4" t="s">
        <v>60</v>
      </c>
      <c r="Q2198" s="4" t="s">
        <v>60</v>
      </c>
      <c r="R2198" s="4" t="s">
        <v>60</v>
      </c>
      <c r="S2198" s="4" t="s">
        <v>60</v>
      </c>
      <c r="T2198" s="4">
        <v>45825</v>
      </c>
      <c r="U2198" s="4"/>
      <c r="V2198" s="4"/>
      <c r="W2198" s="4">
        <v>45828</v>
      </c>
      <c r="X2198" s="4"/>
      <c r="Y2198" s="4" t="s">
        <v>60</v>
      </c>
      <c r="Z2198" s="4">
        <v>45830</v>
      </c>
      <c r="AA2198" s="4"/>
      <c r="AB2198" s="4" t="s">
        <v>60</v>
      </c>
      <c r="AC2198" s="4">
        <v>45831</v>
      </c>
      <c r="AD2198" s="4">
        <v>45832</v>
      </c>
      <c r="AE2198" s="4">
        <v>45834</v>
      </c>
      <c r="AF2198" s="4"/>
      <c r="AG2198" s="29" t="s">
        <v>88</v>
      </c>
      <c r="AH2198" s="29" t="s">
        <v>491</v>
      </c>
      <c r="AI2198" s="29" t="s">
        <v>4122</v>
      </c>
      <c r="AJ2198" s="29" t="s">
        <v>275</v>
      </c>
      <c r="AK2198" s="29" t="s">
        <v>100</v>
      </c>
      <c r="AL2198" s="29" t="s">
        <v>343</v>
      </c>
      <c r="AM2198" s="29" t="s">
        <v>344</v>
      </c>
      <c r="AN2198" s="29">
        <v>6.1032200000000003</v>
      </c>
      <c r="AO2198" s="29" t="s">
        <v>68</v>
      </c>
      <c r="AP2198" s="29"/>
      <c r="AQ2198" s="29"/>
      <c r="AR2198" s="29" t="s">
        <v>68</v>
      </c>
      <c r="AS2198" s="29"/>
      <c r="AT2198" s="29"/>
      <c r="AU2198" s="29" t="s">
        <v>711</v>
      </c>
      <c r="AV2198" s="29" t="s">
        <v>712</v>
      </c>
      <c r="AW2198" s="29">
        <v>26.69463</v>
      </c>
      <c r="AX2198" s="29" t="s">
        <v>4123</v>
      </c>
      <c r="AY2198" s="29" t="s">
        <v>4124</v>
      </c>
      <c r="AZ2198" s="3">
        <v>297</v>
      </c>
      <c r="BA2198" s="29" t="s">
        <v>60</v>
      </c>
      <c r="BB2198" s="29">
        <v>297</v>
      </c>
      <c r="BC2198" s="29" t="s">
        <v>60</v>
      </c>
      <c r="BD2198" s="29" t="s">
        <v>60</v>
      </c>
      <c r="BE2198" s="29" t="s">
        <v>60</v>
      </c>
      <c r="BF2198" s="31" t="str">
        <f>IFERROR(VLOOKUP(Data_Power_app[[#This Row],[PRO ODER]],'Result'!H:J,3,0),"")</f>
        <v>LAMINATION 4</v>
      </c>
      <c r="BG2198" s="13" t="str">
        <f>IFERROR(VLOOKUP(Data_Power_app[[#This Row],[PRO ODER]]&amp;"LAM",'Real Time'!A:E,4,0),"")</f>
        <v>ML-03</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3562</v>
      </c>
      <c r="B2199" s="29" t="s">
        <v>12004</v>
      </c>
      <c r="C2199" s="29" t="s">
        <v>12005</v>
      </c>
      <c r="D2199" s="29" t="s">
        <v>272</v>
      </c>
      <c r="E2199" s="29" t="s">
        <v>347</v>
      </c>
      <c r="F2199" s="29" t="s">
        <v>59</v>
      </c>
      <c r="G2199" s="29">
        <v>759</v>
      </c>
      <c r="H2199" s="4">
        <v>45821</v>
      </c>
      <c r="I2199" s="4">
        <v>45818</v>
      </c>
      <c r="J2199" s="4">
        <v>45818</v>
      </c>
      <c r="K2199" s="4">
        <v>45822</v>
      </c>
      <c r="L2199" s="4">
        <v>45819.343912037039</v>
      </c>
      <c r="M2199" s="4">
        <v>45824</v>
      </c>
      <c r="N2199" s="4"/>
      <c r="O2199" s="4" t="s">
        <v>60</v>
      </c>
      <c r="P2199" s="4" t="s">
        <v>60</v>
      </c>
      <c r="Q2199" s="4" t="s">
        <v>60</v>
      </c>
      <c r="R2199" s="4" t="s">
        <v>60</v>
      </c>
      <c r="S2199" s="4" t="s">
        <v>60</v>
      </c>
      <c r="T2199" s="4">
        <v>45825</v>
      </c>
      <c r="U2199" s="4"/>
      <c r="V2199" s="4"/>
      <c r="W2199" s="4">
        <v>45828</v>
      </c>
      <c r="X2199" s="4"/>
      <c r="Y2199" s="4" t="s">
        <v>60</v>
      </c>
      <c r="Z2199" s="4">
        <v>45830</v>
      </c>
      <c r="AA2199" s="4"/>
      <c r="AB2199" s="4" t="s">
        <v>60</v>
      </c>
      <c r="AC2199" s="4">
        <v>45831</v>
      </c>
      <c r="AD2199" s="4">
        <v>45832</v>
      </c>
      <c r="AE2199" s="4">
        <v>45834</v>
      </c>
      <c r="AF2199" s="4"/>
      <c r="AG2199" s="29" t="s">
        <v>88</v>
      </c>
      <c r="AH2199" s="29" t="s">
        <v>491</v>
      </c>
      <c r="AI2199" s="29" t="s">
        <v>4122</v>
      </c>
      <c r="AJ2199" s="29" t="s">
        <v>275</v>
      </c>
      <c r="AK2199" s="29" t="s">
        <v>100</v>
      </c>
      <c r="AL2199" s="29" t="s">
        <v>343</v>
      </c>
      <c r="AM2199" s="29" t="s">
        <v>344</v>
      </c>
      <c r="AN2199" s="29">
        <v>15.62274</v>
      </c>
      <c r="AO2199" s="29" t="s">
        <v>68</v>
      </c>
      <c r="AP2199" s="29"/>
      <c r="AQ2199" s="29"/>
      <c r="AR2199" s="29" t="s">
        <v>68</v>
      </c>
      <c r="AS2199" s="29"/>
      <c r="AT2199" s="29"/>
      <c r="AU2199" s="29" t="s">
        <v>711</v>
      </c>
      <c r="AV2199" s="29" t="s">
        <v>712</v>
      </c>
      <c r="AW2199" s="29">
        <v>68.331890000000001</v>
      </c>
      <c r="AX2199" s="29" t="s">
        <v>4123</v>
      </c>
      <c r="AY2199" s="29" t="s">
        <v>4124</v>
      </c>
      <c r="AZ2199" s="3">
        <v>759</v>
      </c>
      <c r="BA2199" s="29" t="s">
        <v>60</v>
      </c>
      <c r="BB2199" s="29">
        <v>759</v>
      </c>
      <c r="BC2199" s="29" t="s">
        <v>60</v>
      </c>
      <c r="BD2199" s="29" t="s">
        <v>60</v>
      </c>
      <c r="BE2199" s="29" t="s">
        <v>60</v>
      </c>
      <c r="BF2199" s="31" t="str">
        <f>IFERROR(VLOOKUP(Data_Power_app[[#This Row],[PRO ODER]],'Result'!H:J,3,0),"")</f>
        <v>LAMINATION 4</v>
      </c>
      <c r="BG2199" s="13" t="str">
        <f>IFERROR(VLOOKUP(Data_Power_app[[#This Row],[PRO ODER]]&amp;"LAM",'Real Time'!A:E,4,0),"")</f>
        <v>ML-03</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3563</v>
      </c>
      <c r="B2200" s="29" t="s">
        <v>12006</v>
      </c>
      <c r="C2200" s="29" t="s">
        <v>12007</v>
      </c>
      <c r="D2200" s="29" t="s">
        <v>272</v>
      </c>
      <c r="E2200" s="29" t="s">
        <v>347</v>
      </c>
      <c r="F2200" s="29" t="s">
        <v>59</v>
      </c>
      <c r="G2200" s="29">
        <v>483</v>
      </c>
      <c r="H2200" s="4">
        <v>45821</v>
      </c>
      <c r="I2200" s="4">
        <v>45818</v>
      </c>
      <c r="J2200" s="4">
        <v>45818</v>
      </c>
      <c r="K2200" s="4">
        <v>45822</v>
      </c>
      <c r="L2200" s="4">
        <v>45819.309479166666</v>
      </c>
      <c r="M2200" s="4">
        <v>45824</v>
      </c>
      <c r="N2200" s="4"/>
      <c r="O2200" s="4" t="s">
        <v>60</v>
      </c>
      <c r="P2200" s="4" t="s">
        <v>60</v>
      </c>
      <c r="Q2200" s="4" t="s">
        <v>60</v>
      </c>
      <c r="R2200" s="4" t="s">
        <v>60</v>
      </c>
      <c r="S2200" s="4" t="s">
        <v>60</v>
      </c>
      <c r="T2200" s="4">
        <v>45825</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12008</v>
      </c>
      <c r="AJ2200" s="29" t="s">
        <v>275</v>
      </c>
      <c r="AK2200" s="29" t="s">
        <v>100</v>
      </c>
      <c r="AL2200" s="29" t="s">
        <v>348</v>
      </c>
      <c r="AM2200" s="29" t="s">
        <v>349</v>
      </c>
      <c r="AN2200" s="29">
        <v>10.00765</v>
      </c>
      <c r="AO2200" s="29" t="s">
        <v>68</v>
      </c>
      <c r="AP2200" s="29"/>
      <c r="AQ2200" s="29"/>
      <c r="AR2200" s="29" t="s">
        <v>68</v>
      </c>
      <c r="AS2200" s="29"/>
      <c r="AT2200" s="29"/>
      <c r="AU2200" s="29" t="s">
        <v>350</v>
      </c>
      <c r="AV2200" s="29" t="s">
        <v>351</v>
      </c>
      <c r="AW2200" s="29">
        <v>43.772320000000001</v>
      </c>
      <c r="AX2200" s="29" t="s">
        <v>12009</v>
      </c>
      <c r="AY2200" s="29" t="s">
        <v>12010</v>
      </c>
      <c r="AZ2200" s="3">
        <v>483</v>
      </c>
      <c r="BA2200" s="29" t="s">
        <v>60</v>
      </c>
      <c r="BB2200" s="29">
        <v>483</v>
      </c>
      <c r="BC2200" s="29" t="s">
        <v>60</v>
      </c>
      <c r="BD2200" s="29" t="s">
        <v>60</v>
      </c>
      <c r="BE2200" s="29" t="s">
        <v>60</v>
      </c>
      <c r="BF2200" s="31" t="str">
        <f>IFERROR(VLOOKUP(Data_Power_app[[#This Row],[PRO ODER]],'Result'!H:J,3,0),"")</f>
        <v>LAMINATION 4</v>
      </c>
      <c r="BG2200" s="13"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3564</v>
      </c>
      <c r="B2201" s="29" t="s">
        <v>12011</v>
      </c>
      <c r="C2201" s="29" t="s">
        <v>12012</v>
      </c>
      <c r="D2201" s="29" t="s">
        <v>272</v>
      </c>
      <c r="E2201" s="29" t="s">
        <v>347</v>
      </c>
      <c r="F2201" s="29" t="s">
        <v>59</v>
      </c>
      <c r="G2201" s="29">
        <v>225</v>
      </c>
      <c r="H2201" s="4">
        <v>45821</v>
      </c>
      <c r="I2201" s="4">
        <v>45818</v>
      </c>
      <c r="J2201" s="4">
        <v>45818</v>
      </c>
      <c r="K2201" s="4">
        <v>45822</v>
      </c>
      <c r="L2201" s="4">
        <v>45819.309537037036</v>
      </c>
      <c r="M2201" s="4">
        <v>45824</v>
      </c>
      <c r="N2201" s="4"/>
      <c r="O2201" s="4" t="s">
        <v>60</v>
      </c>
      <c r="P2201" s="4" t="s">
        <v>60</v>
      </c>
      <c r="Q2201" s="4" t="s">
        <v>60</v>
      </c>
      <c r="R2201" s="4" t="s">
        <v>60</v>
      </c>
      <c r="S2201" s="4" t="s">
        <v>60</v>
      </c>
      <c r="T2201" s="4">
        <v>45826</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12008</v>
      </c>
      <c r="AJ2201" s="29" t="s">
        <v>275</v>
      </c>
      <c r="AK2201" s="29" t="s">
        <v>100</v>
      </c>
      <c r="AL2201" s="29" t="s">
        <v>348</v>
      </c>
      <c r="AM2201" s="29" t="s">
        <v>349</v>
      </c>
      <c r="AN2201" s="29">
        <v>4.6241300000000001</v>
      </c>
      <c r="AO2201" s="29" t="s">
        <v>68</v>
      </c>
      <c r="AP2201" s="29"/>
      <c r="AQ2201" s="29"/>
      <c r="AR2201" s="29" t="s">
        <v>68</v>
      </c>
      <c r="AS2201" s="29"/>
      <c r="AT2201" s="29"/>
      <c r="AU2201" s="29" t="s">
        <v>350</v>
      </c>
      <c r="AV2201" s="29" t="s">
        <v>351</v>
      </c>
      <c r="AW2201" s="29">
        <v>20.225490000000001</v>
      </c>
      <c r="AX2201" s="29" t="s">
        <v>12009</v>
      </c>
      <c r="AY2201" s="29" t="s">
        <v>12010</v>
      </c>
      <c r="AZ2201" s="3">
        <v>225</v>
      </c>
      <c r="BA2201" s="29" t="s">
        <v>60</v>
      </c>
      <c r="BB2201" s="29">
        <v>225</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3565</v>
      </c>
      <c r="B2202" s="29" t="s">
        <v>12013</v>
      </c>
      <c r="C2202" s="29" t="s">
        <v>12014</v>
      </c>
      <c r="D2202" s="29" t="s">
        <v>272</v>
      </c>
      <c r="E2202" s="29" t="s">
        <v>347</v>
      </c>
      <c r="F2202" s="29" t="s">
        <v>59</v>
      </c>
      <c r="G2202" s="29">
        <v>639</v>
      </c>
      <c r="H2202" s="4">
        <v>45821</v>
      </c>
      <c r="I2202" s="4">
        <v>45818</v>
      </c>
      <c r="J2202" s="4">
        <v>45818</v>
      </c>
      <c r="K2202" s="4">
        <v>45822</v>
      </c>
      <c r="L2202" s="4">
        <v>45819.309560185182</v>
      </c>
      <c r="M2202" s="4">
        <v>45824</v>
      </c>
      <c r="N2202" s="4"/>
      <c r="O2202" s="4" t="s">
        <v>60</v>
      </c>
      <c r="P2202" s="4" t="s">
        <v>60</v>
      </c>
      <c r="Q2202" s="4" t="s">
        <v>60</v>
      </c>
      <c r="R2202" s="4" t="s">
        <v>60</v>
      </c>
      <c r="S2202" s="4" t="s">
        <v>60</v>
      </c>
      <c r="T2202" s="4">
        <v>45826</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12008</v>
      </c>
      <c r="AJ2202" s="29" t="s">
        <v>275</v>
      </c>
      <c r="AK2202" s="29" t="s">
        <v>100</v>
      </c>
      <c r="AL2202" s="29" t="s">
        <v>348</v>
      </c>
      <c r="AM2202" s="29" t="s">
        <v>349</v>
      </c>
      <c r="AN2202" s="29">
        <v>13.089689999999999</v>
      </c>
      <c r="AO2202" s="29" t="s">
        <v>68</v>
      </c>
      <c r="AP2202" s="29"/>
      <c r="AQ2202" s="29"/>
      <c r="AR2202" s="29" t="s">
        <v>68</v>
      </c>
      <c r="AS2202" s="29"/>
      <c r="AT2202" s="29"/>
      <c r="AU2202" s="29" t="s">
        <v>350</v>
      </c>
      <c r="AV2202" s="29" t="s">
        <v>351</v>
      </c>
      <c r="AW2202" s="29">
        <v>57.252479999999998</v>
      </c>
      <c r="AX2202" s="29" t="s">
        <v>12009</v>
      </c>
      <c r="AY2202" s="29" t="s">
        <v>12010</v>
      </c>
      <c r="AZ2202" s="3">
        <v>639</v>
      </c>
      <c r="BA2202" s="29" t="s">
        <v>60</v>
      </c>
      <c r="BB2202" s="29">
        <v>639</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3566</v>
      </c>
      <c r="B2203" s="29" t="s">
        <v>12015</v>
      </c>
      <c r="C2203" s="29" t="s">
        <v>12016</v>
      </c>
      <c r="D2203" s="29" t="s">
        <v>272</v>
      </c>
      <c r="E2203" s="29" t="s">
        <v>347</v>
      </c>
      <c r="F2203" s="29" t="s">
        <v>59</v>
      </c>
      <c r="G2203" s="29">
        <v>2996</v>
      </c>
      <c r="H2203" s="4">
        <v>45821</v>
      </c>
      <c r="I2203" s="4">
        <v>45818</v>
      </c>
      <c r="J2203" s="4">
        <v>45818</v>
      </c>
      <c r="K2203" s="4">
        <v>45822</v>
      </c>
      <c r="L2203" s="4">
        <v>45818.183136574073</v>
      </c>
      <c r="M2203" s="4">
        <v>45824</v>
      </c>
      <c r="N2203" s="4"/>
      <c r="O2203" s="4" t="s">
        <v>60</v>
      </c>
      <c r="P2203" s="4" t="s">
        <v>60</v>
      </c>
      <c r="Q2203" s="4" t="s">
        <v>60</v>
      </c>
      <c r="R2203" s="4" t="s">
        <v>60</v>
      </c>
      <c r="S2203" s="4" t="s">
        <v>60</v>
      </c>
      <c r="T2203" s="4">
        <v>45826</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12008</v>
      </c>
      <c r="AJ2203" s="29" t="s">
        <v>275</v>
      </c>
      <c r="AK2203" s="29" t="s">
        <v>100</v>
      </c>
      <c r="AL2203" s="29" t="s">
        <v>348</v>
      </c>
      <c r="AM2203" s="29" t="s">
        <v>349</v>
      </c>
      <c r="AN2203" s="29">
        <v>60.378189999999996</v>
      </c>
      <c r="AO2203" s="29" t="s">
        <v>68</v>
      </c>
      <c r="AP2203" s="29"/>
      <c r="AQ2203" s="29"/>
      <c r="AR2203" s="29" t="s">
        <v>68</v>
      </c>
      <c r="AS2203" s="29"/>
      <c r="AT2203" s="29"/>
      <c r="AU2203" s="29" t="s">
        <v>350</v>
      </c>
      <c r="AV2203" s="29" t="s">
        <v>351</v>
      </c>
      <c r="AW2203" s="29">
        <v>264.08625999999998</v>
      </c>
      <c r="AX2203" s="29" t="s">
        <v>12009</v>
      </c>
      <c r="AY2203" s="29" t="s">
        <v>12010</v>
      </c>
      <c r="AZ2203" s="3">
        <v>2996</v>
      </c>
      <c r="BA2203" s="29" t="s">
        <v>60</v>
      </c>
      <c r="BB2203" s="29">
        <v>2996</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3567</v>
      </c>
      <c r="B2204" s="29" t="s">
        <v>12017</v>
      </c>
      <c r="C2204" s="29" t="s">
        <v>12018</v>
      </c>
      <c r="D2204" s="29" t="s">
        <v>272</v>
      </c>
      <c r="E2204" s="29" t="s">
        <v>347</v>
      </c>
      <c r="F2204" s="29" t="s">
        <v>59</v>
      </c>
      <c r="G2204" s="29">
        <v>621</v>
      </c>
      <c r="H2204" s="4">
        <v>45821</v>
      </c>
      <c r="I2204" s="4">
        <v>45818</v>
      </c>
      <c r="J2204" s="4">
        <v>45818</v>
      </c>
      <c r="K2204" s="4">
        <v>45822</v>
      </c>
      <c r="L2204" s="4">
        <v>45819.404108796298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491</v>
      </c>
      <c r="AI2204" s="29" t="s">
        <v>12019</v>
      </c>
      <c r="AJ2204" s="29" t="s">
        <v>275</v>
      </c>
      <c r="AK2204" s="29" t="s">
        <v>65</v>
      </c>
      <c r="AL2204" s="29" t="s">
        <v>343</v>
      </c>
      <c r="AM2204" s="29" t="s">
        <v>344</v>
      </c>
      <c r="AN2204" s="29">
        <v>9.9617400000000007</v>
      </c>
      <c r="AO2204" s="29" t="s">
        <v>68</v>
      </c>
      <c r="AP2204" s="29"/>
      <c r="AQ2204" s="29"/>
      <c r="AR2204" s="29" t="s">
        <v>68</v>
      </c>
      <c r="AS2204" s="29"/>
      <c r="AT2204" s="29"/>
      <c r="AU2204" s="29" t="s">
        <v>350</v>
      </c>
      <c r="AV2204" s="29" t="s">
        <v>351</v>
      </c>
      <c r="AW2204" s="29">
        <v>43.564799999999998</v>
      </c>
      <c r="AX2204" s="29" t="s">
        <v>12020</v>
      </c>
      <c r="AY2204" s="29" t="s">
        <v>12021</v>
      </c>
      <c r="AZ2204" s="3">
        <v>621</v>
      </c>
      <c r="BA2204" s="29" t="s">
        <v>60</v>
      </c>
      <c r="BB2204" s="29">
        <v>621</v>
      </c>
      <c r="BC2204" s="29" t="s">
        <v>60</v>
      </c>
      <c r="BD2204" s="29" t="s">
        <v>60</v>
      </c>
      <c r="BE2204" s="29" t="s">
        <v>60</v>
      </c>
      <c r="BF2204" s="31" t="str">
        <f>IFERROR(VLOOKUP(Data_Power_app[[#This Row],[PRO ODER]],'Result'!H:J,3,0),"")</f>
        <v>LAMINATION 4</v>
      </c>
      <c r="BG2204" s="13" t="str">
        <f>IFERROR(VLOOKUP(Data_Power_app[[#This Row],[PRO ODER]]&amp;"LAM",'Real Time'!A:E,4,0),"")</f>
        <v>ML-03</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3568</v>
      </c>
      <c r="B2205" s="29" t="s">
        <v>12022</v>
      </c>
      <c r="C2205" s="29" t="s">
        <v>12023</v>
      </c>
      <c r="D2205" s="29" t="s">
        <v>272</v>
      </c>
      <c r="E2205" s="29" t="s">
        <v>347</v>
      </c>
      <c r="F2205" s="29" t="s">
        <v>59</v>
      </c>
      <c r="G2205" s="29">
        <v>471</v>
      </c>
      <c r="H2205" s="4">
        <v>45821</v>
      </c>
      <c r="I2205" s="4">
        <v>45818</v>
      </c>
      <c r="J2205" s="4">
        <v>45818</v>
      </c>
      <c r="K2205" s="4">
        <v>45822</v>
      </c>
      <c r="L2205" s="4">
        <v>45819.404305555552</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491</v>
      </c>
      <c r="AI2205" s="29" t="s">
        <v>12019</v>
      </c>
      <c r="AJ2205" s="29" t="s">
        <v>275</v>
      </c>
      <c r="AK2205" s="29" t="s">
        <v>65</v>
      </c>
      <c r="AL2205" s="29" t="s">
        <v>343</v>
      </c>
      <c r="AM2205" s="29" t="s">
        <v>344</v>
      </c>
      <c r="AN2205" s="29">
        <v>7.5650199999999996</v>
      </c>
      <c r="AO2205" s="29" t="s">
        <v>68</v>
      </c>
      <c r="AP2205" s="29"/>
      <c r="AQ2205" s="29"/>
      <c r="AR2205" s="29" t="s">
        <v>68</v>
      </c>
      <c r="AS2205" s="29"/>
      <c r="AT2205" s="29"/>
      <c r="AU2205" s="29" t="s">
        <v>350</v>
      </c>
      <c r="AV2205" s="29" t="s">
        <v>351</v>
      </c>
      <c r="AW2205" s="29">
        <v>33.083449999999999</v>
      </c>
      <c r="AX2205" s="29" t="s">
        <v>12020</v>
      </c>
      <c r="AY2205" s="29" t="s">
        <v>12021</v>
      </c>
      <c r="AZ2205" s="3">
        <v>471</v>
      </c>
      <c r="BA2205" s="29" t="s">
        <v>60</v>
      </c>
      <c r="BB2205" s="29">
        <v>471</v>
      </c>
      <c r="BC2205" s="29" t="s">
        <v>60</v>
      </c>
      <c r="BD2205" s="29" t="s">
        <v>60</v>
      </c>
      <c r="BE2205" s="29" t="s">
        <v>60</v>
      </c>
      <c r="BF2205" s="31" t="str">
        <f>IFERROR(VLOOKUP(Data_Power_app[[#This Row],[PRO ODER]],'Result'!H:J,3,0),"")</f>
        <v>LAMINATION 4</v>
      </c>
      <c r="BG2205" s="13" t="str">
        <f>IFERROR(VLOOKUP(Data_Power_app[[#This Row],[PRO ODER]]&amp;"LAM",'Real Time'!A:E,4,0),"")</f>
        <v>ML-03</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3569</v>
      </c>
      <c r="B2206" s="29" t="s">
        <v>12024</v>
      </c>
      <c r="C2206" s="29" t="s">
        <v>12025</v>
      </c>
      <c r="D2206" s="29" t="s">
        <v>272</v>
      </c>
      <c r="E2206" s="29" t="s">
        <v>347</v>
      </c>
      <c r="F2206" s="29" t="s">
        <v>59</v>
      </c>
      <c r="G2206" s="29">
        <v>819</v>
      </c>
      <c r="H2206" s="4">
        <v>45821</v>
      </c>
      <c r="I2206" s="4">
        <v>45818</v>
      </c>
      <c r="J2206" s="4">
        <v>45818</v>
      </c>
      <c r="K2206" s="4">
        <v>45822</v>
      </c>
      <c r="L2206" s="4">
        <v>45819.403553240743</v>
      </c>
      <c r="M2206" s="4">
        <v>45824</v>
      </c>
      <c r="N2206" s="4"/>
      <c r="O2206" s="4" t="s">
        <v>60</v>
      </c>
      <c r="P2206" s="4" t="s">
        <v>60</v>
      </c>
      <c r="Q2206" s="4" t="s">
        <v>60</v>
      </c>
      <c r="R2206" s="4" t="s">
        <v>60</v>
      </c>
      <c r="S2206" s="4" t="s">
        <v>60</v>
      </c>
      <c r="T2206" s="4">
        <v>45825</v>
      </c>
      <c r="U2206" s="4"/>
      <c r="V2206" s="4"/>
      <c r="W2206" s="4">
        <v>45828</v>
      </c>
      <c r="X2206" s="4"/>
      <c r="Y2206" s="4" t="s">
        <v>60</v>
      </c>
      <c r="Z2206" s="4">
        <v>45830</v>
      </c>
      <c r="AA2206" s="4"/>
      <c r="AB2206" s="4" t="s">
        <v>60</v>
      </c>
      <c r="AC2206" s="4">
        <v>45831</v>
      </c>
      <c r="AD2206" s="4">
        <v>45832</v>
      </c>
      <c r="AE2206" s="4">
        <v>45834</v>
      </c>
      <c r="AF2206" s="4"/>
      <c r="AG2206" s="29" t="s">
        <v>88</v>
      </c>
      <c r="AH2206" s="29" t="s">
        <v>491</v>
      </c>
      <c r="AI2206" s="29" t="s">
        <v>12019</v>
      </c>
      <c r="AJ2206" s="29" t="s">
        <v>275</v>
      </c>
      <c r="AK2206" s="29" t="s">
        <v>65</v>
      </c>
      <c r="AL2206" s="29" t="s">
        <v>343</v>
      </c>
      <c r="AM2206" s="29" t="s">
        <v>344</v>
      </c>
      <c r="AN2206" s="29">
        <v>13.219900000000001</v>
      </c>
      <c r="AO2206" s="29" t="s">
        <v>68</v>
      </c>
      <c r="AP2206" s="29"/>
      <c r="AQ2206" s="29"/>
      <c r="AR2206" s="29" t="s">
        <v>68</v>
      </c>
      <c r="AS2206" s="29"/>
      <c r="AT2206" s="29"/>
      <c r="AU2206" s="29" t="s">
        <v>350</v>
      </c>
      <c r="AV2206" s="29" t="s">
        <v>351</v>
      </c>
      <c r="AW2206" s="29">
        <v>57.813630000000003</v>
      </c>
      <c r="AX2206" s="29" t="s">
        <v>12020</v>
      </c>
      <c r="AY2206" s="29" t="s">
        <v>12021</v>
      </c>
      <c r="AZ2206" s="3">
        <v>819</v>
      </c>
      <c r="BA2206" s="29" t="s">
        <v>60</v>
      </c>
      <c r="BB2206" s="29">
        <v>819</v>
      </c>
      <c r="BC2206" s="29" t="s">
        <v>60</v>
      </c>
      <c r="BD2206" s="29" t="s">
        <v>60</v>
      </c>
      <c r="BE2206" s="29" t="s">
        <v>60</v>
      </c>
      <c r="BF2206" s="31" t="str">
        <f>IFERROR(VLOOKUP(Data_Power_app[[#This Row],[PRO ODER]],'Result'!H:J,3,0),"")</f>
        <v>LAMINATION 4</v>
      </c>
      <c r="BG2206" s="13" t="str">
        <f>IFERROR(VLOOKUP(Data_Power_app[[#This Row],[PRO ODER]]&amp;"LAM",'Real Time'!A:E,4,0),"")</f>
        <v>ML-03</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3570</v>
      </c>
      <c r="B2207" s="29" t="s">
        <v>12026</v>
      </c>
      <c r="C2207" s="29" t="s">
        <v>12027</v>
      </c>
      <c r="D2207" s="29" t="s">
        <v>272</v>
      </c>
      <c r="E2207" s="29" t="s">
        <v>347</v>
      </c>
      <c r="F2207" s="29" t="s">
        <v>59</v>
      </c>
      <c r="G2207" s="29">
        <v>279</v>
      </c>
      <c r="H2207" s="4">
        <v>45821</v>
      </c>
      <c r="I2207" s="4">
        <v>45818</v>
      </c>
      <c r="J2207" s="4">
        <v>45818</v>
      </c>
      <c r="K2207" s="4">
        <v>45822</v>
      </c>
      <c r="L2207" s="4">
        <v>45819.403946759259</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274</v>
      </c>
      <c r="AI2207" s="29" t="s">
        <v>4127</v>
      </c>
      <c r="AJ2207" s="29" t="s">
        <v>275</v>
      </c>
      <c r="AK2207" s="29" t="s">
        <v>65</v>
      </c>
      <c r="AL2207" s="29" t="s">
        <v>343</v>
      </c>
      <c r="AM2207" s="29" t="s">
        <v>344</v>
      </c>
      <c r="AN2207" s="29">
        <v>4.5755100000000004</v>
      </c>
      <c r="AO2207" s="29" t="s">
        <v>68</v>
      </c>
      <c r="AP2207" s="29"/>
      <c r="AQ2207" s="29"/>
      <c r="AR2207" s="29" t="s">
        <v>68</v>
      </c>
      <c r="AS2207" s="29"/>
      <c r="AT2207" s="29"/>
      <c r="AU2207" s="29" t="s">
        <v>350</v>
      </c>
      <c r="AV2207" s="29" t="s">
        <v>351</v>
      </c>
      <c r="AW2207" s="29">
        <v>20.010020000000001</v>
      </c>
      <c r="AX2207" s="29" t="s">
        <v>4128</v>
      </c>
      <c r="AY2207" s="29" t="s">
        <v>4129</v>
      </c>
      <c r="AZ2207" s="3">
        <v>279</v>
      </c>
      <c r="BA2207" s="29" t="s">
        <v>60</v>
      </c>
      <c r="BB2207" s="29">
        <v>279</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3571</v>
      </c>
      <c r="B2208" s="29" t="s">
        <v>12028</v>
      </c>
      <c r="C2208" s="29" t="s">
        <v>12029</v>
      </c>
      <c r="D2208" s="29" t="s">
        <v>272</v>
      </c>
      <c r="E2208" s="29" t="s">
        <v>347</v>
      </c>
      <c r="F2208" s="29" t="s">
        <v>59</v>
      </c>
      <c r="G2208" s="29">
        <v>387</v>
      </c>
      <c r="H2208" s="4">
        <v>45821</v>
      </c>
      <c r="I2208" s="4">
        <v>45818</v>
      </c>
      <c r="J2208" s="4">
        <v>45818</v>
      </c>
      <c r="K2208" s="4">
        <v>45824</v>
      </c>
      <c r="L2208" s="4">
        <v>45819.324849537035</v>
      </c>
      <c r="M2208" s="4">
        <v>45825</v>
      </c>
      <c r="N2208" s="4"/>
      <c r="O2208" s="4" t="s">
        <v>60</v>
      </c>
      <c r="P2208" s="4" t="s">
        <v>60</v>
      </c>
      <c r="Q2208" s="4" t="s">
        <v>60</v>
      </c>
      <c r="R2208" s="4" t="s">
        <v>60</v>
      </c>
      <c r="S2208" s="4" t="s">
        <v>60</v>
      </c>
      <c r="T2208" s="4">
        <v>45826</v>
      </c>
      <c r="U2208" s="4"/>
      <c r="V2208" s="4"/>
      <c r="W2208" s="4">
        <v>45828</v>
      </c>
      <c r="X2208" s="4"/>
      <c r="Y2208" s="4" t="s">
        <v>60</v>
      </c>
      <c r="Z2208" s="4">
        <v>45830</v>
      </c>
      <c r="AA2208" s="4"/>
      <c r="AB2208" s="4" t="s">
        <v>60</v>
      </c>
      <c r="AC2208" s="4">
        <v>45831</v>
      </c>
      <c r="AD2208" s="4">
        <v>45832</v>
      </c>
      <c r="AE2208" s="4">
        <v>45834</v>
      </c>
      <c r="AF2208" s="4"/>
      <c r="AG2208" s="29" t="s">
        <v>88</v>
      </c>
      <c r="AH2208" s="29" t="s">
        <v>274</v>
      </c>
      <c r="AI2208" s="29" t="s">
        <v>443</v>
      </c>
      <c r="AJ2208" s="29" t="s">
        <v>275</v>
      </c>
      <c r="AK2208" s="29" t="s">
        <v>100</v>
      </c>
      <c r="AL2208" s="29" t="s">
        <v>343</v>
      </c>
      <c r="AM2208" s="29" t="s">
        <v>344</v>
      </c>
      <c r="AN2208" s="29">
        <v>8.0299300000000002</v>
      </c>
      <c r="AO2208" s="29" t="s">
        <v>68</v>
      </c>
      <c r="AP2208" s="29"/>
      <c r="AQ2208" s="29"/>
      <c r="AR2208" s="29" t="s">
        <v>68</v>
      </c>
      <c r="AS2208" s="29"/>
      <c r="AT2208" s="29"/>
      <c r="AU2208" s="29" t="s">
        <v>345</v>
      </c>
      <c r="AV2208" s="29" t="s">
        <v>346</v>
      </c>
      <c r="AW2208" s="29">
        <v>35.121940000000002</v>
      </c>
      <c r="AX2208" s="29" t="s">
        <v>444</v>
      </c>
      <c r="AY2208" s="29" t="s">
        <v>445</v>
      </c>
      <c r="AZ2208" s="3">
        <v>387</v>
      </c>
      <c r="BA2208" s="29" t="s">
        <v>60</v>
      </c>
      <c r="BB2208" s="29">
        <v>387</v>
      </c>
      <c r="BC2208" s="29" t="s">
        <v>60</v>
      </c>
      <c r="BD2208" s="29" t="s">
        <v>60</v>
      </c>
      <c r="BE2208" s="29" t="s">
        <v>60</v>
      </c>
      <c r="BF2208" s="31" t="str">
        <f>IFERROR(VLOOKUP(Data_Power_app[[#This Row],[PRO ODER]],'Result'!H:J,3,0),"")</f>
        <v>LAMINATION 4</v>
      </c>
      <c r="BG2208" s="13" t="str">
        <f>IFERROR(VLOOKUP(Data_Power_app[[#This Row],[PRO ODER]]&amp;"LAM",'Real Time'!A:E,4,0),"")</f>
        <v>ML-04</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3572</v>
      </c>
      <c r="B2209" s="29" t="s">
        <v>12030</v>
      </c>
      <c r="C2209" s="29" t="s">
        <v>12031</v>
      </c>
      <c r="D2209" s="29" t="s">
        <v>272</v>
      </c>
      <c r="E2209" s="29" t="s">
        <v>347</v>
      </c>
      <c r="F2209" s="29" t="s">
        <v>59</v>
      </c>
      <c r="G2209" s="29">
        <v>387</v>
      </c>
      <c r="H2209" s="4">
        <v>45821</v>
      </c>
      <c r="I2209" s="4">
        <v>45818</v>
      </c>
      <c r="J2209" s="4">
        <v>45818</v>
      </c>
      <c r="K2209" s="4">
        <v>45822</v>
      </c>
      <c r="L2209" s="4">
        <v>45819.324814814812</v>
      </c>
      <c r="M2209" s="4">
        <v>45824</v>
      </c>
      <c r="N2209" s="4"/>
      <c r="O2209" s="4" t="s">
        <v>60</v>
      </c>
      <c r="P2209" s="4" t="s">
        <v>60</v>
      </c>
      <c r="Q2209" s="4" t="s">
        <v>60</v>
      </c>
      <c r="R2209" s="4" t="s">
        <v>60</v>
      </c>
      <c r="S2209" s="4" t="s">
        <v>60</v>
      </c>
      <c r="T2209" s="4">
        <v>45826</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443</v>
      </c>
      <c r="AJ2209" s="29" t="s">
        <v>275</v>
      </c>
      <c r="AK2209" s="29" t="s">
        <v>100</v>
      </c>
      <c r="AL2209" s="29" t="s">
        <v>343</v>
      </c>
      <c r="AM2209" s="29" t="s">
        <v>344</v>
      </c>
      <c r="AN2209" s="29">
        <v>7.9533500000000004</v>
      </c>
      <c r="AO2209" s="29" t="s">
        <v>68</v>
      </c>
      <c r="AP2209" s="29"/>
      <c r="AQ2209" s="29"/>
      <c r="AR2209" s="29" t="s">
        <v>68</v>
      </c>
      <c r="AS2209" s="29"/>
      <c r="AT2209" s="29"/>
      <c r="AU2209" s="29" t="s">
        <v>345</v>
      </c>
      <c r="AV2209" s="29" t="s">
        <v>346</v>
      </c>
      <c r="AW2209" s="29">
        <v>34.787430000000001</v>
      </c>
      <c r="AX2209" s="29" t="s">
        <v>444</v>
      </c>
      <c r="AY2209" s="29" t="s">
        <v>445</v>
      </c>
      <c r="AZ2209" s="3">
        <v>387</v>
      </c>
      <c r="BA2209" s="29" t="s">
        <v>60</v>
      </c>
      <c r="BB2209" s="29">
        <v>387</v>
      </c>
      <c r="BC2209" s="29" t="s">
        <v>60</v>
      </c>
      <c r="BD2209" s="29" t="s">
        <v>60</v>
      </c>
      <c r="BE2209" s="29" t="s">
        <v>60</v>
      </c>
      <c r="BF2209" s="31" t="str">
        <f>IFERROR(VLOOKUP(Data_Power_app[[#This Row],[PRO ODER]],'Result'!H:J,3,0),"")</f>
        <v>LAMINATION 4</v>
      </c>
      <c r="BG2209" s="13"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3573</v>
      </c>
      <c r="B2210" s="29" t="s">
        <v>12032</v>
      </c>
      <c r="C2210" s="29" t="s">
        <v>12033</v>
      </c>
      <c r="D2210" s="29" t="s">
        <v>272</v>
      </c>
      <c r="E2210" s="29" t="s">
        <v>347</v>
      </c>
      <c r="F2210" s="29" t="s">
        <v>59</v>
      </c>
      <c r="G2210" s="29">
        <v>981</v>
      </c>
      <c r="H2210" s="4">
        <v>45821</v>
      </c>
      <c r="I2210" s="4">
        <v>45818</v>
      </c>
      <c r="J2210" s="4">
        <v>45818</v>
      </c>
      <c r="K2210" s="4">
        <v>45824</v>
      </c>
      <c r="L2210" s="4">
        <v>45819.32476851852</v>
      </c>
      <c r="M2210" s="4">
        <v>45825</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20.267479999999999</v>
      </c>
      <c r="AO2210" s="29" t="s">
        <v>68</v>
      </c>
      <c r="AP2210" s="29"/>
      <c r="AQ2210" s="29"/>
      <c r="AR2210" s="29" t="s">
        <v>68</v>
      </c>
      <c r="AS2210" s="29"/>
      <c r="AT2210" s="29"/>
      <c r="AU2210" s="29" t="s">
        <v>345</v>
      </c>
      <c r="AV2210" s="29" t="s">
        <v>346</v>
      </c>
      <c r="AW2210" s="29">
        <v>88.647660000000002</v>
      </c>
      <c r="AX2210" s="29" t="s">
        <v>444</v>
      </c>
      <c r="AY2210" s="29" t="s">
        <v>445</v>
      </c>
      <c r="AZ2210" s="3">
        <v>981</v>
      </c>
      <c r="BA2210" s="29" t="s">
        <v>60</v>
      </c>
      <c r="BB2210" s="29">
        <v>981</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3574</v>
      </c>
      <c r="B2211" s="29" t="s">
        <v>12034</v>
      </c>
      <c r="C2211" s="29" t="s">
        <v>12035</v>
      </c>
      <c r="D2211" s="29" t="s">
        <v>272</v>
      </c>
      <c r="E2211" s="29" t="s">
        <v>347</v>
      </c>
      <c r="F2211" s="29" t="s">
        <v>59</v>
      </c>
      <c r="G2211" s="29">
        <v>417</v>
      </c>
      <c r="H2211" s="4">
        <v>45821</v>
      </c>
      <c r="I2211" s="4">
        <v>45818</v>
      </c>
      <c r="J2211" s="4">
        <v>45818</v>
      </c>
      <c r="K2211" s="4">
        <v>45822</v>
      </c>
      <c r="L2211" s="4">
        <v>45819.324733796297</v>
      </c>
      <c r="M2211" s="4">
        <v>45824</v>
      </c>
      <c r="N2211" s="4"/>
      <c r="O2211" s="4" t="s">
        <v>60</v>
      </c>
      <c r="P2211" s="4" t="s">
        <v>60</v>
      </c>
      <c r="Q2211" s="4" t="s">
        <v>60</v>
      </c>
      <c r="R2211" s="4" t="s">
        <v>60</v>
      </c>
      <c r="S2211" s="4" t="s">
        <v>60</v>
      </c>
      <c r="T2211" s="4">
        <v>45826</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8.2142599999999995</v>
      </c>
      <c r="AO2211" s="29" t="s">
        <v>68</v>
      </c>
      <c r="AP2211" s="29"/>
      <c r="AQ2211" s="29"/>
      <c r="AR2211" s="29" t="s">
        <v>68</v>
      </c>
      <c r="AS2211" s="29"/>
      <c r="AT2211" s="29"/>
      <c r="AU2211" s="29" t="s">
        <v>345</v>
      </c>
      <c r="AV2211" s="29" t="s">
        <v>346</v>
      </c>
      <c r="AW2211" s="29">
        <v>35.927460000000004</v>
      </c>
      <c r="AX2211" s="29" t="s">
        <v>444</v>
      </c>
      <c r="AY2211" s="29" t="s">
        <v>445</v>
      </c>
      <c r="AZ2211" s="3">
        <v>417</v>
      </c>
      <c r="BA2211" s="29" t="s">
        <v>60</v>
      </c>
      <c r="BB2211" s="29">
        <v>417</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3575</v>
      </c>
      <c r="B2212" s="29" t="s">
        <v>12036</v>
      </c>
      <c r="C2212" s="29" t="s">
        <v>12037</v>
      </c>
      <c r="D2212" s="29" t="s">
        <v>272</v>
      </c>
      <c r="E2212" s="29" t="s">
        <v>347</v>
      </c>
      <c r="F2212" s="29" t="s">
        <v>59</v>
      </c>
      <c r="G2212" s="29">
        <v>231</v>
      </c>
      <c r="H2212" s="4">
        <v>45821</v>
      </c>
      <c r="I2212" s="4">
        <v>45818</v>
      </c>
      <c r="J2212" s="4">
        <v>45818</v>
      </c>
      <c r="K2212" s="4">
        <v>45824</v>
      </c>
      <c r="L2212" s="4">
        <v>45819.323055555556</v>
      </c>
      <c r="M2212" s="4">
        <v>45825</v>
      </c>
      <c r="N2212" s="4"/>
      <c r="O2212" s="4" t="s">
        <v>60</v>
      </c>
      <c r="P2212" s="4" t="s">
        <v>60</v>
      </c>
      <c r="Q2212" s="4" t="s">
        <v>60</v>
      </c>
      <c r="R2212" s="4" t="s">
        <v>60</v>
      </c>
      <c r="S2212" s="4" t="s">
        <v>60</v>
      </c>
      <c r="T2212" s="4">
        <v>45826</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4.5250500000000002</v>
      </c>
      <c r="AO2212" s="29" t="s">
        <v>68</v>
      </c>
      <c r="AP2212" s="29"/>
      <c r="AQ2212" s="29"/>
      <c r="AR2212" s="29" t="s">
        <v>68</v>
      </c>
      <c r="AS2212" s="29"/>
      <c r="AT2212" s="29"/>
      <c r="AU2212" s="29" t="s">
        <v>345</v>
      </c>
      <c r="AV2212" s="29" t="s">
        <v>346</v>
      </c>
      <c r="AW2212" s="29">
        <v>19.791709999999998</v>
      </c>
      <c r="AX2212" s="29" t="s">
        <v>444</v>
      </c>
      <c r="AY2212" s="29" t="s">
        <v>445</v>
      </c>
      <c r="AZ2212" s="3">
        <v>231</v>
      </c>
      <c r="BA2212" s="29" t="s">
        <v>60</v>
      </c>
      <c r="BB2212" s="29">
        <v>231</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3576</v>
      </c>
      <c r="B2213" s="29" t="s">
        <v>12038</v>
      </c>
      <c r="C2213" s="29" t="s">
        <v>12039</v>
      </c>
      <c r="D2213" s="29" t="s">
        <v>272</v>
      </c>
      <c r="E2213" s="29" t="s">
        <v>347</v>
      </c>
      <c r="F2213" s="29" t="s">
        <v>59</v>
      </c>
      <c r="G2213" s="29">
        <v>501</v>
      </c>
      <c r="H2213" s="4">
        <v>45821</v>
      </c>
      <c r="I2213" s="4">
        <v>45818</v>
      </c>
      <c r="J2213" s="4">
        <v>45818</v>
      </c>
      <c r="K2213" s="4">
        <v>45822</v>
      </c>
      <c r="L2213" s="4">
        <v>45819.323587962965</v>
      </c>
      <c r="M2213" s="4">
        <v>45824</v>
      </c>
      <c r="N2213" s="4"/>
      <c r="O2213" s="4" t="s">
        <v>60</v>
      </c>
      <c r="P2213" s="4" t="s">
        <v>60</v>
      </c>
      <c r="Q2213" s="4" t="s">
        <v>60</v>
      </c>
      <c r="R2213" s="4" t="s">
        <v>60</v>
      </c>
      <c r="S2213" s="4" t="s">
        <v>60</v>
      </c>
      <c r="T2213" s="4">
        <v>45826</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443</v>
      </c>
      <c r="AJ2213" s="29" t="s">
        <v>275</v>
      </c>
      <c r="AK2213" s="29" t="s">
        <v>100</v>
      </c>
      <c r="AL2213" s="29" t="s">
        <v>343</v>
      </c>
      <c r="AM2213" s="29" t="s">
        <v>344</v>
      </c>
      <c r="AN2213" s="29">
        <v>10.132389999999999</v>
      </c>
      <c r="AO2213" s="29" t="s">
        <v>68</v>
      </c>
      <c r="AP2213" s="29"/>
      <c r="AQ2213" s="29"/>
      <c r="AR2213" s="29" t="s">
        <v>68</v>
      </c>
      <c r="AS2213" s="29"/>
      <c r="AT2213" s="29"/>
      <c r="AU2213" s="29" t="s">
        <v>345</v>
      </c>
      <c r="AV2213" s="29" t="s">
        <v>346</v>
      </c>
      <c r="AW2213" s="29">
        <v>44.317610000000002</v>
      </c>
      <c r="AX2213" s="29" t="s">
        <v>444</v>
      </c>
      <c r="AY2213" s="29" t="s">
        <v>445</v>
      </c>
      <c r="AZ2213" s="3">
        <v>501</v>
      </c>
      <c r="BA2213" s="29" t="s">
        <v>60</v>
      </c>
      <c r="BB2213" s="29">
        <v>501</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3577</v>
      </c>
      <c r="B2214" s="29" t="s">
        <v>12040</v>
      </c>
      <c r="C2214" s="29" t="s">
        <v>12041</v>
      </c>
      <c r="D2214" s="29" t="s">
        <v>272</v>
      </c>
      <c r="E2214" s="29" t="s">
        <v>347</v>
      </c>
      <c r="F2214" s="29" t="s">
        <v>59</v>
      </c>
      <c r="G2214" s="29">
        <v>417</v>
      </c>
      <c r="H2214" s="4">
        <v>45821</v>
      </c>
      <c r="I2214" s="4">
        <v>45818</v>
      </c>
      <c r="J2214" s="4">
        <v>45818</v>
      </c>
      <c r="K2214" s="4">
        <v>45824</v>
      </c>
      <c r="L2214" s="4">
        <v>45819.323541666665</v>
      </c>
      <c r="M2214" s="4">
        <v>45825</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443</v>
      </c>
      <c r="AJ2214" s="29" t="s">
        <v>275</v>
      </c>
      <c r="AK2214" s="29" t="s">
        <v>100</v>
      </c>
      <c r="AL2214" s="29" t="s">
        <v>343</v>
      </c>
      <c r="AM2214" s="29" t="s">
        <v>344</v>
      </c>
      <c r="AN2214" s="29">
        <v>8.3048900000000003</v>
      </c>
      <c r="AO2214" s="29" t="s">
        <v>68</v>
      </c>
      <c r="AP2214" s="29"/>
      <c r="AQ2214" s="29"/>
      <c r="AR2214" s="29" t="s">
        <v>68</v>
      </c>
      <c r="AS2214" s="29"/>
      <c r="AT2214" s="29"/>
      <c r="AU2214" s="29" t="s">
        <v>345</v>
      </c>
      <c r="AV2214" s="29" t="s">
        <v>346</v>
      </c>
      <c r="AW2214" s="29">
        <v>36.324039999999997</v>
      </c>
      <c r="AX2214" s="29" t="s">
        <v>444</v>
      </c>
      <c r="AY2214" s="29" t="s">
        <v>445</v>
      </c>
      <c r="AZ2214" s="3">
        <v>417</v>
      </c>
      <c r="BA2214" s="29" t="s">
        <v>60</v>
      </c>
      <c r="BB2214" s="29">
        <v>417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3578</v>
      </c>
      <c r="B2215" s="29" t="s">
        <v>12042</v>
      </c>
      <c r="C2215" s="29" t="s">
        <v>12043</v>
      </c>
      <c r="D2215" s="29" t="s">
        <v>272</v>
      </c>
      <c r="E2215" s="29" t="s">
        <v>347</v>
      </c>
      <c r="F2215" s="29" t="s">
        <v>59</v>
      </c>
      <c r="G2215" s="29">
        <v>321</v>
      </c>
      <c r="H2215" s="4">
        <v>45821</v>
      </c>
      <c r="I2215" s="4">
        <v>45818</v>
      </c>
      <c r="J2215" s="4">
        <v>45818</v>
      </c>
      <c r="K2215" s="4">
        <v>45822</v>
      </c>
      <c r="L2215" s="4">
        <v>45819.323506944442</v>
      </c>
      <c r="M2215" s="4">
        <v>45824</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443</v>
      </c>
      <c r="AJ2215" s="29" t="s">
        <v>275</v>
      </c>
      <c r="AK2215" s="29" t="s">
        <v>100</v>
      </c>
      <c r="AL2215" s="29" t="s">
        <v>343</v>
      </c>
      <c r="AM2215" s="29" t="s">
        <v>344</v>
      </c>
      <c r="AN2215" s="29">
        <v>6.4517699999999998</v>
      </c>
      <c r="AO2215" s="29" t="s">
        <v>68</v>
      </c>
      <c r="AP2215" s="29"/>
      <c r="AQ2215" s="29"/>
      <c r="AR2215" s="29" t="s">
        <v>68</v>
      </c>
      <c r="AS2215" s="29"/>
      <c r="AT2215" s="29"/>
      <c r="AU2215" s="29" t="s">
        <v>345</v>
      </c>
      <c r="AV2215" s="29" t="s">
        <v>346</v>
      </c>
      <c r="AW2215" s="29">
        <v>28.21902</v>
      </c>
      <c r="AX2215" s="29" t="s">
        <v>444</v>
      </c>
      <c r="AY2215" s="29" t="s">
        <v>445</v>
      </c>
      <c r="AZ2215" s="3">
        <v>321</v>
      </c>
      <c r="BA2215" s="29" t="s">
        <v>60</v>
      </c>
      <c r="BB2215" s="29">
        <v>321</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3584</v>
      </c>
      <c r="B2216" s="29" t="s">
        <v>12044</v>
      </c>
      <c r="C2216" s="29" t="s">
        <v>12045</v>
      </c>
      <c r="D2216" s="29" t="s">
        <v>272</v>
      </c>
      <c r="E2216" s="29" t="s">
        <v>347</v>
      </c>
      <c r="F2216" s="29" t="s">
        <v>59</v>
      </c>
      <c r="G2216" s="29">
        <v>1003</v>
      </c>
      <c r="H2216" s="4">
        <v>45821</v>
      </c>
      <c r="I2216" s="4">
        <v>45818</v>
      </c>
      <c r="J2216" s="4">
        <v>45818</v>
      </c>
      <c r="K2216" s="4">
        <v>45822</v>
      </c>
      <c r="L2216" s="4">
        <v>45819.343981481485</v>
      </c>
      <c r="M2216" s="4">
        <v>45824</v>
      </c>
      <c r="N2216" s="4"/>
      <c r="O2216" s="4" t="s">
        <v>60</v>
      </c>
      <c r="P2216" s="4" t="s">
        <v>60</v>
      </c>
      <c r="Q2216" s="4" t="s">
        <v>60</v>
      </c>
      <c r="R2216" s="4" t="s">
        <v>60</v>
      </c>
      <c r="S2216" s="4" t="s">
        <v>60</v>
      </c>
      <c r="T2216" s="4">
        <v>45825</v>
      </c>
      <c r="U2216" s="4"/>
      <c r="V2216" s="4"/>
      <c r="W2216" s="4">
        <v>45828</v>
      </c>
      <c r="X2216" s="4"/>
      <c r="Y2216" s="4" t="s">
        <v>60</v>
      </c>
      <c r="Z2216" s="4">
        <v>45830</v>
      </c>
      <c r="AA2216" s="4"/>
      <c r="AB2216" s="4" t="s">
        <v>60</v>
      </c>
      <c r="AC2216" s="4">
        <v>45831</v>
      </c>
      <c r="AD2216" s="4">
        <v>45832</v>
      </c>
      <c r="AE2216" s="4">
        <v>45834</v>
      </c>
      <c r="AF2216" s="4"/>
      <c r="AG2216" s="29" t="s">
        <v>88</v>
      </c>
      <c r="AH2216" s="29" t="s">
        <v>491</v>
      </c>
      <c r="AI2216" s="29" t="s">
        <v>12046</v>
      </c>
      <c r="AJ2216" s="29" t="s">
        <v>275</v>
      </c>
      <c r="AK2216" s="29" t="s">
        <v>65</v>
      </c>
      <c r="AL2216" s="29" t="s">
        <v>343</v>
      </c>
      <c r="AM2216" s="29" t="s">
        <v>344</v>
      </c>
      <c r="AN2216" s="29">
        <v>14.72392</v>
      </c>
      <c r="AO2216" s="29" t="s">
        <v>68</v>
      </c>
      <c r="AP2216" s="29"/>
      <c r="AQ2216" s="29"/>
      <c r="AR2216" s="29" t="s">
        <v>68</v>
      </c>
      <c r="AS2216" s="29"/>
      <c r="AT2216" s="29"/>
      <c r="AU2216" s="29" t="s">
        <v>711</v>
      </c>
      <c r="AV2216" s="29" t="s">
        <v>712</v>
      </c>
      <c r="AW2216" s="29">
        <v>64.387600000000006</v>
      </c>
      <c r="AX2216" s="29" t="s">
        <v>12047</v>
      </c>
      <c r="AY2216" s="29" t="s">
        <v>12048</v>
      </c>
      <c r="AZ2216" s="3">
        <v>1003</v>
      </c>
      <c r="BA2216" s="29" t="s">
        <v>60</v>
      </c>
      <c r="BB2216" s="29">
        <v>1003</v>
      </c>
      <c r="BC2216" s="29" t="s">
        <v>60</v>
      </c>
      <c r="BD2216" s="29" t="s">
        <v>60</v>
      </c>
      <c r="BE2216" s="29" t="s">
        <v>60</v>
      </c>
      <c r="BF2216" s="31" t="str">
        <f>IFERROR(VLOOKUP(Data_Power_app[[#This Row],[PRO ODER]],'Result'!H:J,3,0),"")</f>
        <v>LAMINATION 4</v>
      </c>
      <c r="BG2216" s="13"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3585</v>
      </c>
      <c r="B2217" s="29" t="s">
        <v>12049</v>
      </c>
      <c r="C2217" s="29" t="s">
        <v>12050</v>
      </c>
      <c r="D2217" s="29" t="s">
        <v>272</v>
      </c>
      <c r="E2217" s="29" t="s">
        <v>347</v>
      </c>
      <c r="F2217" s="29" t="s">
        <v>59</v>
      </c>
      <c r="G2217" s="29">
        <v>1755</v>
      </c>
      <c r="H2217" s="4">
        <v>45821</v>
      </c>
      <c r="I2217" s="4">
        <v>45818</v>
      </c>
      <c r="J2217" s="4">
        <v>45818</v>
      </c>
      <c r="K2217" s="4">
        <v>45822</v>
      </c>
      <c r="L2217" s="4">
        <v>45819.309444444443</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803</v>
      </c>
      <c r="AJ2217" s="29" t="s">
        <v>275</v>
      </c>
      <c r="AK2217" s="29" t="s">
        <v>100</v>
      </c>
      <c r="AL2217" s="29" t="s">
        <v>348</v>
      </c>
      <c r="AM2217" s="29" t="s">
        <v>349</v>
      </c>
      <c r="AN2217" s="29">
        <v>35.69</v>
      </c>
      <c r="AO2217" s="29" t="s">
        <v>68</v>
      </c>
      <c r="AP2217" s="29"/>
      <c r="AQ2217" s="29"/>
      <c r="AR2217" s="29" t="s">
        <v>68</v>
      </c>
      <c r="AS2217" s="29"/>
      <c r="AT2217" s="29"/>
      <c r="AU2217" s="29" t="s">
        <v>350</v>
      </c>
      <c r="AV2217" s="29" t="s">
        <v>351</v>
      </c>
      <c r="AW2217" s="29">
        <v>156.10309000000001</v>
      </c>
      <c r="AX2217" s="29" t="s">
        <v>741</v>
      </c>
      <c r="AY2217" s="29" t="s">
        <v>690</v>
      </c>
      <c r="AZ2217" s="3">
        <v>1755</v>
      </c>
      <c r="BA2217" s="29" t="s">
        <v>60</v>
      </c>
      <c r="BB2217" s="29">
        <v>1755</v>
      </c>
      <c r="BC2217" s="29" t="s">
        <v>60</v>
      </c>
      <c r="BD2217" s="29" t="s">
        <v>60</v>
      </c>
      <c r="BE2217" s="29" t="s">
        <v>60</v>
      </c>
      <c r="BF2217" s="31" t="str">
        <f>IFERROR(VLOOKUP(Data_Power_app[[#This Row],[PRO ODER]],'Result'!H:J,3,0),"")</f>
        <v>LAMINATION 4</v>
      </c>
      <c r="BG2217" s="13"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3586</v>
      </c>
      <c r="B2218" s="29" t="s">
        <v>12051</v>
      </c>
      <c r="C2218" s="29" t="s">
        <v>12052</v>
      </c>
      <c r="D2218" s="29" t="s">
        <v>272</v>
      </c>
      <c r="E2218" s="29" t="s">
        <v>347</v>
      </c>
      <c r="F2218" s="29" t="s">
        <v>59</v>
      </c>
      <c r="G2218" s="29">
        <v>807</v>
      </c>
      <c r="H2218" s="4">
        <v>45821</v>
      </c>
      <c r="I2218" s="4">
        <v>45818</v>
      </c>
      <c r="J2218" s="4">
        <v>45818</v>
      </c>
      <c r="K2218" s="4">
        <v>45822</v>
      </c>
      <c r="L2218" s="4">
        <v>45819.323460648149</v>
      </c>
      <c r="M2218" s="4">
        <v>45824</v>
      </c>
      <c r="N2218" s="4"/>
      <c r="O2218" s="4" t="s">
        <v>60</v>
      </c>
      <c r="P2218" s="4" t="s">
        <v>60</v>
      </c>
      <c r="Q2218" s="4" t="s">
        <v>60</v>
      </c>
      <c r="R2218" s="4" t="s">
        <v>60</v>
      </c>
      <c r="S2218" s="4" t="s">
        <v>60</v>
      </c>
      <c r="T2218" s="4">
        <v>45825</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12053</v>
      </c>
      <c r="AJ2218" s="29" t="s">
        <v>275</v>
      </c>
      <c r="AK2218" s="29" t="s">
        <v>100</v>
      </c>
      <c r="AL2218" s="29" t="s">
        <v>343</v>
      </c>
      <c r="AM2218" s="29" t="s">
        <v>344</v>
      </c>
      <c r="AN2218" s="29">
        <v>15.131629999999999</v>
      </c>
      <c r="AO2218" s="29" t="s">
        <v>68</v>
      </c>
      <c r="AP2218" s="29"/>
      <c r="AQ2218" s="29"/>
      <c r="AR2218" s="29" t="s">
        <v>68</v>
      </c>
      <c r="AS2218" s="29"/>
      <c r="AT2218" s="29"/>
      <c r="AU2218" s="29" t="s">
        <v>345</v>
      </c>
      <c r="AV2218" s="29" t="s">
        <v>346</v>
      </c>
      <c r="AW2218" s="29">
        <v>66.180390000000003</v>
      </c>
      <c r="AX2218" s="29" t="s">
        <v>12054</v>
      </c>
      <c r="AY2218" s="29" t="s">
        <v>12055</v>
      </c>
      <c r="AZ2218" s="3">
        <v>807</v>
      </c>
      <c r="BA2218" s="29" t="s">
        <v>60</v>
      </c>
      <c r="BB2218" s="29">
        <v>807</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3587</v>
      </c>
      <c r="B2219" s="29" t="s">
        <v>12056</v>
      </c>
      <c r="C2219" s="29" t="s">
        <v>12057</v>
      </c>
      <c r="D2219" s="29" t="s">
        <v>272</v>
      </c>
      <c r="E2219" s="29" t="s">
        <v>347</v>
      </c>
      <c r="F2219" s="29" t="s">
        <v>59</v>
      </c>
      <c r="G2219" s="29">
        <v>447</v>
      </c>
      <c r="H2219" s="4">
        <v>45821</v>
      </c>
      <c r="I2219" s="4">
        <v>45818</v>
      </c>
      <c r="J2219" s="4">
        <v>45818</v>
      </c>
      <c r="K2219" s="4">
        <v>45824</v>
      </c>
      <c r="L2219" s="4">
        <v>45819.323425925926</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7.1342699999999999</v>
      </c>
      <c r="AO2219" s="29" t="s">
        <v>68</v>
      </c>
      <c r="AP2219" s="29"/>
      <c r="AQ2219" s="29"/>
      <c r="AR2219" s="29" t="s">
        <v>68</v>
      </c>
      <c r="AS2219" s="29"/>
      <c r="AT2219" s="29"/>
      <c r="AU2219" s="29" t="s">
        <v>345</v>
      </c>
      <c r="AV2219" s="29" t="s">
        <v>346</v>
      </c>
      <c r="AW2219" s="29">
        <v>31.1997</v>
      </c>
      <c r="AX2219" s="29" t="s">
        <v>451</v>
      </c>
      <c r="AY2219" s="29" t="s">
        <v>452</v>
      </c>
      <c r="AZ2219" s="3">
        <v>447</v>
      </c>
      <c r="BA2219" s="29" t="s">
        <v>60</v>
      </c>
      <c r="BB2219" s="29">
        <v>447</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3588</v>
      </c>
      <c r="B2220" s="29" t="s">
        <v>12060</v>
      </c>
      <c r="C2220" s="29" t="s">
        <v>12061</v>
      </c>
      <c r="D2220" s="29" t="s">
        <v>272</v>
      </c>
      <c r="E2220" s="29" t="s">
        <v>347</v>
      </c>
      <c r="F2220" s="29" t="s">
        <v>59</v>
      </c>
      <c r="G2220" s="29">
        <v>327</v>
      </c>
      <c r="H2220" s="4">
        <v>45821</v>
      </c>
      <c r="I2220" s="4">
        <v>45818</v>
      </c>
      <c r="J2220" s="4">
        <v>45818</v>
      </c>
      <c r="K2220" s="4">
        <v>45824</v>
      </c>
      <c r="L2220" s="4">
        <v>45819.323333333334</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5.1343800000000002</v>
      </c>
      <c r="AO2220" s="29" t="s">
        <v>68</v>
      </c>
      <c r="AP2220" s="29"/>
      <c r="AQ2220" s="29"/>
      <c r="AR2220" s="29" t="s">
        <v>68</v>
      </c>
      <c r="AS2220" s="29"/>
      <c r="AT2220" s="29"/>
      <c r="AU2220" s="29" t="s">
        <v>345</v>
      </c>
      <c r="AV2220" s="29" t="s">
        <v>346</v>
      </c>
      <c r="AW2220" s="29">
        <v>22.45355</v>
      </c>
      <c r="AX2220" s="29" t="s">
        <v>451</v>
      </c>
      <c r="AY2220" s="29" t="s">
        <v>452</v>
      </c>
      <c r="AZ2220" s="3">
        <v>327</v>
      </c>
      <c r="BA2220" s="29" t="s">
        <v>60</v>
      </c>
      <c r="BB2220" s="29">
        <v>327</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3589</v>
      </c>
      <c r="B2221" s="29" t="s">
        <v>12062</v>
      </c>
      <c r="C2221" s="29" t="s">
        <v>12063</v>
      </c>
      <c r="D2221" s="29" t="s">
        <v>272</v>
      </c>
      <c r="E2221" s="29" t="s">
        <v>347</v>
      </c>
      <c r="F2221" s="29" t="s">
        <v>59</v>
      </c>
      <c r="G2221" s="29">
        <v>567</v>
      </c>
      <c r="H2221" s="4">
        <v>45821</v>
      </c>
      <c r="I2221" s="4">
        <v>45818</v>
      </c>
      <c r="J2221" s="4">
        <v>45818</v>
      </c>
      <c r="K2221" s="4">
        <v>45824</v>
      </c>
      <c r="L2221" s="4">
        <v>45819.323263888888</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9.0338700000000003</v>
      </c>
      <c r="AO2221" s="29" t="s">
        <v>68</v>
      </c>
      <c r="AP2221" s="29"/>
      <c r="AQ2221" s="29"/>
      <c r="AR2221" s="29" t="s">
        <v>68</v>
      </c>
      <c r="AS2221" s="29"/>
      <c r="AT2221" s="29"/>
      <c r="AU2221" s="29" t="s">
        <v>345</v>
      </c>
      <c r="AV2221" s="29" t="s">
        <v>346</v>
      </c>
      <c r="AW2221" s="29">
        <v>39.506860000000003</v>
      </c>
      <c r="AX2221" s="29" t="s">
        <v>451</v>
      </c>
      <c r="AY2221" s="29" t="s">
        <v>452</v>
      </c>
      <c r="AZ2221" s="3">
        <v>567</v>
      </c>
      <c r="BA2221" s="29" t="s">
        <v>60</v>
      </c>
      <c r="BB2221" s="29">
        <v>567</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3590</v>
      </c>
      <c r="B2222" s="29" t="s">
        <v>12064</v>
      </c>
      <c r="C2222" s="29" t="s">
        <v>12065</v>
      </c>
      <c r="D2222" s="29" t="s">
        <v>272</v>
      </c>
      <c r="E2222" s="29" t="s">
        <v>347</v>
      </c>
      <c r="F2222" s="29" t="s">
        <v>59</v>
      </c>
      <c r="G2222" s="29">
        <v>369</v>
      </c>
      <c r="H2222" s="4">
        <v>45821</v>
      </c>
      <c r="I2222" s="4">
        <v>45818</v>
      </c>
      <c r="J2222" s="4">
        <v>45818</v>
      </c>
      <c r="K2222" s="4">
        <v>45825</v>
      </c>
      <c r="L2222" s="4">
        <v>45819.323194444441</v>
      </c>
      <c r="M2222" s="4">
        <v>45826</v>
      </c>
      <c r="N2222" s="4"/>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5.9197100000000002</v>
      </c>
      <c r="AO2222" s="29" t="s">
        <v>68</v>
      </c>
      <c r="AP2222" s="29"/>
      <c r="AQ2222" s="29"/>
      <c r="AR2222" s="29" t="s">
        <v>68</v>
      </c>
      <c r="AS2222" s="29"/>
      <c r="AT2222" s="29"/>
      <c r="AU2222" s="29" t="s">
        <v>345</v>
      </c>
      <c r="AV2222" s="29" t="s">
        <v>346</v>
      </c>
      <c r="AW2222" s="29">
        <v>25.88815</v>
      </c>
      <c r="AX2222" s="29" t="s">
        <v>451</v>
      </c>
      <c r="AY2222" s="29" t="s">
        <v>452</v>
      </c>
      <c r="AZ2222" s="3">
        <v>369</v>
      </c>
      <c r="BA2222" s="29" t="s">
        <v>60</v>
      </c>
      <c r="BB2222" s="29">
        <v>369</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3591</v>
      </c>
      <c r="B2223" s="29" t="s">
        <v>12066</v>
      </c>
      <c r="C2223" s="29" t="s">
        <v>12067</v>
      </c>
      <c r="D2223" s="29" t="s">
        <v>272</v>
      </c>
      <c r="E2223" s="29" t="s">
        <v>347</v>
      </c>
      <c r="F2223" s="29" t="s">
        <v>59</v>
      </c>
      <c r="G2223" s="29">
        <v>255</v>
      </c>
      <c r="H2223" s="4">
        <v>45821</v>
      </c>
      <c r="I2223" s="4">
        <v>45818</v>
      </c>
      <c r="J2223" s="4">
        <v>45818</v>
      </c>
      <c r="K2223" s="4">
        <v>45824</v>
      </c>
      <c r="L2223" s="4">
        <v>45819.323148148149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3.9239199999999999</v>
      </c>
      <c r="AO2223" s="29" t="s">
        <v>68</v>
      </c>
      <c r="AP2223" s="29"/>
      <c r="AQ2223" s="29"/>
      <c r="AR2223" s="29" t="s">
        <v>68</v>
      </c>
      <c r="AS2223" s="29"/>
      <c r="AT2223" s="29"/>
      <c r="AU2223" s="29" t="s">
        <v>345</v>
      </c>
      <c r="AV2223" s="29" t="s">
        <v>346</v>
      </c>
      <c r="AW2223" s="29">
        <v>17.1599</v>
      </c>
      <c r="AX2223" s="29" t="s">
        <v>451</v>
      </c>
      <c r="AY2223" s="29" t="s">
        <v>452</v>
      </c>
      <c r="AZ2223" s="3">
        <v>255</v>
      </c>
      <c r="BA2223" s="29" t="s">
        <v>60</v>
      </c>
      <c r="BB2223" s="29">
        <v>255</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3592</v>
      </c>
      <c r="B2224" s="29" t="s">
        <v>12068</v>
      </c>
      <c r="C2224" s="29" t="s">
        <v>12069</v>
      </c>
      <c r="D2224" s="29" t="s">
        <v>272</v>
      </c>
      <c r="E2224" s="29" t="s">
        <v>347</v>
      </c>
      <c r="F2224" s="29" t="s">
        <v>59</v>
      </c>
      <c r="G2224" s="29">
        <v>507</v>
      </c>
      <c r="H2224" s="4">
        <v>45821</v>
      </c>
      <c r="I2224" s="4">
        <v>45818</v>
      </c>
      <c r="J2224" s="4">
        <v>45818</v>
      </c>
      <c r="K2224" s="4">
        <v>45822</v>
      </c>
      <c r="L2224" s="4">
        <v>45818.183020833334</v>
      </c>
      <c r="M2224" s="4">
        <v>45824</v>
      </c>
      <c r="N2224" s="4"/>
      <c r="O2224" s="4" t="s">
        <v>60</v>
      </c>
      <c r="P2224" s="4" t="s">
        <v>60</v>
      </c>
      <c r="Q2224" s="4" t="s">
        <v>60</v>
      </c>
      <c r="R2224" s="4" t="s">
        <v>60</v>
      </c>
      <c r="S2224" s="4" t="s">
        <v>60</v>
      </c>
      <c r="T2224" s="4">
        <v>45825</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12070</v>
      </c>
      <c r="AJ2224" s="29" t="s">
        <v>275</v>
      </c>
      <c r="AK2224" s="29" t="s">
        <v>65</v>
      </c>
      <c r="AL2224" s="29" t="s">
        <v>348</v>
      </c>
      <c r="AM2224" s="29" t="s">
        <v>349</v>
      </c>
      <c r="AN2224" s="29">
        <v>7.64642</v>
      </c>
      <c r="AO2224" s="29" t="s">
        <v>68</v>
      </c>
      <c r="AP2224" s="29"/>
      <c r="AQ2224" s="29"/>
      <c r="AR2224" s="29" t="s">
        <v>68</v>
      </c>
      <c r="AS2224" s="29"/>
      <c r="AT2224" s="29"/>
      <c r="AU2224" s="29" t="s">
        <v>350</v>
      </c>
      <c r="AV2224" s="29" t="s">
        <v>351</v>
      </c>
      <c r="AW2224" s="29">
        <v>33.438139999999997</v>
      </c>
      <c r="AX2224" s="29" t="s">
        <v>855</v>
      </c>
      <c r="AY2224" s="29" t="s">
        <v>353</v>
      </c>
      <c r="AZ2224" s="3">
        <v>507</v>
      </c>
      <c r="BA2224" s="29" t="s">
        <v>60</v>
      </c>
      <c r="BB2224" s="29">
        <v>507</v>
      </c>
      <c r="BC2224" s="29" t="s">
        <v>60</v>
      </c>
      <c r="BD2224" s="29" t="s">
        <v>60</v>
      </c>
      <c r="BE2224" s="29" t="s">
        <v>60</v>
      </c>
      <c r="BF2224" s="31" t="str">
        <f>IFERROR(VLOOKUP(Data_Power_app[[#This Row],[PRO ODER]],'Result'!H:J,3,0),"")</f>
        <v>LAMINATION 4</v>
      </c>
      <c r="BG2224" s="13" t="str">
        <f>IFERROR(VLOOKUP(Data_Power_app[[#This Row],[PRO ODER]]&amp;"LAM",'Real Time'!A:E,4,0),"")</f>
        <v>ML-06</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3593</v>
      </c>
      <c r="B2225" s="29" t="s">
        <v>12071</v>
      </c>
      <c r="C2225" s="29" t="s">
        <v>12072</v>
      </c>
      <c r="D2225" s="29" t="s">
        <v>272</v>
      </c>
      <c r="E2225" s="29" t="s">
        <v>347</v>
      </c>
      <c r="F2225" s="29" t="s">
        <v>59</v>
      </c>
      <c r="G2225" s="29">
        <v>507</v>
      </c>
      <c r="H2225" s="4">
        <v>45821</v>
      </c>
      <c r="I2225" s="4">
        <v>45818</v>
      </c>
      <c r="J2225" s="4">
        <v>45818</v>
      </c>
      <c r="K2225" s="4">
        <v>45822</v>
      </c>
      <c r="L2225" s="4">
        <v>45819.309236111112</v>
      </c>
      <c r="M2225" s="4">
        <v>45824</v>
      </c>
      <c r="N2225" s="4"/>
      <c r="O2225" s="4" t="s">
        <v>60</v>
      </c>
      <c r="P2225" s="4" t="s">
        <v>60</v>
      </c>
      <c r="Q2225" s="4" t="s">
        <v>60</v>
      </c>
      <c r="R2225" s="4" t="s">
        <v>60</v>
      </c>
      <c r="S2225" s="4" t="s">
        <v>60</v>
      </c>
      <c r="T2225" s="4">
        <v>45825</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12070</v>
      </c>
      <c r="AJ2225" s="29" t="s">
        <v>275</v>
      </c>
      <c r="AK2225" s="29" t="s">
        <v>65</v>
      </c>
      <c r="AL2225" s="29" t="s">
        <v>348</v>
      </c>
      <c r="AM2225" s="29" t="s">
        <v>349</v>
      </c>
      <c r="AN2225" s="29">
        <v>7.6172899999999997</v>
      </c>
      <c r="AO2225" s="29" t="s">
        <v>68</v>
      </c>
      <c r="AP2225" s="29"/>
      <c r="AQ2225" s="29"/>
      <c r="AR2225" s="29" t="s">
        <v>68</v>
      </c>
      <c r="AS2225" s="29"/>
      <c r="AT2225" s="29"/>
      <c r="AU2225" s="29" t="s">
        <v>350</v>
      </c>
      <c r="AV2225" s="29" t="s">
        <v>351</v>
      </c>
      <c r="AW2225" s="29">
        <v>33.310720000000003</v>
      </c>
      <c r="AX2225" s="29" t="s">
        <v>855</v>
      </c>
      <c r="AY2225" s="29" t="s">
        <v>353</v>
      </c>
      <c r="AZ2225" s="3">
        <v>507</v>
      </c>
      <c r="BA2225" s="29" t="s">
        <v>60</v>
      </c>
      <c r="BB2225" s="29">
        <v>507</v>
      </c>
      <c r="BC2225" s="29" t="s">
        <v>60</v>
      </c>
      <c r="BD2225" s="29" t="s">
        <v>60</v>
      </c>
      <c r="BE2225" s="29" t="s">
        <v>60</v>
      </c>
      <c r="BF2225" s="31" t="str">
        <f>IFERROR(VLOOKUP(Data_Power_app[[#This Row],[PRO ODER]],'Result'!H:J,3,0),"")</f>
        <v>LAMINATION 4</v>
      </c>
      <c r="BG2225" s="13" t="str">
        <f>IFERROR(VLOOKUP(Data_Power_app[[#This Row],[PRO ODER]]&amp;"LAM",'Real Time'!A:E,4,0),"")</f>
        <v>ML-06</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3594</v>
      </c>
      <c r="B2226" s="29" t="s">
        <v>12073</v>
      </c>
      <c r="C2226" s="29" t="s">
        <v>12074</v>
      </c>
      <c r="D2226" s="29" t="s">
        <v>272</v>
      </c>
      <c r="E2226" s="29" t="s">
        <v>347</v>
      </c>
      <c r="F2226" s="29" t="s">
        <v>59</v>
      </c>
      <c r="G2226" s="29">
        <v>555</v>
      </c>
      <c r="H2226" s="4">
        <v>45821</v>
      </c>
      <c r="I2226" s="4">
        <v>45818</v>
      </c>
      <c r="J2226" s="4">
        <v>45818</v>
      </c>
      <c r="K2226" s="4">
        <v>45822</v>
      </c>
      <c r="L2226" s="4">
        <v>45819.309247685182</v>
      </c>
      <c r="M2226" s="4">
        <v>45824</v>
      </c>
      <c r="N2226" s="4"/>
      <c r="O2226" s="4" t="s">
        <v>60</v>
      </c>
      <c r="P2226" s="4" t="s">
        <v>60</v>
      </c>
      <c r="Q2226" s="4" t="s">
        <v>60</v>
      </c>
      <c r="R2226" s="4" t="s">
        <v>60</v>
      </c>
      <c r="S2226" s="4" t="s">
        <v>60</v>
      </c>
      <c r="T2226" s="4">
        <v>45825</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12070</v>
      </c>
      <c r="AJ2226" s="29" t="s">
        <v>275</v>
      </c>
      <c r="AK2226" s="29" t="s">
        <v>65</v>
      </c>
      <c r="AL2226" s="29" t="s">
        <v>348</v>
      </c>
      <c r="AM2226" s="29" t="s">
        <v>349</v>
      </c>
      <c r="AN2226" s="29">
        <v>8.0895700000000001</v>
      </c>
      <c r="AO2226" s="29" t="s">
        <v>68</v>
      </c>
      <c r="AP2226" s="29"/>
      <c r="AQ2226" s="29"/>
      <c r="AR2226" s="29" t="s">
        <v>68</v>
      </c>
      <c r="AS2226" s="29"/>
      <c r="AT2226" s="29"/>
      <c r="AU2226" s="29" t="s">
        <v>350</v>
      </c>
      <c r="AV2226" s="29" t="s">
        <v>351</v>
      </c>
      <c r="AW2226" s="29">
        <v>35.375590000000003</v>
      </c>
      <c r="AX2226" s="29" t="s">
        <v>855</v>
      </c>
      <c r="AY2226" s="29" t="s">
        <v>353</v>
      </c>
      <c r="AZ2226" s="3">
        <v>555</v>
      </c>
      <c r="BA2226" s="29" t="s">
        <v>60</v>
      </c>
      <c r="BB2226" s="29">
        <v>555</v>
      </c>
      <c r="BC2226" s="29" t="s">
        <v>60</v>
      </c>
      <c r="BD2226" s="29" t="s">
        <v>60</v>
      </c>
      <c r="BE2226" s="29" t="s">
        <v>60</v>
      </c>
      <c r="BF2226" s="31" t="str">
        <f>IFERROR(VLOOKUP(Data_Power_app[[#This Row],[PRO ODER]],'Result'!H:J,3,0),"")</f>
        <v>LAMINATION 4</v>
      </c>
      <c r="BG2226" s="13" t="str">
        <f>IFERROR(VLOOKUP(Data_Power_app[[#This Row],[PRO ODER]]&amp;"LAM",'Real Time'!A:E,4,0),"")</f>
        <v>ML-06</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3595</v>
      </c>
      <c r="B2227" s="29" t="s">
        <v>12075</v>
      </c>
      <c r="C2227" s="29" t="s">
        <v>12076</v>
      </c>
      <c r="D2227" s="29" t="s">
        <v>272</v>
      </c>
      <c r="E2227" s="29" t="s">
        <v>347</v>
      </c>
      <c r="F2227" s="29" t="s">
        <v>59</v>
      </c>
      <c r="G2227" s="29">
        <v>111</v>
      </c>
      <c r="H2227" s="4">
        <v>45821</v>
      </c>
      <c r="I2227" s="4">
        <v>45818</v>
      </c>
      <c r="J2227" s="4">
        <v>45818</v>
      </c>
      <c r="K2227" s="4">
        <v>45822</v>
      </c>
      <c r="L2227" s="4">
        <v>45819.309305555558</v>
      </c>
      <c r="M2227" s="4">
        <v>45824</v>
      </c>
      <c r="N2227" s="4"/>
      <c r="O2227" s="4" t="s">
        <v>60</v>
      </c>
      <c r="P2227" s="4" t="s">
        <v>60</v>
      </c>
      <c r="Q2227" s="4" t="s">
        <v>60</v>
      </c>
      <c r="R2227" s="4" t="s">
        <v>60</v>
      </c>
      <c r="S2227" s="4" t="s">
        <v>60</v>
      </c>
      <c r="T2227" s="4">
        <v>45825</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12070</v>
      </c>
      <c r="AJ2227" s="29" t="s">
        <v>275</v>
      </c>
      <c r="AK2227" s="29" t="s">
        <v>65</v>
      </c>
      <c r="AL2227" s="29" t="s">
        <v>348</v>
      </c>
      <c r="AM2227" s="29" t="s">
        <v>349</v>
      </c>
      <c r="AN2227" s="29">
        <v>1.61791</v>
      </c>
      <c r="AO2227" s="29" t="s">
        <v>68</v>
      </c>
      <c r="AP2227" s="29"/>
      <c r="AQ2227" s="29"/>
      <c r="AR2227" s="29" t="s">
        <v>68</v>
      </c>
      <c r="AS2227" s="29"/>
      <c r="AT2227" s="29"/>
      <c r="AU2227" s="29" t="s">
        <v>350</v>
      </c>
      <c r="AV2227" s="29" t="s">
        <v>351</v>
      </c>
      <c r="AW2227" s="29">
        <v>7.0751200000000001</v>
      </c>
      <c r="AX2227" s="29" t="s">
        <v>855</v>
      </c>
      <c r="AY2227" s="29" t="s">
        <v>353</v>
      </c>
      <c r="AZ2227" s="3">
        <v>111</v>
      </c>
      <c r="BA2227" s="29" t="s">
        <v>60</v>
      </c>
      <c r="BB2227" s="29">
        <v>111</v>
      </c>
      <c r="BC2227" s="29" t="s">
        <v>60</v>
      </c>
      <c r="BD2227" s="29" t="s">
        <v>60</v>
      </c>
      <c r="BE2227" s="29" t="s">
        <v>60</v>
      </c>
      <c r="BF2227" s="31" t="str">
        <f>IFERROR(VLOOKUP(Data_Power_app[[#This Row],[PRO ODER]],'Result'!H:J,3,0),"")</f>
        <v>LAMINATION 4</v>
      </c>
      <c r="BG2227" s="13"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3596</v>
      </c>
      <c r="B2228" s="29" t="s">
        <v>12077</v>
      </c>
      <c r="C2228" s="29" t="s">
        <v>12078</v>
      </c>
      <c r="D2228" s="29" t="s">
        <v>272</v>
      </c>
      <c r="E2228" s="29" t="s">
        <v>347</v>
      </c>
      <c r="F2228" s="29" t="s">
        <v>59</v>
      </c>
      <c r="G2228" s="29">
        <v>111</v>
      </c>
      <c r="H2228" s="4">
        <v>45821</v>
      </c>
      <c r="I2228" s="4">
        <v>45818</v>
      </c>
      <c r="J2228" s="4">
        <v>45818</v>
      </c>
      <c r="K2228" s="4">
        <v>45822</v>
      </c>
      <c r="L2228" s="4">
        <v>45819.309317129628</v>
      </c>
      <c r="M2228" s="4">
        <v>45824</v>
      </c>
      <c r="N2228" s="4"/>
      <c r="O2228" s="4" t="s">
        <v>60</v>
      </c>
      <c r="P2228" s="4" t="s">
        <v>60</v>
      </c>
      <c r="Q2228" s="4" t="s">
        <v>60</v>
      </c>
      <c r="R2228" s="4" t="s">
        <v>60</v>
      </c>
      <c r="S2228" s="4" t="s">
        <v>60</v>
      </c>
      <c r="T2228" s="4">
        <v>45825</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12070</v>
      </c>
      <c r="AJ2228" s="29" t="s">
        <v>275</v>
      </c>
      <c r="AK2228" s="29" t="s">
        <v>65</v>
      </c>
      <c r="AL2228" s="29" t="s">
        <v>348</v>
      </c>
      <c r="AM2228" s="29" t="s">
        <v>349</v>
      </c>
      <c r="AN2228" s="29">
        <v>1.6470400000000001</v>
      </c>
      <c r="AO2228" s="29" t="s">
        <v>68</v>
      </c>
      <c r="AP2228" s="29"/>
      <c r="AQ2228" s="29"/>
      <c r="AR2228" s="29" t="s">
        <v>68</v>
      </c>
      <c r="AS2228" s="29"/>
      <c r="AT2228" s="29"/>
      <c r="AU2228" s="29" t="s">
        <v>350</v>
      </c>
      <c r="AV2228" s="29" t="s">
        <v>351</v>
      </c>
      <c r="AW2228" s="29">
        <v>7.2025300000000003</v>
      </c>
      <c r="AX2228" s="29" t="s">
        <v>855</v>
      </c>
      <c r="AY2228" s="29" t="s">
        <v>353</v>
      </c>
      <c r="AZ2228" s="3">
        <v>111</v>
      </c>
      <c r="BA2228" s="29" t="s">
        <v>60</v>
      </c>
      <c r="BB2228" s="29">
        <v>111</v>
      </c>
      <c r="BC2228" s="29" t="s">
        <v>60</v>
      </c>
      <c r="BD2228" s="29" t="s">
        <v>60</v>
      </c>
      <c r="BE2228" s="29" t="s">
        <v>60</v>
      </c>
      <c r="BF2228" s="31" t="str">
        <f>IFERROR(VLOOKUP(Data_Power_app[[#This Row],[PRO ODER]],'Result'!H:J,3,0),"")</f>
        <v>LAMINATION 4</v>
      </c>
      <c r="BG2228" s="13" t="str">
        <f>IFERROR(VLOOKUP(Data_Power_app[[#This Row],[PRO ODER]]&amp;"LAM",'Real Time'!A:E,4,0),"")</f>
        <v>ML-06</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3597</v>
      </c>
      <c r="B2229" s="29" t="s">
        <v>12079</v>
      </c>
      <c r="C2229" s="29" t="s">
        <v>12080</v>
      </c>
      <c r="D2229" s="29" t="s">
        <v>272</v>
      </c>
      <c r="E2229" s="29" t="s">
        <v>347</v>
      </c>
      <c r="F2229" s="29" t="s">
        <v>59</v>
      </c>
      <c r="G2229" s="29">
        <v>1083</v>
      </c>
      <c r="H2229" s="4">
        <v>45821</v>
      </c>
      <c r="I2229" s="4">
        <v>45818</v>
      </c>
      <c r="J2229" s="4">
        <v>45818</v>
      </c>
      <c r="K2229" s="4">
        <v>45824</v>
      </c>
      <c r="L2229" s="4">
        <v>45818.183078703703</v>
      </c>
      <c r="M2229" s="4">
        <v>45825</v>
      </c>
      <c r="N2229" s="4"/>
      <c r="O2229" s="4" t="s">
        <v>60</v>
      </c>
      <c r="P2229" s="4" t="s">
        <v>60</v>
      </c>
      <c r="Q2229" s="4" t="s">
        <v>60</v>
      </c>
      <c r="R2229" s="4" t="s">
        <v>60</v>
      </c>
      <c r="S2229" s="4" t="s">
        <v>60</v>
      </c>
      <c r="T2229" s="4">
        <v>45826</v>
      </c>
      <c r="U2229" s="4"/>
      <c r="V2229" s="4"/>
      <c r="W2229" s="4">
        <v>45828</v>
      </c>
      <c r="X2229" s="4"/>
      <c r="Y2229" s="4" t="s">
        <v>60</v>
      </c>
      <c r="Z2229" s="4">
        <v>45830</v>
      </c>
      <c r="AA2229" s="4"/>
      <c r="AB2229" s="4" t="s">
        <v>60</v>
      </c>
      <c r="AC2229" s="4">
        <v>45831</v>
      </c>
      <c r="AD2229" s="4">
        <v>45832</v>
      </c>
      <c r="AE2229" s="4">
        <v>45834</v>
      </c>
      <c r="AF2229" s="4"/>
      <c r="AG2229" s="29" t="s">
        <v>88</v>
      </c>
      <c r="AH2229" s="29" t="s">
        <v>274</v>
      </c>
      <c r="AI2229" s="29" t="s">
        <v>12070</v>
      </c>
      <c r="AJ2229" s="29" t="s">
        <v>275</v>
      </c>
      <c r="AK2229" s="29" t="s">
        <v>65</v>
      </c>
      <c r="AL2229" s="29" t="s">
        <v>348</v>
      </c>
      <c r="AM2229" s="29" t="s">
        <v>349</v>
      </c>
      <c r="AN2229" s="29">
        <v>17.998270000000002</v>
      </c>
      <c r="AO2229" s="29" t="s">
        <v>68</v>
      </c>
      <c r="AP2229" s="29"/>
      <c r="AQ2229" s="29"/>
      <c r="AR2229" s="29" t="s">
        <v>68</v>
      </c>
      <c r="AS2229" s="29"/>
      <c r="AT2229" s="29"/>
      <c r="AU2229" s="29" t="s">
        <v>350</v>
      </c>
      <c r="AV2229" s="29" t="s">
        <v>351</v>
      </c>
      <c r="AW2229" s="29">
        <v>78.7119</v>
      </c>
      <c r="AX2229" s="29" t="s">
        <v>855</v>
      </c>
      <c r="AY2229" s="29" t="s">
        <v>353</v>
      </c>
      <c r="AZ2229" s="3">
        <v>1083</v>
      </c>
      <c r="BA2229" s="29" t="s">
        <v>60</v>
      </c>
      <c r="BB2229" s="29">
        <v>1083</v>
      </c>
      <c r="BC2229" s="29" t="s">
        <v>60</v>
      </c>
      <c r="BD2229" s="29" t="s">
        <v>60</v>
      </c>
      <c r="BE2229" s="29" t="s">
        <v>60</v>
      </c>
      <c r="BF2229" s="31" t="str">
        <f>IFERROR(VLOOKUP(Data_Power_app[[#This Row],[PRO ODER]],'Result'!H:J,3,0),"")</f>
        <v>LAMINATION 4</v>
      </c>
      <c r="BG2229" s="13" t="str">
        <f>IFERROR(VLOOKUP(Data_Power_app[[#This Row],[PRO ODER]]&amp;"LAM",'Real Time'!A:E,4,0),"")</f>
        <v>ML-06</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3598</v>
      </c>
      <c r="B2230" s="29" t="s">
        <v>12081</v>
      </c>
      <c r="C2230" s="29" t="s">
        <v>12082</v>
      </c>
      <c r="D2230" s="29" t="s">
        <v>272</v>
      </c>
      <c r="E2230" s="29" t="s">
        <v>347</v>
      </c>
      <c r="F2230" s="29" t="s">
        <v>59</v>
      </c>
      <c r="G2230" s="29">
        <v>903</v>
      </c>
      <c r="H2230" s="4">
        <v>45821</v>
      </c>
      <c r="I2230" s="4">
        <v>45818</v>
      </c>
      <c r="J2230" s="4">
        <v>45818</v>
      </c>
      <c r="K2230" s="4">
        <v>45822</v>
      </c>
      <c r="L2230" s="4">
        <v>45819.3440625</v>
      </c>
      <c r="M2230" s="4">
        <v>45824</v>
      </c>
      <c r="N2230" s="4"/>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88</v>
      </c>
      <c r="AH2230" s="29" t="s">
        <v>491</v>
      </c>
      <c r="AI2230" s="29" t="s">
        <v>12083</v>
      </c>
      <c r="AJ2230" s="29" t="s">
        <v>275</v>
      </c>
      <c r="AK2230" s="29" t="s">
        <v>100</v>
      </c>
      <c r="AL2230" s="29" t="s">
        <v>343</v>
      </c>
      <c r="AM2230" s="29" t="s">
        <v>344</v>
      </c>
      <c r="AN2230" s="29">
        <v>16.995899999999999</v>
      </c>
      <c r="AO2230" s="29" t="s">
        <v>68</v>
      </c>
      <c r="AP2230" s="29"/>
      <c r="AQ2230" s="29"/>
      <c r="AR2230" s="29" t="s">
        <v>68</v>
      </c>
      <c r="AS2230" s="29"/>
      <c r="AT2230" s="29"/>
      <c r="AU2230" s="29" t="s">
        <v>711</v>
      </c>
      <c r="AV2230" s="29" t="s">
        <v>712</v>
      </c>
      <c r="AW2230" s="29">
        <v>74.334130000000002</v>
      </c>
      <c r="AX2230" s="29" t="s">
        <v>12084</v>
      </c>
      <c r="AY2230" s="29" t="s">
        <v>12085</v>
      </c>
      <c r="AZ2230" s="3">
        <v>903</v>
      </c>
      <c r="BA2230" s="29" t="s">
        <v>60</v>
      </c>
      <c r="BB2230" s="29">
        <v>903</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3599</v>
      </c>
      <c r="B2231" s="29" t="s">
        <v>12086</v>
      </c>
      <c r="C2231" s="29" t="s">
        <v>12087</v>
      </c>
      <c r="D2231" s="29" t="s">
        <v>272</v>
      </c>
      <c r="E2231" s="29" t="s">
        <v>347</v>
      </c>
      <c r="F2231" s="29" t="s">
        <v>59</v>
      </c>
      <c r="G2231" s="29">
        <v>903</v>
      </c>
      <c r="H2231" s="4">
        <v>45821</v>
      </c>
      <c r="I2231" s="4">
        <v>45818</v>
      </c>
      <c r="J2231" s="4">
        <v>45818</v>
      </c>
      <c r="K2231" s="4">
        <v>45822</v>
      </c>
      <c r="L2231" s="4">
        <v>45819.344143518516</v>
      </c>
      <c r="M2231" s="4">
        <v>45824</v>
      </c>
      <c r="N2231" s="4"/>
      <c r="O2231" s="4" t="s">
        <v>60</v>
      </c>
      <c r="P2231" s="4" t="s">
        <v>60</v>
      </c>
      <c r="Q2231" s="4" t="s">
        <v>60</v>
      </c>
      <c r="R2231" s="4" t="s">
        <v>60</v>
      </c>
      <c r="S2231" s="4" t="s">
        <v>60</v>
      </c>
      <c r="T2231" s="4">
        <v>45825</v>
      </c>
      <c r="U2231" s="4"/>
      <c r="V2231" s="4"/>
      <c r="W2231" s="4">
        <v>45828</v>
      </c>
      <c r="X2231" s="4"/>
      <c r="Y2231" s="4" t="s">
        <v>60</v>
      </c>
      <c r="Z2231" s="4">
        <v>45830</v>
      </c>
      <c r="AA2231" s="4"/>
      <c r="AB2231" s="4" t="s">
        <v>60</v>
      </c>
      <c r="AC2231" s="4">
        <v>45831</v>
      </c>
      <c r="AD2231" s="4">
        <v>45832</v>
      </c>
      <c r="AE2231" s="4">
        <v>45834</v>
      </c>
      <c r="AF2231" s="4"/>
      <c r="AG2231" s="29" t="s">
        <v>88</v>
      </c>
      <c r="AH2231" s="29" t="s">
        <v>491</v>
      </c>
      <c r="AI2231" s="29" t="s">
        <v>12083</v>
      </c>
      <c r="AJ2231" s="29" t="s">
        <v>275</v>
      </c>
      <c r="AK2231" s="29" t="s">
        <v>100</v>
      </c>
      <c r="AL2231" s="29" t="s">
        <v>343</v>
      </c>
      <c r="AM2231" s="29" t="s">
        <v>344</v>
      </c>
      <c r="AN2231" s="29">
        <v>16.99832</v>
      </c>
      <c r="AO2231" s="29" t="s">
        <v>68</v>
      </c>
      <c r="AP2231" s="29"/>
      <c r="AQ2231" s="29"/>
      <c r="AR2231" s="29" t="s">
        <v>68</v>
      </c>
      <c r="AS2231" s="29"/>
      <c r="AT2231" s="29"/>
      <c r="AU2231" s="29" t="s">
        <v>711</v>
      </c>
      <c r="AV2231" s="29" t="s">
        <v>712</v>
      </c>
      <c r="AW2231" s="29">
        <v>74.344759999999994</v>
      </c>
      <c r="AX2231" s="29" t="s">
        <v>12084</v>
      </c>
      <c r="AY2231" s="29" t="s">
        <v>12085</v>
      </c>
      <c r="AZ2231" s="3">
        <v>903</v>
      </c>
      <c r="BA2231" s="29" t="s">
        <v>60</v>
      </c>
      <c r="BB2231" s="29">
        <v>903</v>
      </c>
      <c r="BC2231" s="29" t="s">
        <v>60</v>
      </c>
      <c r="BD2231" s="29" t="s">
        <v>60</v>
      </c>
      <c r="BE2231" s="29" t="s">
        <v>60</v>
      </c>
      <c r="BF2231" s="31" t="str">
        <f>IFERROR(VLOOKUP(Data_Power_app[[#This Row],[PRO ODER]],'Result'!H:J,3,0),"")</f>
        <v>LAMINATION 4</v>
      </c>
      <c r="BG2231" s="13"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7">
        <v>3600</v>
      </c>
      <c r="B2232" s="29" t="s">
        <v>12088</v>
      </c>
      <c r="C2232" s="29" t="s">
        <v>12089</v>
      </c>
      <c r="D2232" s="29" t="s">
        <v>272</v>
      </c>
      <c r="E2232" s="29" t="s">
        <v>347</v>
      </c>
      <c r="F2232" s="29" t="s">
        <v>59</v>
      </c>
      <c r="G2232" s="29">
        <v>171</v>
      </c>
      <c r="H2232" s="4">
        <v>45821</v>
      </c>
      <c r="I2232" s="4">
        <v>45818</v>
      </c>
      <c r="J2232" s="4">
        <v>45818</v>
      </c>
      <c r="K2232" s="4">
        <v>45822</v>
      </c>
      <c r="L2232" s="4">
        <v>45819.403738425928</v>
      </c>
      <c r="M2232" s="4">
        <v>45824</v>
      </c>
      <c r="N2232" s="4"/>
      <c r="O2232" s="4" t="s">
        <v>60</v>
      </c>
      <c r="P2232" s="4" t="s">
        <v>60</v>
      </c>
      <c r="Q2232" s="4" t="s">
        <v>60</v>
      </c>
      <c r="R2232" s="4" t="s">
        <v>60</v>
      </c>
      <c r="S2232" s="4" t="s">
        <v>60</v>
      </c>
      <c r="T2232" s="4">
        <v>45825</v>
      </c>
      <c r="U2232" s="4"/>
      <c r="V2232" s="4"/>
      <c r="W2232" s="4">
        <v>45828</v>
      </c>
      <c r="X2232" s="4"/>
      <c r="Y2232" s="4" t="s">
        <v>60</v>
      </c>
      <c r="Z2232" s="4">
        <v>45830</v>
      </c>
      <c r="AA2232" s="4"/>
      <c r="AB2232" s="4" t="s">
        <v>60</v>
      </c>
      <c r="AC2232" s="4">
        <v>45831</v>
      </c>
      <c r="AD2232" s="4">
        <v>45832</v>
      </c>
      <c r="AE2232" s="4">
        <v>45834</v>
      </c>
      <c r="AF2232" s="4"/>
      <c r="AG2232" s="29" t="s">
        <v>88</v>
      </c>
      <c r="AH2232" s="29" t="s">
        <v>274</v>
      </c>
      <c r="AI2232" s="29" t="s">
        <v>4127</v>
      </c>
      <c r="AJ2232" s="29" t="s">
        <v>275</v>
      </c>
      <c r="AK2232" s="29" t="s">
        <v>65</v>
      </c>
      <c r="AL2232" s="29" t="s">
        <v>343</v>
      </c>
      <c r="AM2232" s="29" t="s">
        <v>344</v>
      </c>
      <c r="AN2232" s="29">
        <v>2.8168700000000002</v>
      </c>
      <c r="AO2232" s="29" t="s">
        <v>68</v>
      </c>
      <c r="AP2232" s="29"/>
      <c r="AQ2232" s="29"/>
      <c r="AR2232" s="29" t="s">
        <v>68</v>
      </c>
      <c r="AS2232" s="29"/>
      <c r="AT2232" s="29"/>
      <c r="AU2232" s="29" t="s">
        <v>350</v>
      </c>
      <c r="AV2232" s="29" t="s">
        <v>351</v>
      </c>
      <c r="AW2232" s="29">
        <v>12.31902</v>
      </c>
      <c r="AX2232" s="29" t="s">
        <v>4128</v>
      </c>
      <c r="AY2232" s="29" t="s">
        <v>4129</v>
      </c>
      <c r="AZ2232" s="3">
        <v>171</v>
      </c>
      <c r="BA2232" s="29" t="s">
        <v>60</v>
      </c>
      <c r="BB2232" s="29">
        <v>171</v>
      </c>
      <c r="BC2232" s="29" t="s">
        <v>60</v>
      </c>
      <c r="BD2232" s="29" t="s">
        <v>60</v>
      </c>
      <c r="BE2232" s="29" t="s">
        <v>60</v>
      </c>
      <c r="BF2232" s="31" t="str">
        <f>IFERROR(VLOOKUP(Data_Power_app[[#This Row],[PRO ODER]],'Result'!H:J,3,0),"")</f>
        <v>LAMINATION 4</v>
      </c>
      <c r="BG2232" s="13"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7">
        <v>3603</v>
      </c>
      <c r="B2233" s="29" t="s">
        <v>12090</v>
      </c>
      <c r="C2233" s="29" t="s">
        <v>12091</v>
      </c>
      <c r="D2233" s="29" t="s">
        <v>272</v>
      </c>
      <c r="E2233" s="29" t="s">
        <v>347</v>
      </c>
      <c r="F2233" s="29" t="s">
        <v>59</v>
      </c>
      <c r="G2233" s="29">
        <v>1005</v>
      </c>
      <c r="H2233" s="4">
        <v>45821</v>
      </c>
      <c r="I2233" s="4">
        <v>45818</v>
      </c>
      <c r="J2233" s="4">
        <v>45818</v>
      </c>
      <c r="K2233" s="4">
        <v>45822</v>
      </c>
      <c r="L2233" s="4">
        <v>45819.323101851849</v>
      </c>
      <c r="M2233" s="4">
        <v>45824</v>
      </c>
      <c r="N2233" s="4"/>
      <c r="O2233" s="4" t="s">
        <v>60</v>
      </c>
      <c r="P2233" s="4" t="s">
        <v>60</v>
      </c>
      <c r="Q2233" s="4" t="s">
        <v>60</v>
      </c>
      <c r="R2233" s="4" t="s">
        <v>60</v>
      </c>
      <c r="S2233" s="4" t="s">
        <v>60</v>
      </c>
      <c r="T2233" s="4">
        <v>45826</v>
      </c>
      <c r="U2233" s="4"/>
      <c r="V2233" s="4"/>
      <c r="W2233" s="4">
        <v>45828</v>
      </c>
      <c r="X2233" s="4"/>
      <c r="Y2233" s="4" t="s">
        <v>60</v>
      </c>
      <c r="Z2233" s="4">
        <v>45830</v>
      </c>
      <c r="AA2233" s="4"/>
      <c r="AB2233" s="4" t="s">
        <v>60</v>
      </c>
      <c r="AC2233" s="4">
        <v>45831</v>
      </c>
      <c r="AD2233" s="4">
        <v>45832</v>
      </c>
      <c r="AE2233" s="4">
        <v>45834</v>
      </c>
      <c r="AF2233" s="4"/>
      <c r="AG2233" s="29" t="s">
        <v>88</v>
      </c>
      <c r="AH2233" s="29" t="s">
        <v>274</v>
      </c>
      <c r="AI2233" s="29" t="s">
        <v>443</v>
      </c>
      <c r="AJ2233" s="29" t="s">
        <v>275</v>
      </c>
      <c r="AK2233" s="29" t="s">
        <v>100</v>
      </c>
      <c r="AL2233" s="29" t="s">
        <v>343</v>
      </c>
      <c r="AM2233" s="29" t="s">
        <v>344</v>
      </c>
      <c r="AN2233" s="29">
        <v>20.33811</v>
      </c>
      <c r="AO2233" s="29" t="s">
        <v>68</v>
      </c>
      <c r="AP2233" s="29"/>
      <c r="AQ2233" s="29"/>
      <c r="AR2233" s="29" t="s">
        <v>68</v>
      </c>
      <c r="AS2233" s="29"/>
      <c r="AT2233" s="29"/>
      <c r="AU2233" s="29" t="s">
        <v>345</v>
      </c>
      <c r="AV2233" s="29" t="s">
        <v>346</v>
      </c>
      <c r="AW2233" s="29">
        <v>88.955669999999998</v>
      </c>
      <c r="AX2233" s="29" t="s">
        <v>444</v>
      </c>
      <c r="AY2233" s="29" t="s">
        <v>445</v>
      </c>
      <c r="AZ2233" s="3">
        <v>1005</v>
      </c>
      <c r="BA2233" s="29" t="s">
        <v>60</v>
      </c>
      <c r="BB2233" s="29">
        <v>1005</v>
      </c>
      <c r="BC2233" s="29" t="s">
        <v>60</v>
      </c>
      <c r="BD2233" s="29" t="s">
        <v>60</v>
      </c>
      <c r="BE2233" s="29" t="s">
        <v>60</v>
      </c>
      <c r="BF2233" s="31" t="str">
        <f>IFERROR(VLOOKUP(Data_Power_app[[#This Row],[PRO ODER]],'Result'!H:J,3,0),"")</f>
        <v>LAMINATION 4</v>
      </c>
      <c r="BG2233" s="13" t="str">
        <f>IFERROR(VLOOKUP(Data_Power_app[[#This Row],[PRO ODER]]&amp;"LAM",'Real Time'!A:E,4,0),"")</f>
        <v>ML-04</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7">
        <v>3604</v>
      </c>
      <c r="B2234" s="29" t="s">
        <v>12092</v>
      </c>
      <c r="C2234" s="29" t="s">
        <v>12093</v>
      </c>
      <c r="D2234" s="29" t="s">
        <v>272</v>
      </c>
      <c r="E2234" s="29" t="s">
        <v>347</v>
      </c>
      <c r="F2234" s="29" t="s">
        <v>59</v>
      </c>
      <c r="G2234" s="29">
        <v>1083</v>
      </c>
      <c r="H2234" s="4">
        <v>45821</v>
      </c>
      <c r="I2234" s="4">
        <v>45818</v>
      </c>
      <c r="J2234" s="4">
        <v>45818</v>
      </c>
      <c r="K2234" s="4">
        <v>45825</v>
      </c>
      <c r="L2234" s="4">
        <v>45819.326539351852</v>
      </c>
      <c r="M2234" s="4">
        <v>45826</v>
      </c>
      <c r="N2234" s="4"/>
      <c r="O2234" s="4" t="s">
        <v>60</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88</v>
      </c>
      <c r="AH2234" s="29" t="s">
        <v>274</v>
      </c>
      <c r="AI2234" s="29" t="s">
        <v>443</v>
      </c>
      <c r="AJ2234" s="29" t="s">
        <v>275</v>
      </c>
      <c r="AK2234" s="29" t="s">
        <v>100</v>
      </c>
      <c r="AL2234" s="29" t="s">
        <v>343</v>
      </c>
      <c r="AM2234" s="29" t="s">
        <v>344</v>
      </c>
      <c r="AN2234" s="29">
        <v>21.80874</v>
      </c>
      <c r="AO2234" s="29" t="s">
        <v>68</v>
      </c>
      <c r="AP2234" s="29"/>
      <c r="AQ2234" s="29"/>
      <c r="AR2234" s="29" t="s">
        <v>68</v>
      </c>
      <c r="AS2234" s="29"/>
      <c r="AT2234" s="29"/>
      <c r="AU2234" s="29" t="s">
        <v>345</v>
      </c>
      <c r="AV2234" s="29" t="s">
        <v>346</v>
      </c>
      <c r="AW2234" s="29">
        <v>95.387600000000006</v>
      </c>
      <c r="AX2234" s="29" t="s">
        <v>444</v>
      </c>
      <c r="AY2234" s="29" t="s">
        <v>445</v>
      </c>
      <c r="AZ2234" s="3">
        <v>1083</v>
      </c>
      <c r="BA2234" s="29" t="s">
        <v>60</v>
      </c>
      <c r="BB2234" s="29">
        <v>1083</v>
      </c>
      <c r="BC2234" s="29" t="s">
        <v>60</v>
      </c>
      <c r="BD2234" s="29" t="s">
        <v>60</v>
      </c>
      <c r="BE2234" s="29" t="s">
        <v>60</v>
      </c>
      <c r="BF2234" s="31" t="str">
        <f>IFERROR(VLOOKUP(Data_Power_app[[#This Row],[PRO ODER]],'Result'!H:J,3,0),"")</f>
        <v>LAMINATION 4</v>
      </c>
      <c r="BG2234" s="13" t="str">
        <f>IFERROR(VLOOKUP(Data_Power_app[[#This Row],[PRO ODER]]&amp;"LAM",'Real Time'!A:E,4,0),"")</f>
        <v>ML-04</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7">
        <v>3605</v>
      </c>
      <c r="B2235" s="29" t="s">
        <v>12094</v>
      </c>
      <c r="C2235" s="29" t="s">
        <v>12095</v>
      </c>
      <c r="D2235" s="29" t="s">
        <v>272</v>
      </c>
      <c r="E2235" s="29" t="s">
        <v>347</v>
      </c>
      <c r="F2235" s="29" t="s">
        <v>59</v>
      </c>
      <c r="G2235" s="29">
        <v>1089</v>
      </c>
      <c r="H2235" s="4">
        <v>45821</v>
      </c>
      <c r="I2235" s="4">
        <v>45818</v>
      </c>
      <c r="J2235" s="4">
        <v>45818</v>
      </c>
      <c r="K2235" s="4">
        <v>45825</v>
      </c>
      <c r="L2235" s="4">
        <v>45819.326458333337</v>
      </c>
      <c r="M2235" s="4">
        <v>45826</v>
      </c>
      <c r="N2235" s="4"/>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88</v>
      </c>
      <c r="AH2235" s="29" t="s">
        <v>274</v>
      </c>
      <c r="AI2235" s="29" t="s">
        <v>443</v>
      </c>
      <c r="AJ2235" s="29" t="s">
        <v>275</v>
      </c>
      <c r="AK2235" s="29" t="s">
        <v>100</v>
      </c>
      <c r="AL2235" s="29" t="s">
        <v>343</v>
      </c>
      <c r="AM2235" s="29" t="s">
        <v>344</v>
      </c>
      <c r="AN2235" s="29">
        <v>21.99044</v>
      </c>
      <c r="AO2235" s="29" t="s">
        <v>68</v>
      </c>
      <c r="AP2235" s="29"/>
      <c r="AQ2235" s="29"/>
      <c r="AR2235" s="29" t="s">
        <v>68</v>
      </c>
      <c r="AS2235" s="29"/>
      <c r="AT2235" s="29"/>
      <c r="AU2235" s="29" t="s">
        <v>345</v>
      </c>
      <c r="AV2235" s="29" t="s">
        <v>346</v>
      </c>
      <c r="AW2235" s="29">
        <v>96.182519999999997</v>
      </c>
      <c r="AX2235" s="29" t="s">
        <v>444</v>
      </c>
      <c r="AY2235" s="29" t="s">
        <v>445</v>
      </c>
      <c r="AZ2235" s="3">
        <v>1089</v>
      </c>
      <c r="BA2235" s="29" t="s">
        <v>60</v>
      </c>
      <c r="BB2235" s="29">
        <v>1089</v>
      </c>
      <c r="BC2235" s="29" t="s">
        <v>60</v>
      </c>
      <c r="BD2235" s="29" t="s">
        <v>60</v>
      </c>
      <c r="BE2235" s="29" t="s">
        <v>60</v>
      </c>
      <c r="BF2235" s="31" t="str">
        <f>IFERROR(VLOOKUP(Data_Power_app[[#This Row],[PRO ODER]],'Result'!H:J,3,0),"")</f>
        <v>LAMINATION 4</v>
      </c>
      <c r="BG2235" s="13" t="str">
        <f>IFERROR(VLOOKUP(Data_Power_app[[#This Row],[PRO ODER]]&amp;"LAM",'Real Time'!A:E,4,0),"")</f>
        <v>ML-04</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7">
        <v>3606</v>
      </c>
      <c r="B2236" s="29" t="s">
        <v>12096</v>
      </c>
      <c r="C2236" s="29" t="s">
        <v>12097</v>
      </c>
      <c r="D2236" s="29" t="s">
        <v>272</v>
      </c>
      <c r="E2236" s="29" t="s">
        <v>347</v>
      </c>
      <c r="F2236" s="29" t="s">
        <v>59</v>
      </c>
      <c r="G2236" s="29">
        <v>825</v>
      </c>
      <c r="H2236" s="4">
        <v>45821</v>
      </c>
      <c r="I2236" s="4">
        <v>45818</v>
      </c>
      <c r="J2236" s="4">
        <v>45818</v>
      </c>
      <c r="K2236" s="4">
        <v>45825</v>
      </c>
      <c r="L2236" s="4">
        <v>45819.326342592591</v>
      </c>
      <c r="M2236" s="4">
        <v>45826</v>
      </c>
      <c r="N2236" s="4"/>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29" t="s">
        <v>88</v>
      </c>
      <c r="AH2236" s="29" t="s">
        <v>274</v>
      </c>
      <c r="AI2236" s="29" t="s">
        <v>450</v>
      </c>
      <c r="AJ2236" s="29" t="s">
        <v>275</v>
      </c>
      <c r="AK2236" s="29" t="s">
        <v>65</v>
      </c>
      <c r="AL2236" s="29" t="s">
        <v>343</v>
      </c>
      <c r="AM2236" s="29" t="s">
        <v>344</v>
      </c>
      <c r="AN2236" s="29">
        <v>12.54039</v>
      </c>
      <c r="AO2236" s="29" t="s">
        <v>68</v>
      </c>
      <c r="AP2236" s="29"/>
      <c r="AQ2236" s="29"/>
      <c r="AR2236" s="29" t="s">
        <v>68</v>
      </c>
      <c r="AS2236" s="29"/>
      <c r="AT2236" s="29"/>
      <c r="AU2236" s="29" t="s">
        <v>345</v>
      </c>
      <c r="AV2236" s="29" t="s">
        <v>346</v>
      </c>
      <c r="AW2236" s="29">
        <v>54.840220000000002</v>
      </c>
      <c r="AX2236" s="29" t="s">
        <v>451</v>
      </c>
      <c r="AY2236" s="29" t="s">
        <v>452</v>
      </c>
      <c r="AZ2236" s="3">
        <v>825</v>
      </c>
      <c r="BA2236" s="29" t="s">
        <v>60</v>
      </c>
      <c r="BB2236" s="29">
        <v>825</v>
      </c>
      <c r="BC2236" s="29" t="s">
        <v>60</v>
      </c>
      <c r="BD2236" s="29" t="s">
        <v>60</v>
      </c>
      <c r="BE2236" s="29" t="s">
        <v>60</v>
      </c>
      <c r="BF2236" s="31" t="str">
        <f>IFERROR(VLOOKUP(Data_Power_app[[#This Row],[PRO ODER]],'Result'!H:J,3,0),"")</f>
        <v>LAMINATION 4</v>
      </c>
      <c r="BG2236" s="13" t="str">
        <f>IFERROR(VLOOKUP(Data_Power_app[[#This Row],[PRO ODER]]&amp;"LAM",'Real Time'!A:E,4,0),"")</f>
        <v>ML-04</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7">
        <v>3608</v>
      </c>
      <c r="B2237" s="29" t="s">
        <v>12098</v>
      </c>
      <c r="C2237" s="29" t="s">
        <v>12099</v>
      </c>
      <c r="D2237" s="29" t="s">
        <v>272</v>
      </c>
      <c r="E2237" s="29" t="s">
        <v>347</v>
      </c>
      <c r="F2237" s="29" t="s">
        <v>59</v>
      </c>
      <c r="G2237" s="29">
        <v>1977</v>
      </c>
      <c r="H2237" s="4">
        <v>45821</v>
      </c>
      <c r="I2237" s="4">
        <v>45818</v>
      </c>
      <c r="J2237" s="4">
        <v>45818</v>
      </c>
      <c r="K2237" s="4">
        <v>45822</v>
      </c>
      <c r="L2237" s="4">
        <v>45819.326307870368</v>
      </c>
      <c r="M2237" s="4">
        <v>45824</v>
      </c>
      <c r="N2237" s="4"/>
      <c r="O2237" s="4" t="s">
        <v>60</v>
      </c>
      <c r="P2237" s="4" t="s">
        <v>60</v>
      </c>
      <c r="Q2237" s="4" t="s">
        <v>60</v>
      </c>
      <c r="R2237" s="4" t="s">
        <v>60</v>
      </c>
      <c r="S2237" s="4" t="s">
        <v>60</v>
      </c>
      <c r="T2237" s="4">
        <v>45826</v>
      </c>
      <c r="U2237" s="4"/>
      <c r="V2237" s="4"/>
      <c r="W2237" s="4">
        <v>45828</v>
      </c>
      <c r="X2237" s="4"/>
      <c r="Y2237" s="4" t="s">
        <v>60</v>
      </c>
      <c r="Z2237" s="4">
        <v>45830</v>
      </c>
      <c r="AA2237" s="4"/>
      <c r="AB2237" s="4" t="s">
        <v>60</v>
      </c>
      <c r="AC2237" s="4">
        <v>45831</v>
      </c>
      <c r="AD2237" s="4">
        <v>45832</v>
      </c>
      <c r="AE2237" s="4">
        <v>45834</v>
      </c>
      <c r="AF2237" s="4"/>
      <c r="AG2237" s="29" t="s">
        <v>88</v>
      </c>
      <c r="AH2237" s="29" t="s">
        <v>274</v>
      </c>
      <c r="AI2237" s="29" t="s">
        <v>450</v>
      </c>
      <c r="AJ2237" s="29" t="s">
        <v>275</v>
      </c>
      <c r="AK2237" s="29" t="s">
        <v>65</v>
      </c>
      <c r="AL2237" s="29" t="s">
        <v>343</v>
      </c>
      <c r="AM2237" s="29" t="s">
        <v>344</v>
      </c>
      <c r="AN2237" s="29">
        <v>31.883379999999999</v>
      </c>
      <c r="AO2237" s="29" t="s">
        <v>68</v>
      </c>
      <c r="AP2237" s="29"/>
      <c r="AQ2237" s="29"/>
      <c r="AR2237" s="29" t="s">
        <v>68</v>
      </c>
      <c r="AS2237" s="29"/>
      <c r="AT2237" s="29"/>
      <c r="AU2237" s="29" t="s">
        <v>345</v>
      </c>
      <c r="AV2237" s="29" t="s">
        <v>346</v>
      </c>
      <c r="AW2237" s="29">
        <v>139.43334999999999</v>
      </c>
      <c r="AX2237" s="29" t="s">
        <v>451</v>
      </c>
      <c r="AY2237" s="29" t="s">
        <v>452</v>
      </c>
      <c r="AZ2237" s="3">
        <v>1977</v>
      </c>
      <c r="BA2237" s="29" t="s">
        <v>60</v>
      </c>
      <c r="BB2237" s="29">
        <v>1977</v>
      </c>
      <c r="BC2237" s="29" t="s">
        <v>60</v>
      </c>
      <c r="BD2237" s="29" t="s">
        <v>60</v>
      </c>
      <c r="BE2237" s="29" t="s">
        <v>60</v>
      </c>
      <c r="BF2237" s="31" t="str">
        <f>IFERROR(VLOOKUP(Data_Power_app[[#This Row],[PRO ODER]],'Result'!H:J,3,0),"")</f>
        <v>LAMINATION 4</v>
      </c>
      <c r="BG2237" s="13" t="str">
        <f>IFERROR(VLOOKUP(Data_Power_app[[#This Row],[PRO ODER]]&amp;"LAM",'Real Time'!A:E,4,0),"")</f>
        <v>ML-04</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7">
        <v>3610</v>
      </c>
      <c r="B2238" s="29" t="s">
        <v>15117</v>
      </c>
      <c r="C2238" s="29" t="s">
        <v>15118</v>
      </c>
      <c r="D2238" s="29" t="s">
        <v>86</v>
      </c>
      <c r="E2238" s="29" t="s">
        <v>325</v>
      </c>
      <c r="F2238" s="29" t="s">
        <v>72</v>
      </c>
      <c r="G2238" s="29">
        <v>8459</v>
      </c>
      <c r="H2238" s="4">
        <v>45826</v>
      </c>
      <c r="I2238" s="4">
        <v>45819</v>
      </c>
      <c r="J2238" s="4">
        <v>45819</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45834</v>
      </c>
      <c r="AF2238" s="4"/>
      <c r="AG2238" s="29" t="s">
        <v>119</v>
      </c>
      <c r="AH2238" s="29" t="s">
        <v>15119</v>
      </c>
      <c r="AI2238" s="29" t="s">
        <v>15120</v>
      </c>
      <c r="AJ2238" s="29" t="s">
        <v>74</v>
      </c>
      <c r="AK2238" s="29" t="s">
        <v>100</v>
      </c>
      <c r="AL2238" s="29" t="s">
        <v>248</v>
      </c>
      <c r="AM2238" s="29" t="s">
        <v>249</v>
      </c>
      <c r="AN2238" s="29">
        <v>236.69879</v>
      </c>
      <c r="AO2238" s="29" t="s">
        <v>68</v>
      </c>
      <c r="AP2238" s="29"/>
      <c r="AQ2238" s="29"/>
      <c r="AR2238" s="29" t="s">
        <v>68</v>
      </c>
      <c r="AS2238" s="29"/>
      <c r="AT2238" s="29"/>
      <c r="AU2238" s="29" t="s">
        <v>250</v>
      </c>
      <c r="AV2238" s="29" t="s">
        <v>251</v>
      </c>
      <c r="AW2238" s="29">
        <v>517.62609999999995</v>
      </c>
      <c r="AX2238" s="29" t="s">
        <v>671</v>
      </c>
      <c r="AY2238" s="29" t="s">
        <v>252</v>
      </c>
      <c r="AZ2238" s="3">
        <v>8459</v>
      </c>
      <c r="BA2238" s="29" t="s">
        <v>213</v>
      </c>
      <c r="BB2238" s="29">
        <v>8459</v>
      </c>
      <c r="BC2238" s="29" t="s">
        <v>60</v>
      </c>
      <c r="BD2238" s="29" t="s">
        <v>60</v>
      </c>
      <c r="BE2238" s="29" t="s">
        <v>15121</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3611</v>
      </c>
      <c r="B2239" s="29" t="s">
        <v>15122</v>
      </c>
      <c r="C2239" s="29" t="s">
        <v>15123</v>
      </c>
      <c r="D2239" s="29" t="s">
        <v>86</v>
      </c>
      <c r="E2239" s="29" t="s">
        <v>325</v>
      </c>
      <c r="F2239" s="29" t="s">
        <v>72</v>
      </c>
      <c r="G2239" s="29">
        <v>3790</v>
      </c>
      <c r="H2239" s="4">
        <v>45826</v>
      </c>
      <c r="I2239" s="4">
        <v>45819</v>
      </c>
      <c r="J2239" s="4">
        <v>45819</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45834</v>
      </c>
      <c r="AF2239" s="4"/>
      <c r="AG2239" s="29" t="s">
        <v>119</v>
      </c>
      <c r="AH2239" s="29" t="s">
        <v>15119</v>
      </c>
      <c r="AI2239" s="29" t="s">
        <v>15124</v>
      </c>
      <c r="AJ2239" s="29" t="s">
        <v>74</v>
      </c>
      <c r="AK2239" s="29" t="s">
        <v>100</v>
      </c>
      <c r="AL2239" s="29" t="s">
        <v>248</v>
      </c>
      <c r="AM2239" s="29" t="s">
        <v>249</v>
      </c>
      <c r="AN2239" s="29">
        <v>106.23654000000001</v>
      </c>
      <c r="AO2239" s="29" t="s">
        <v>68</v>
      </c>
      <c r="AP2239" s="29"/>
      <c r="AQ2239" s="29"/>
      <c r="AR2239" s="29" t="s">
        <v>68</v>
      </c>
      <c r="AS2239" s="29"/>
      <c r="AT2239" s="29"/>
      <c r="AU2239" s="29" t="s">
        <v>365</v>
      </c>
      <c r="AV2239" s="29" t="s">
        <v>366</v>
      </c>
      <c r="AW2239" s="29">
        <v>232.32216</v>
      </c>
      <c r="AX2239" s="29" t="s">
        <v>8056</v>
      </c>
      <c r="AY2239" s="29" t="s">
        <v>8057</v>
      </c>
      <c r="AZ2239" s="3">
        <v>3790</v>
      </c>
      <c r="BA2239" s="29" t="s">
        <v>213</v>
      </c>
      <c r="BB2239" s="29">
        <v>3790</v>
      </c>
      <c r="BC2239" s="29" t="s">
        <v>60</v>
      </c>
      <c r="BD2239" s="29" t="s">
        <v>60</v>
      </c>
      <c r="BE2239" s="29" t="s">
        <v>15121</v>
      </c>
      <c r="BF2239" s="31" t="str">
        <f>IFERROR(VLOOKUP(Data_Power_app[[#This Row],[PRO ODER]],'Result'!H:J,3,0),"")</f>
        <v/>
      </c>
      <c r="BG2239" s="13"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3612</v>
      </c>
      <c r="B2240" s="29" t="s">
        <v>15125</v>
      </c>
      <c r="C2240" s="29" t="s">
        <v>15126</v>
      </c>
      <c r="D2240" s="29" t="s">
        <v>86</v>
      </c>
      <c r="E2240" s="29" t="s">
        <v>325</v>
      </c>
      <c r="F2240" s="29" t="s">
        <v>72</v>
      </c>
      <c r="G2240" s="29">
        <v>2421</v>
      </c>
      <c r="H2240" s="4">
        <v>45826</v>
      </c>
      <c r="I2240" s="4">
        <v>45819</v>
      </c>
      <c r="J2240" s="4">
        <v>45819</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45834</v>
      </c>
      <c r="AF2240" s="4"/>
      <c r="AG2240" s="29" t="s">
        <v>119</v>
      </c>
      <c r="AH2240" s="29" t="s">
        <v>15119</v>
      </c>
      <c r="AI2240" s="29" t="s">
        <v>15127</v>
      </c>
      <c r="AJ2240" s="29" t="s">
        <v>74</v>
      </c>
      <c r="AK2240" s="29" t="s">
        <v>100</v>
      </c>
      <c r="AL2240" s="29" t="s">
        <v>248</v>
      </c>
      <c r="AM2240" s="29" t="s">
        <v>249</v>
      </c>
      <c r="AN2240" s="29">
        <v>67.619429999999994</v>
      </c>
      <c r="AO2240" s="29" t="s">
        <v>68</v>
      </c>
      <c r="AP2240" s="29"/>
      <c r="AQ2240" s="29"/>
      <c r="AR2240" s="29" t="s">
        <v>68</v>
      </c>
      <c r="AS2240" s="29"/>
      <c r="AT2240" s="29"/>
      <c r="AU2240" s="29" t="s">
        <v>217</v>
      </c>
      <c r="AV2240" s="29" t="s">
        <v>218</v>
      </c>
      <c r="AW2240" s="29">
        <v>147.8734</v>
      </c>
      <c r="AX2240" s="29" t="s">
        <v>671</v>
      </c>
      <c r="AY2240" s="29" t="s">
        <v>252</v>
      </c>
      <c r="AZ2240" s="3">
        <v>2421</v>
      </c>
      <c r="BA2240" s="29" t="s">
        <v>213</v>
      </c>
      <c r="BB2240" s="29">
        <v>2421</v>
      </c>
      <c r="BC2240" s="29" t="s">
        <v>60</v>
      </c>
      <c r="BD2240" s="29" t="s">
        <v>60</v>
      </c>
      <c r="BE2240" s="29" t="s">
        <v>15121</v>
      </c>
      <c r="BF2240" s="31" t="str">
        <f>IFERROR(VLOOKUP(Data_Power_app[[#This Row],[PRO ODER]],'Result'!H:J,3,0),"")</f>
        <v/>
      </c>
      <c r="BG2240" s="13" t="str">
        <f>IFERROR(VLOOKUP(Data_Power_app[[#This Row],[PRO ODER]]&amp;"LAM",'Real Time'!A:E,4,0),"")</f>
        <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7">
        <v>3616</v>
      </c>
      <c r="B2241" s="29" t="s">
        <v>15128</v>
      </c>
      <c r="C2241" s="29" t="s">
        <v>15129</v>
      </c>
      <c r="D2241" s="29" t="s">
        <v>86</v>
      </c>
      <c r="E2241" s="29" t="s">
        <v>325</v>
      </c>
      <c r="F2241" s="29" t="s">
        <v>72</v>
      </c>
      <c r="G2241" s="29">
        <v>3690</v>
      </c>
      <c r="H2241" s="4">
        <v>45826</v>
      </c>
      <c r="I2241" s="4">
        <v>45819</v>
      </c>
      <c r="J2241" s="4">
        <v>45819</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45834</v>
      </c>
      <c r="AF2241" s="4"/>
      <c r="AG2241" s="29" t="s">
        <v>119</v>
      </c>
      <c r="AH2241" s="29" t="s">
        <v>644</v>
      </c>
      <c r="AI2241" s="29" t="s">
        <v>15130</v>
      </c>
      <c r="AJ2241" s="29" t="s">
        <v>74</v>
      </c>
      <c r="AK2241" s="29" t="s">
        <v>100</v>
      </c>
      <c r="AL2241" s="29" t="s">
        <v>321</v>
      </c>
      <c r="AM2241" s="29" t="s">
        <v>322</v>
      </c>
      <c r="AN2241" s="29">
        <v>79.509360000000001</v>
      </c>
      <c r="AO2241" s="29" t="s">
        <v>68</v>
      </c>
      <c r="AP2241" s="29"/>
      <c r="AQ2241" s="29"/>
      <c r="AR2241" s="29" t="s">
        <v>68</v>
      </c>
      <c r="AS2241" s="29"/>
      <c r="AT2241" s="29"/>
      <c r="AU2241" s="29" t="s">
        <v>8154</v>
      </c>
      <c r="AV2241" s="29" t="s">
        <v>8155</v>
      </c>
      <c r="AW2241" s="29">
        <v>173.88963000000001</v>
      </c>
      <c r="AX2241" s="29" t="s">
        <v>262</v>
      </c>
      <c r="AY2241" s="29" t="s">
        <v>263</v>
      </c>
      <c r="AZ2241" s="3">
        <v>3690</v>
      </c>
      <c r="BA2241" s="29" t="s">
        <v>213</v>
      </c>
      <c r="BB2241" s="29">
        <v>3690</v>
      </c>
      <c r="BC2241" s="29" t="s">
        <v>60</v>
      </c>
      <c r="BD2241" s="29" t="s">
        <v>60</v>
      </c>
      <c r="BE2241" s="29" t="s">
        <v>645</v>
      </c>
      <c r="BF2241" s="31" t="str">
        <f>IFERROR(VLOOKUP(Data_Power_app[[#This Row],[PRO ODER]],'Result'!H:J,3,0),"")</f>
        <v/>
      </c>
      <c r="BG2241" s="13"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7">
        <v>3617</v>
      </c>
      <c r="B2242" s="29" t="s">
        <v>15131</v>
      </c>
      <c r="C2242" s="29" t="s">
        <v>15132</v>
      </c>
      <c r="D2242" s="29" t="s">
        <v>86</v>
      </c>
      <c r="E2242" s="29" t="s">
        <v>325</v>
      </c>
      <c r="F2242" s="29" t="s">
        <v>72</v>
      </c>
      <c r="G2242" s="29">
        <v>1245</v>
      </c>
      <c r="H2242" s="4">
        <v>45826</v>
      </c>
      <c r="I2242" s="4">
        <v>45819</v>
      </c>
      <c r="J2242" s="4">
        <v>45819</v>
      </c>
      <c r="K2242" s="4">
        <v>45827</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45834</v>
      </c>
      <c r="AF2242" s="4"/>
      <c r="AG2242" s="29" t="s">
        <v>119</v>
      </c>
      <c r="AH2242" s="29" t="s">
        <v>644</v>
      </c>
      <c r="AI2242" s="29" t="s">
        <v>15130</v>
      </c>
      <c r="AJ2242" s="29" t="s">
        <v>74</v>
      </c>
      <c r="AK2242" s="29" t="s">
        <v>100</v>
      </c>
      <c r="AL2242" s="29" t="s">
        <v>321</v>
      </c>
      <c r="AM2242" s="29" t="s">
        <v>322</v>
      </c>
      <c r="AN2242" s="29">
        <v>27.103069999999999</v>
      </c>
      <c r="AO2242" s="29" t="s">
        <v>68</v>
      </c>
      <c r="AP2242" s="29"/>
      <c r="AQ2242" s="29"/>
      <c r="AR2242" s="29" t="s">
        <v>68</v>
      </c>
      <c r="AS2242" s="29"/>
      <c r="AT2242" s="29"/>
      <c r="AU2242" s="29" t="s">
        <v>8154</v>
      </c>
      <c r="AV2242" s="29" t="s">
        <v>8155</v>
      </c>
      <c r="AW2242" s="29">
        <v>59.275979999999997</v>
      </c>
      <c r="AX2242" s="29" t="s">
        <v>262</v>
      </c>
      <c r="AY2242" s="29" t="s">
        <v>263</v>
      </c>
      <c r="AZ2242" s="3">
        <v>1245</v>
      </c>
      <c r="BA2242" s="29" t="s">
        <v>213</v>
      </c>
      <c r="BB2242" s="29">
        <v>1245</v>
      </c>
      <c r="BC2242" s="29" t="s">
        <v>60</v>
      </c>
      <c r="BD2242" s="29" t="s">
        <v>60</v>
      </c>
      <c r="BE2242" s="29" t="s">
        <v>645</v>
      </c>
      <c r="BF2242" s="31" t="str">
        <f>IFERROR(VLOOKUP(Data_Power_app[[#This Row],[PRO ODER]],'Result'!H:J,3,0),"")</f>
        <v/>
      </c>
      <c r="BG2242" s="13"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7">
        <v>3642</v>
      </c>
      <c r="B2243" s="29" t="s">
        <v>12100</v>
      </c>
      <c r="C2243" s="29" t="s">
        <v>12101</v>
      </c>
      <c r="D2243" s="29" t="s">
        <v>272</v>
      </c>
      <c r="E2243" s="29" t="s">
        <v>347</v>
      </c>
      <c r="F2243" s="29" t="s">
        <v>59</v>
      </c>
      <c r="G2243" s="29">
        <v>639</v>
      </c>
      <c r="H2243" s="4">
        <v>45821</v>
      </c>
      <c r="I2243" s="4">
        <v>45818</v>
      </c>
      <c r="J2243" s="4">
        <v>45818</v>
      </c>
      <c r="K2243" s="4">
        <v>45824</v>
      </c>
      <c r="L2243" s="4">
        <v>45819.32540509259</v>
      </c>
      <c r="M2243" s="4">
        <v>45825</v>
      </c>
      <c r="N2243" s="4"/>
      <c r="O2243" s="4" t="s">
        <v>60</v>
      </c>
      <c r="P2243" s="4" t="s">
        <v>60</v>
      </c>
      <c r="Q2243" s="4" t="s">
        <v>60</v>
      </c>
      <c r="R2243" s="4" t="s">
        <v>60</v>
      </c>
      <c r="S2243" s="4" t="s">
        <v>60</v>
      </c>
      <c r="T2243" s="4">
        <v>45826</v>
      </c>
      <c r="U2243" s="4"/>
      <c r="V2243" s="4"/>
      <c r="W2243" s="4">
        <v>45828</v>
      </c>
      <c r="X2243" s="4"/>
      <c r="Y2243" s="4" t="s">
        <v>60</v>
      </c>
      <c r="Z2243" s="4">
        <v>45830</v>
      </c>
      <c r="AA2243" s="4"/>
      <c r="AB2243" s="4" t="s">
        <v>60</v>
      </c>
      <c r="AC2243" s="4">
        <v>45831</v>
      </c>
      <c r="AD2243" s="4">
        <v>45832</v>
      </c>
      <c r="AE2243" s="4">
        <v>45834</v>
      </c>
      <c r="AF2243" s="4"/>
      <c r="AG2243" s="29" t="s">
        <v>88</v>
      </c>
      <c r="AH2243" s="29" t="s">
        <v>274</v>
      </c>
      <c r="AI2243" s="29" t="s">
        <v>450</v>
      </c>
      <c r="AJ2243" s="29" t="s">
        <v>275</v>
      </c>
      <c r="AK2243" s="29" t="s">
        <v>65</v>
      </c>
      <c r="AL2243" s="29" t="s">
        <v>343</v>
      </c>
      <c r="AM2243" s="29" t="s">
        <v>344</v>
      </c>
      <c r="AN2243" s="29">
        <v>9.3902699999999992</v>
      </c>
      <c r="AO2243" s="29" t="s">
        <v>68</v>
      </c>
      <c r="AP2243" s="29"/>
      <c r="AQ2243" s="29"/>
      <c r="AR2243" s="29" t="s">
        <v>68</v>
      </c>
      <c r="AS2243" s="29"/>
      <c r="AT2243" s="29"/>
      <c r="AU2243" s="29" t="s">
        <v>345</v>
      </c>
      <c r="AV2243" s="29" t="s">
        <v>346</v>
      </c>
      <c r="AW2243" s="29">
        <v>41.063630000000003</v>
      </c>
      <c r="AX2243" s="29" t="s">
        <v>451</v>
      </c>
      <c r="AY2243" s="29" t="s">
        <v>452</v>
      </c>
      <c r="AZ2243" s="3">
        <v>639</v>
      </c>
      <c r="BA2243" s="29" t="s">
        <v>60</v>
      </c>
      <c r="BB2243" s="29">
        <v>639</v>
      </c>
      <c r="BC2243" s="29" t="s">
        <v>60</v>
      </c>
      <c r="BD2243" s="29" t="s">
        <v>60</v>
      </c>
      <c r="BE2243" s="29" t="s">
        <v>60</v>
      </c>
      <c r="BF2243" s="31" t="str">
        <f>IFERROR(VLOOKUP(Data_Power_app[[#This Row],[PRO ODER]],'Result'!H:J,3,0),"")</f>
        <v>LAMINATION 4</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3643</v>
      </c>
      <c r="B2244" s="29" t="s">
        <v>12102</v>
      </c>
      <c r="C2244" s="29" t="s">
        <v>12103</v>
      </c>
      <c r="D2244" s="29" t="s">
        <v>272</v>
      </c>
      <c r="E2244" s="29" t="s">
        <v>347</v>
      </c>
      <c r="F2244" s="29" t="s">
        <v>59</v>
      </c>
      <c r="G2244" s="29">
        <v>1075</v>
      </c>
      <c r="H2244" s="4">
        <v>45821</v>
      </c>
      <c r="I2244" s="4">
        <v>45818</v>
      </c>
      <c r="J2244" s="4">
        <v>45818</v>
      </c>
      <c r="K2244" s="4">
        <v>45824</v>
      </c>
      <c r="L2244" s="4">
        <v>45819.325358796297</v>
      </c>
      <c r="M2244" s="4">
        <v>45825</v>
      </c>
      <c r="N2244" s="4"/>
      <c r="O2244" s="4" t="s">
        <v>60</v>
      </c>
      <c r="P2244" s="4" t="s">
        <v>60</v>
      </c>
      <c r="Q2244" s="4" t="s">
        <v>60</v>
      </c>
      <c r="R2244" s="4" t="s">
        <v>60</v>
      </c>
      <c r="S2244" s="4" t="s">
        <v>60</v>
      </c>
      <c r="T2244" s="4">
        <v>45826</v>
      </c>
      <c r="U2244" s="4"/>
      <c r="V2244" s="4"/>
      <c r="W2244" s="4">
        <v>45828</v>
      </c>
      <c r="X2244" s="4"/>
      <c r="Y2244" s="4" t="s">
        <v>60</v>
      </c>
      <c r="Z2244" s="4">
        <v>45830</v>
      </c>
      <c r="AA2244" s="4"/>
      <c r="AB2244" s="4" t="s">
        <v>60</v>
      </c>
      <c r="AC2244" s="4">
        <v>45831</v>
      </c>
      <c r="AD2244" s="4">
        <v>45832</v>
      </c>
      <c r="AE2244" s="4">
        <v>45834</v>
      </c>
      <c r="AF2244" s="4"/>
      <c r="AG2244" s="29" t="s">
        <v>88</v>
      </c>
      <c r="AH2244" s="29" t="s">
        <v>274</v>
      </c>
      <c r="AI2244" s="29" t="s">
        <v>450</v>
      </c>
      <c r="AJ2244" s="29" t="s">
        <v>275</v>
      </c>
      <c r="AK2244" s="29" t="s">
        <v>65</v>
      </c>
      <c r="AL2244" s="29" t="s">
        <v>343</v>
      </c>
      <c r="AM2244" s="29" t="s">
        <v>344</v>
      </c>
      <c r="AN2244" s="29">
        <v>15.712680000000001</v>
      </c>
      <c r="AO2244" s="29" t="s">
        <v>68</v>
      </c>
      <c r="AP2244" s="29"/>
      <c r="AQ2244" s="29"/>
      <c r="AR2244" s="29" t="s">
        <v>68</v>
      </c>
      <c r="AS2244" s="29"/>
      <c r="AT2244" s="29"/>
      <c r="AU2244" s="29" t="s">
        <v>345</v>
      </c>
      <c r="AV2244" s="29" t="s">
        <v>346</v>
      </c>
      <c r="AW2244" s="29">
        <v>68.711410000000001</v>
      </c>
      <c r="AX2244" s="29" t="s">
        <v>451</v>
      </c>
      <c r="AY2244" s="29" t="s">
        <v>452</v>
      </c>
      <c r="AZ2244" s="3">
        <v>1075</v>
      </c>
      <c r="BA2244" s="29" t="s">
        <v>60</v>
      </c>
      <c r="BB2244" s="29">
        <v>1075</v>
      </c>
      <c r="BC2244" s="29" t="s">
        <v>60</v>
      </c>
      <c r="BD2244" s="29" t="s">
        <v>60</v>
      </c>
      <c r="BE2244" s="29" t="s">
        <v>60</v>
      </c>
      <c r="BF2244" s="31" t="str">
        <f>IFERROR(VLOOKUP(Data_Power_app[[#This Row],[PRO ODER]],'Result'!H:J,3,0),"")</f>
        <v>LAMINATION 4</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3644</v>
      </c>
      <c r="B2245" s="29" t="s">
        <v>12104</v>
      </c>
      <c r="C2245" s="29" t="s">
        <v>12105</v>
      </c>
      <c r="D2245" s="29" t="s">
        <v>272</v>
      </c>
      <c r="E2245" s="29" t="s">
        <v>347</v>
      </c>
      <c r="F2245" s="29" t="s">
        <v>59</v>
      </c>
      <c r="G2245" s="29">
        <v>147</v>
      </c>
      <c r="H2245" s="4">
        <v>45821</v>
      </c>
      <c r="I2245" s="4">
        <v>45818</v>
      </c>
      <c r="J2245" s="4">
        <v>45818</v>
      </c>
      <c r="K2245" s="4">
        <v>45822</v>
      </c>
      <c r="L2245" s="4">
        <v>45819.325324074074</v>
      </c>
      <c r="M2245" s="4">
        <v>45824</v>
      </c>
      <c r="N2245" s="4"/>
      <c r="O2245" s="4" t="s">
        <v>60</v>
      </c>
      <c r="P2245" s="4" t="s">
        <v>60</v>
      </c>
      <c r="Q2245" s="4" t="s">
        <v>60</v>
      </c>
      <c r="R2245" s="4" t="s">
        <v>60</v>
      </c>
      <c r="S2245" s="4" t="s">
        <v>60</v>
      </c>
      <c r="T2245" s="4">
        <v>45825</v>
      </c>
      <c r="U2245" s="4"/>
      <c r="V2245" s="4"/>
      <c r="W2245" s="4">
        <v>45828</v>
      </c>
      <c r="X2245" s="4"/>
      <c r="Y2245" s="4" t="s">
        <v>60</v>
      </c>
      <c r="Z2245" s="4">
        <v>45830</v>
      </c>
      <c r="AA2245" s="4"/>
      <c r="AB2245" s="4" t="s">
        <v>60</v>
      </c>
      <c r="AC2245" s="4">
        <v>45831</v>
      </c>
      <c r="AD2245" s="4">
        <v>45832</v>
      </c>
      <c r="AE2245" s="4">
        <v>45834</v>
      </c>
      <c r="AF2245" s="4"/>
      <c r="AG2245" s="29" t="s">
        <v>88</v>
      </c>
      <c r="AH2245" s="29" t="s">
        <v>274</v>
      </c>
      <c r="AI2245" s="29" t="s">
        <v>450</v>
      </c>
      <c r="AJ2245" s="29" t="s">
        <v>275</v>
      </c>
      <c r="AK2245" s="29" t="s">
        <v>65</v>
      </c>
      <c r="AL2245" s="29" t="s">
        <v>343</v>
      </c>
      <c r="AM2245" s="29" t="s">
        <v>344</v>
      </c>
      <c r="AN2245" s="29">
        <v>2.2788300000000001</v>
      </c>
      <c r="AO2245" s="29" t="s">
        <v>68</v>
      </c>
      <c r="AP2245" s="29"/>
      <c r="AQ2245" s="29"/>
      <c r="AR2245" s="29" t="s">
        <v>68</v>
      </c>
      <c r="AS2245" s="29"/>
      <c r="AT2245" s="29"/>
      <c r="AU2245" s="29" t="s">
        <v>345</v>
      </c>
      <c r="AV2245" s="29" t="s">
        <v>346</v>
      </c>
      <c r="AW2245" s="29">
        <v>9.9656400000000005</v>
      </c>
      <c r="AX2245" s="29" t="s">
        <v>451</v>
      </c>
      <c r="AY2245" s="29" t="s">
        <v>452</v>
      </c>
      <c r="AZ2245" s="3">
        <v>147</v>
      </c>
      <c r="BA2245" s="29" t="s">
        <v>60</v>
      </c>
      <c r="BB2245" s="29">
        <v>147</v>
      </c>
      <c r="BC2245" s="29" t="s">
        <v>60</v>
      </c>
      <c r="BD2245" s="29" t="s">
        <v>60</v>
      </c>
      <c r="BE2245" s="29" t="s">
        <v>60</v>
      </c>
      <c r="BF2245" s="31" t="str">
        <f>IFERROR(VLOOKUP(Data_Power_app[[#This Row],[PRO ODER]],'Result'!H:J,3,0),"")</f>
        <v>LAMINATION 4</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3645</v>
      </c>
      <c r="B2246" s="29" t="s">
        <v>12106</v>
      </c>
      <c r="C2246" s="29" t="s">
        <v>12107</v>
      </c>
      <c r="D2246" s="29" t="s">
        <v>272</v>
      </c>
      <c r="E2246" s="29" t="s">
        <v>347</v>
      </c>
      <c r="F2246" s="29" t="s">
        <v>59</v>
      </c>
      <c r="G2246" s="29">
        <v>111</v>
      </c>
      <c r="H2246" s="4">
        <v>45821</v>
      </c>
      <c r="I2246" s="4">
        <v>45818</v>
      </c>
      <c r="J2246" s="4">
        <v>45818</v>
      </c>
      <c r="K2246" s="4">
        <v>45824</v>
      </c>
      <c r="L2246" s="4">
        <v>45819.325289351851</v>
      </c>
      <c r="M2246" s="4">
        <v>45825</v>
      </c>
      <c r="N2246" s="4"/>
      <c r="O2246" s="4" t="s">
        <v>60</v>
      </c>
      <c r="P2246" s="4" t="s">
        <v>60</v>
      </c>
      <c r="Q2246" s="4" t="s">
        <v>60</v>
      </c>
      <c r="R2246" s="4" t="s">
        <v>60</v>
      </c>
      <c r="S2246" s="4" t="s">
        <v>60</v>
      </c>
      <c r="T2246" s="4">
        <v>45826</v>
      </c>
      <c r="U2246" s="4"/>
      <c r="V2246" s="4"/>
      <c r="W2246" s="4">
        <v>45828</v>
      </c>
      <c r="X2246" s="4"/>
      <c r="Y2246" s="4" t="s">
        <v>60</v>
      </c>
      <c r="Z2246" s="4">
        <v>45830</v>
      </c>
      <c r="AA2246" s="4"/>
      <c r="AB2246" s="4" t="s">
        <v>60</v>
      </c>
      <c r="AC2246" s="4">
        <v>45831</v>
      </c>
      <c r="AD2246" s="4">
        <v>45832</v>
      </c>
      <c r="AE2246" s="4">
        <v>45834</v>
      </c>
      <c r="AF2246" s="4"/>
      <c r="AG2246" s="29" t="s">
        <v>88</v>
      </c>
      <c r="AH2246" s="29" t="s">
        <v>274</v>
      </c>
      <c r="AI2246" s="29" t="s">
        <v>450</v>
      </c>
      <c r="AJ2246" s="29" t="s">
        <v>275</v>
      </c>
      <c r="AK2246" s="29" t="s">
        <v>65</v>
      </c>
      <c r="AL2246" s="29" t="s">
        <v>343</v>
      </c>
      <c r="AM2246" s="29" t="s">
        <v>344</v>
      </c>
      <c r="AN2246" s="29">
        <v>1.6993499999999999</v>
      </c>
      <c r="AO2246" s="29" t="s">
        <v>68</v>
      </c>
      <c r="AP2246" s="29"/>
      <c r="AQ2246" s="29"/>
      <c r="AR2246" s="29" t="s">
        <v>68</v>
      </c>
      <c r="AS2246" s="29"/>
      <c r="AT2246" s="29"/>
      <c r="AU2246" s="29" t="s">
        <v>345</v>
      </c>
      <c r="AV2246" s="29" t="s">
        <v>346</v>
      </c>
      <c r="AW2246" s="29">
        <v>7.43147</v>
      </c>
      <c r="AX2246" s="29" t="s">
        <v>451</v>
      </c>
      <c r="AY2246" s="29" t="s">
        <v>452</v>
      </c>
      <c r="AZ2246" s="3">
        <v>111</v>
      </c>
      <c r="BA2246" s="29" t="s">
        <v>60</v>
      </c>
      <c r="BB2246" s="29">
        <v>111</v>
      </c>
      <c r="BC2246" s="29" t="s">
        <v>60</v>
      </c>
      <c r="BD2246" s="29" t="s">
        <v>60</v>
      </c>
      <c r="BE2246" s="29" t="s">
        <v>60</v>
      </c>
      <c r="BF2246" s="31" t="str">
        <f>IFERROR(VLOOKUP(Data_Power_app[[#This Row],[PRO ODER]],'Result'!H:J,3,0),"")</f>
        <v>LAMINATION 4</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3646</v>
      </c>
      <c r="B2247" s="29" t="s">
        <v>12108</v>
      </c>
      <c r="C2247" s="29" t="s">
        <v>12109</v>
      </c>
      <c r="D2247" s="29" t="s">
        <v>272</v>
      </c>
      <c r="E2247" s="29" t="s">
        <v>347</v>
      </c>
      <c r="F2247" s="29" t="s">
        <v>59</v>
      </c>
      <c r="G2247" s="29">
        <v>363</v>
      </c>
      <c r="H2247" s="4">
        <v>45821</v>
      </c>
      <c r="I2247" s="4">
        <v>45818</v>
      </c>
      <c r="J2247" s="4">
        <v>45818</v>
      </c>
      <c r="K2247" s="4">
        <v>45824</v>
      </c>
      <c r="L2247" s="4">
        <v>45819.325243055559</v>
      </c>
      <c r="M2247" s="4">
        <v>45825</v>
      </c>
      <c r="N2247" s="4"/>
      <c r="O2247" s="4" t="s">
        <v>60</v>
      </c>
      <c r="P2247" s="4" t="s">
        <v>60</v>
      </c>
      <c r="Q2247" s="4" t="s">
        <v>60</v>
      </c>
      <c r="R2247" s="4" t="s">
        <v>60</v>
      </c>
      <c r="S2247" s="4" t="s">
        <v>60</v>
      </c>
      <c r="T2247" s="4">
        <v>45826</v>
      </c>
      <c r="U2247" s="4"/>
      <c r="V2247" s="4"/>
      <c r="W2247" s="4">
        <v>45828</v>
      </c>
      <c r="X2247" s="4"/>
      <c r="Y2247" s="4" t="s">
        <v>60</v>
      </c>
      <c r="Z2247" s="4">
        <v>45830</v>
      </c>
      <c r="AA2247" s="4"/>
      <c r="AB2247" s="4" t="s">
        <v>60</v>
      </c>
      <c r="AC2247" s="4">
        <v>45831</v>
      </c>
      <c r="AD2247" s="4">
        <v>45832</v>
      </c>
      <c r="AE2247" s="4">
        <v>45834</v>
      </c>
      <c r="AF2247" s="4"/>
      <c r="AG2247" s="29" t="s">
        <v>88</v>
      </c>
      <c r="AH2247" s="29" t="s">
        <v>274</v>
      </c>
      <c r="AI2247" s="29" t="s">
        <v>450</v>
      </c>
      <c r="AJ2247" s="29" t="s">
        <v>275</v>
      </c>
      <c r="AK2247" s="29" t="s">
        <v>65</v>
      </c>
      <c r="AL2247" s="29" t="s">
        <v>343</v>
      </c>
      <c r="AM2247" s="29" t="s">
        <v>344</v>
      </c>
      <c r="AN2247" s="29">
        <v>5.5518099999999997</v>
      </c>
      <c r="AO2247" s="29" t="s">
        <v>68</v>
      </c>
      <c r="AP2247" s="29"/>
      <c r="AQ2247" s="29"/>
      <c r="AR2247" s="29" t="s">
        <v>68</v>
      </c>
      <c r="AS2247" s="29"/>
      <c r="AT2247" s="29"/>
      <c r="AU2247" s="29" t="s">
        <v>345</v>
      </c>
      <c r="AV2247" s="29" t="s">
        <v>346</v>
      </c>
      <c r="AW2247" s="29">
        <v>24.278549999999999</v>
      </c>
      <c r="AX2247" s="29" t="s">
        <v>451</v>
      </c>
      <c r="AY2247" s="29" t="s">
        <v>452</v>
      </c>
      <c r="AZ2247" s="3">
        <v>363</v>
      </c>
      <c r="BA2247" s="29" t="s">
        <v>60</v>
      </c>
      <c r="BB2247" s="29">
        <v>363</v>
      </c>
      <c r="BC2247" s="29" t="s">
        <v>60</v>
      </c>
      <c r="BD2247" s="29" t="s">
        <v>60</v>
      </c>
      <c r="BE2247" s="29" t="s">
        <v>60</v>
      </c>
      <c r="BF2247" s="31" t="str">
        <f>IFERROR(VLOOKUP(Data_Power_app[[#This Row],[PRO ODER]],'Result'!H:J,3,0),"")</f>
        <v>LAMINATION 4</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3647</v>
      </c>
      <c r="B2248" s="29" t="s">
        <v>12110</v>
      </c>
      <c r="C2248" s="29" t="s">
        <v>12111</v>
      </c>
      <c r="D2248" s="29" t="s">
        <v>272</v>
      </c>
      <c r="E2248" s="29" t="s">
        <v>347</v>
      </c>
      <c r="F2248" s="29" t="s">
        <v>59</v>
      </c>
      <c r="G2248" s="29">
        <v>219</v>
      </c>
      <c r="H2248" s="4">
        <v>45821</v>
      </c>
      <c r="I2248" s="4">
        <v>45818</v>
      </c>
      <c r="J2248" s="4">
        <v>45818</v>
      </c>
      <c r="K2248" s="4">
        <v>45824</v>
      </c>
      <c r="L2248" s="4">
        <v>45819.325208333335</v>
      </c>
      <c r="M2248" s="4">
        <v>45825</v>
      </c>
      <c r="N2248" s="4"/>
      <c r="O2248" s="4" t="s">
        <v>60</v>
      </c>
      <c r="P2248" s="4" t="s">
        <v>60</v>
      </c>
      <c r="Q2248" s="4" t="s">
        <v>60</v>
      </c>
      <c r="R2248" s="4" t="s">
        <v>60</v>
      </c>
      <c r="S2248" s="4" t="s">
        <v>60</v>
      </c>
      <c r="T2248" s="4">
        <v>45826</v>
      </c>
      <c r="U2248" s="4"/>
      <c r="V2248" s="4"/>
      <c r="W2248" s="4">
        <v>45828</v>
      </c>
      <c r="X2248" s="4"/>
      <c r="Y2248" s="4" t="s">
        <v>60</v>
      </c>
      <c r="Z2248" s="4">
        <v>45830</v>
      </c>
      <c r="AA2248" s="4"/>
      <c r="AB2248" s="4" t="s">
        <v>60</v>
      </c>
      <c r="AC2248" s="4">
        <v>45831</v>
      </c>
      <c r="AD2248" s="4">
        <v>45832</v>
      </c>
      <c r="AE2248" s="4">
        <v>45834</v>
      </c>
      <c r="AF2248" s="4"/>
      <c r="AG2248" s="29" t="s">
        <v>88</v>
      </c>
      <c r="AH2248" s="29" t="s">
        <v>274</v>
      </c>
      <c r="AI2248" s="29" t="s">
        <v>450</v>
      </c>
      <c r="AJ2248" s="29" t="s">
        <v>275</v>
      </c>
      <c r="AK2248" s="29" t="s">
        <v>65</v>
      </c>
      <c r="AL2248" s="29" t="s">
        <v>343</v>
      </c>
      <c r="AM2248" s="29" t="s">
        <v>344</v>
      </c>
      <c r="AN2248" s="29">
        <v>3.2568299999999999</v>
      </c>
      <c r="AO2248" s="29" t="s">
        <v>68</v>
      </c>
      <c r="AP2248" s="29"/>
      <c r="AQ2248" s="29"/>
      <c r="AR2248" s="29" t="s">
        <v>68</v>
      </c>
      <c r="AS2248" s="29"/>
      <c r="AT2248" s="29"/>
      <c r="AU2248" s="29" t="s">
        <v>345</v>
      </c>
      <c r="AV2248" s="29" t="s">
        <v>346</v>
      </c>
      <c r="AW2248" s="29">
        <v>14.242179999999999</v>
      </c>
      <c r="AX2248" s="29" t="s">
        <v>451</v>
      </c>
      <c r="AY2248" s="29" t="s">
        <v>452</v>
      </c>
      <c r="AZ2248" s="3">
        <v>219</v>
      </c>
      <c r="BA2248" s="29" t="s">
        <v>60</v>
      </c>
      <c r="BB2248" s="29">
        <v>219</v>
      </c>
      <c r="BC2248" s="29" t="s">
        <v>60</v>
      </c>
      <c r="BD2248" s="29" t="s">
        <v>60</v>
      </c>
      <c r="BE2248" s="29" t="s">
        <v>60</v>
      </c>
      <c r="BF2248" s="31" t="str">
        <f>IFERROR(VLOOKUP(Data_Power_app[[#This Row],[PRO ODER]],'Result'!H:J,3,0),"")</f>
        <v>LAMINATION 4</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3648</v>
      </c>
      <c r="B2249" s="29" t="s">
        <v>12112</v>
      </c>
      <c r="C2249" s="29" t="s">
        <v>12113</v>
      </c>
      <c r="D2249" s="29" t="s">
        <v>272</v>
      </c>
      <c r="E2249" s="29" t="s">
        <v>347</v>
      </c>
      <c r="F2249" s="29" t="s">
        <v>59</v>
      </c>
      <c r="G2249" s="29">
        <v>183</v>
      </c>
      <c r="H2249" s="4">
        <v>45821</v>
      </c>
      <c r="I2249" s="4">
        <v>45818</v>
      </c>
      <c r="J2249" s="4">
        <v>45818</v>
      </c>
      <c r="K2249" s="4">
        <v>45824</v>
      </c>
      <c r="L2249" s="4">
        <v>45819.325173611112</v>
      </c>
      <c r="M2249" s="4">
        <v>45825</v>
      </c>
      <c r="N2249" s="4"/>
      <c r="O2249" s="4" t="s">
        <v>60</v>
      </c>
      <c r="P2249" s="4" t="s">
        <v>60</v>
      </c>
      <c r="Q2249" s="4" t="s">
        <v>60</v>
      </c>
      <c r="R2249" s="4" t="s">
        <v>60</v>
      </c>
      <c r="S2249" s="4" t="s">
        <v>60</v>
      </c>
      <c r="T2249" s="4">
        <v>45826</v>
      </c>
      <c r="U2249" s="4"/>
      <c r="V2249" s="4"/>
      <c r="W2249" s="4">
        <v>45828</v>
      </c>
      <c r="X2249" s="4"/>
      <c r="Y2249" s="4" t="s">
        <v>60</v>
      </c>
      <c r="Z2249" s="4">
        <v>45830</v>
      </c>
      <c r="AA2249" s="4"/>
      <c r="AB2249" s="4" t="s">
        <v>60</v>
      </c>
      <c r="AC2249" s="4">
        <v>45831</v>
      </c>
      <c r="AD2249" s="4">
        <v>45832</v>
      </c>
      <c r="AE2249" s="4">
        <v>45834</v>
      </c>
      <c r="AF2249" s="4"/>
      <c r="AG2249" s="29" t="s">
        <v>88</v>
      </c>
      <c r="AH2249" s="29" t="s">
        <v>274</v>
      </c>
      <c r="AI2249" s="29" t="s">
        <v>450</v>
      </c>
      <c r="AJ2249" s="29" t="s">
        <v>275</v>
      </c>
      <c r="AK2249" s="29" t="s">
        <v>65</v>
      </c>
      <c r="AL2249" s="29" t="s">
        <v>343</v>
      </c>
      <c r="AM2249" s="29" t="s">
        <v>344</v>
      </c>
      <c r="AN2249" s="29">
        <v>2.7418200000000001</v>
      </c>
      <c r="AO2249" s="29" t="s">
        <v>68</v>
      </c>
      <c r="AP2249" s="29"/>
      <c r="AQ2249" s="29"/>
      <c r="AR2249" s="29" t="s">
        <v>68</v>
      </c>
      <c r="AS2249" s="29"/>
      <c r="AT2249" s="29"/>
      <c r="AU2249" s="29" t="s">
        <v>345</v>
      </c>
      <c r="AV2249" s="29" t="s">
        <v>346</v>
      </c>
      <c r="AW2249" s="29">
        <v>11.990019999999999</v>
      </c>
      <c r="AX2249" s="29" t="s">
        <v>451</v>
      </c>
      <c r="AY2249" s="29" t="s">
        <v>452</v>
      </c>
      <c r="AZ2249" s="3">
        <v>183</v>
      </c>
      <c r="BA2249" s="29" t="s">
        <v>60</v>
      </c>
      <c r="BB2249" s="29">
        <v>183</v>
      </c>
      <c r="BC2249" s="29" t="s">
        <v>60</v>
      </c>
      <c r="BD2249" s="29" t="s">
        <v>60</v>
      </c>
      <c r="BE2249" s="29" t="s">
        <v>60</v>
      </c>
      <c r="BF2249" s="31" t="str">
        <f>IFERROR(VLOOKUP(Data_Power_app[[#This Row],[PRO ODER]],'Result'!H:J,3,0),"")</f>
        <v>LAMINATION 4</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3649</v>
      </c>
      <c r="B2250" s="29" t="s">
        <v>12114</v>
      </c>
      <c r="C2250" s="29" t="s">
        <v>12115</v>
      </c>
      <c r="D2250" s="29" t="s">
        <v>272</v>
      </c>
      <c r="E2250" s="29" t="s">
        <v>347</v>
      </c>
      <c r="F2250" s="29" t="s">
        <v>59</v>
      </c>
      <c r="G2250" s="29">
        <v>507</v>
      </c>
      <c r="H2250" s="4">
        <v>45821</v>
      </c>
      <c r="I2250" s="4">
        <v>45818</v>
      </c>
      <c r="J2250" s="4">
        <v>45818</v>
      </c>
      <c r="K2250" s="4">
        <v>45824</v>
      </c>
      <c r="L2250" s="4">
        <v>45819.325127314813</v>
      </c>
      <c r="M2250" s="4">
        <v>45825</v>
      </c>
      <c r="N2250" s="4"/>
      <c r="O2250" s="4" t="s">
        <v>60</v>
      </c>
      <c r="P2250" s="4" t="s">
        <v>60</v>
      </c>
      <c r="Q2250" s="4" t="s">
        <v>60</v>
      </c>
      <c r="R2250" s="4" t="s">
        <v>60</v>
      </c>
      <c r="S2250" s="4" t="s">
        <v>60</v>
      </c>
      <c r="T2250" s="4">
        <v>45826</v>
      </c>
      <c r="U2250" s="4"/>
      <c r="V2250" s="4"/>
      <c r="W2250" s="4">
        <v>45828</v>
      </c>
      <c r="X2250" s="4"/>
      <c r="Y2250" s="4" t="s">
        <v>60</v>
      </c>
      <c r="Z2250" s="4">
        <v>45830</v>
      </c>
      <c r="AA2250" s="4"/>
      <c r="AB2250" s="4" t="s">
        <v>60</v>
      </c>
      <c r="AC2250" s="4">
        <v>45831</v>
      </c>
      <c r="AD2250" s="4">
        <v>45832</v>
      </c>
      <c r="AE2250" s="4">
        <v>45834</v>
      </c>
      <c r="AF2250" s="4"/>
      <c r="AG2250" s="29" t="s">
        <v>88</v>
      </c>
      <c r="AH2250" s="29" t="s">
        <v>274</v>
      </c>
      <c r="AI2250" s="29" t="s">
        <v>450</v>
      </c>
      <c r="AJ2250" s="29" t="s">
        <v>275</v>
      </c>
      <c r="AK2250" s="29" t="s">
        <v>65</v>
      </c>
      <c r="AL2250" s="29" t="s">
        <v>343</v>
      </c>
      <c r="AM2250" s="29" t="s">
        <v>344</v>
      </c>
      <c r="AN2250" s="29">
        <v>7.6178400000000002</v>
      </c>
      <c r="AO2250" s="29" t="s">
        <v>68</v>
      </c>
      <c r="AP2250" s="29"/>
      <c r="AQ2250" s="29"/>
      <c r="AR2250" s="29" t="s">
        <v>68</v>
      </c>
      <c r="AS2250" s="29"/>
      <c r="AT2250" s="29"/>
      <c r="AU2250" s="29" t="s">
        <v>345</v>
      </c>
      <c r="AV2250" s="29" t="s">
        <v>346</v>
      </c>
      <c r="AW2250" s="29">
        <v>33.313070000000003</v>
      </c>
      <c r="AX2250" s="29" t="s">
        <v>451</v>
      </c>
      <c r="AY2250" s="29" t="s">
        <v>452</v>
      </c>
      <c r="AZ2250" s="3">
        <v>507</v>
      </c>
      <c r="BA2250" s="29" t="s">
        <v>60</v>
      </c>
      <c r="BB2250" s="29">
        <v>507</v>
      </c>
      <c r="BC2250" s="29" t="s">
        <v>60</v>
      </c>
      <c r="BD2250" s="29" t="s">
        <v>60</v>
      </c>
      <c r="BE2250" s="29" t="s">
        <v>60</v>
      </c>
      <c r="BF2250" s="31" t="str">
        <f>IFERROR(VLOOKUP(Data_Power_app[[#This Row],[PRO ODER]],'Result'!H:J,3,0),"")</f>
        <v>LAMINATION 4</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3650</v>
      </c>
      <c r="B2251" s="29" t="s">
        <v>12116</v>
      </c>
      <c r="C2251" s="29" t="s">
        <v>12117</v>
      </c>
      <c r="D2251" s="29" t="s">
        <v>272</v>
      </c>
      <c r="E2251" s="29" t="s">
        <v>347</v>
      </c>
      <c r="F2251" s="29" t="s">
        <v>59</v>
      </c>
      <c r="G2251" s="29">
        <v>159</v>
      </c>
      <c r="H2251" s="4">
        <v>45821</v>
      </c>
      <c r="I2251" s="4">
        <v>45818</v>
      </c>
      <c r="J2251" s="4">
        <v>45818</v>
      </c>
      <c r="K2251" s="4">
        <v>45824</v>
      </c>
      <c r="L2251" s="4">
        <v>45819.325092592589</v>
      </c>
      <c r="M2251" s="4">
        <v>45825</v>
      </c>
      <c r="N2251" s="4"/>
      <c r="O2251" s="4" t="s">
        <v>60</v>
      </c>
      <c r="P2251" s="4" t="s">
        <v>60</v>
      </c>
      <c r="Q2251" s="4" t="s">
        <v>60</v>
      </c>
      <c r="R2251" s="4" t="s">
        <v>60</v>
      </c>
      <c r="S2251" s="4" t="s">
        <v>60</v>
      </c>
      <c r="T2251" s="4">
        <v>45826</v>
      </c>
      <c r="U2251" s="4"/>
      <c r="V2251" s="4"/>
      <c r="W2251" s="4">
        <v>45828</v>
      </c>
      <c r="X2251" s="4"/>
      <c r="Y2251" s="4" t="s">
        <v>60</v>
      </c>
      <c r="Z2251" s="4">
        <v>45830</v>
      </c>
      <c r="AA2251" s="4"/>
      <c r="AB2251" s="4" t="s">
        <v>60</v>
      </c>
      <c r="AC2251" s="4">
        <v>45831</v>
      </c>
      <c r="AD2251" s="4">
        <v>45832</v>
      </c>
      <c r="AE2251" s="4">
        <v>45834</v>
      </c>
      <c r="AF2251" s="4"/>
      <c r="AG2251" s="29" t="s">
        <v>88</v>
      </c>
      <c r="AH2251" s="29" t="s">
        <v>274</v>
      </c>
      <c r="AI2251" s="29" t="s">
        <v>450</v>
      </c>
      <c r="AJ2251" s="29" t="s">
        <v>275</v>
      </c>
      <c r="AK2251" s="29" t="s">
        <v>65</v>
      </c>
      <c r="AL2251" s="29" t="s">
        <v>343</v>
      </c>
      <c r="AM2251" s="29" t="s">
        <v>344</v>
      </c>
      <c r="AN2251" s="29">
        <v>2.3563999999999998</v>
      </c>
      <c r="AO2251" s="29" t="s">
        <v>68</v>
      </c>
      <c r="AP2251" s="29"/>
      <c r="AQ2251" s="29"/>
      <c r="AR2251" s="29" t="s">
        <v>68</v>
      </c>
      <c r="AS2251" s="29"/>
      <c r="AT2251" s="29"/>
      <c r="AU2251" s="29" t="s">
        <v>345</v>
      </c>
      <c r="AV2251" s="29" t="s">
        <v>346</v>
      </c>
      <c r="AW2251" s="29">
        <v>10.304500000000001</v>
      </c>
      <c r="AX2251" s="29" t="s">
        <v>451</v>
      </c>
      <c r="AY2251" s="29" t="s">
        <v>452</v>
      </c>
      <c r="AZ2251" s="3">
        <v>159</v>
      </c>
      <c r="BA2251" s="29" t="s">
        <v>60</v>
      </c>
      <c r="BB2251" s="29">
        <v>159</v>
      </c>
      <c r="BC2251" s="29" t="s">
        <v>60</v>
      </c>
      <c r="BD2251" s="29" t="s">
        <v>60</v>
      </c>
      <c r="BE2251" s="29" t="s">
        <v>60</v>
      </c>
      <c r="BF2251" s="31" t="str">
        <f>IFERROR(VLOOKUP(Data_Power_app[[#This Row],[PRO ODER]],'Result'!H:J,3,0),"")</f>
        <v>LAMINATION 4</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3651</v>
      </c>
      <c r="B2252" s="29" t="s">
        <v>12118</v>
      </c>
      <c r="C2252" s="29" t="s">
        <v>12119</v>
      </c>
      <c r="D2252" s="29" t="s">
        <v>272</v>
      </c>
      <c r="E2252" s="29" t="s">
        <v>347</v>
      </c>
      <c r="F2252" s="29" t="s">
        <v>59</v>
      </c>
      <c r="G2252" s="29">
        <v>111</v>
      </c>
      <c r="H2252" s="4">
        <v>45821</v>
      </c>
      <c r="I2252" s="4">
        <v>45818</v>
      </c>
      <c r="J2252" s="4">
        <v>45818</v>
      </c>
      <c r="K2252" s="4">
        <v>45824</v>
      </c>
      <c r="L2252" s="4">
        <v>45819.325046296297</v>
      </c>
      <c r="M2252" s="4">
        <v>45825</v>
      </c>
      <c r="N2252" s="4"/>
      <c r="O2252" s="4" t="s">
        <v>60</v>
      </c>
      <c r="P2252" s="4" t="s">
        <v>60</v>
      </c>
      <c r="Q2252" s="4" t="s">
        <v>60</v>
      </c>
      <c r="R2252" s="4" t="s">
        <v>60</v>
      </c>
      <c r="S2252" s="4" t="s">
        <v>60</v>
      </c>
      <c r="T2252" s="4">
        <v>45826</v>
      </c>
      <c r="U2252" s="4"/>
      <c r="V2252" s="4"/>
      <c r="W2252" s="4">
        <v>45828</v>
      </c>
      <c r="X2252" s="4"/>
      <c r="Y2252" s="4" t="s">
        <v>60</v>
      </c>
      <c r="Z2252" s="4">
        <v>45830</v>
      </c>
      <c r="AA2252" s="4"/>
      <c r="AB2252" s="4" t="s">
        <v>60</v>
      </c>
      <c r="AC2252" s="4">
        <v>45831</v>
      </c>
      <c r="AD2252" s="4">
        <v>45832</v>
      </c>
      <c r="AE2252" s="4">
        <v>45834</v>
      </c>
      <c r="AF2252" s="4"/>
      <c r="AG2252" s="29" t="s">
        <v>88</v>
      </c>
      <c r="AH2252" s="29" t="s">
        <v>274</v>
      </c>
      <c r="AI2252" s="29" t="s">
        <v>450</v>
      </c>
      <c r="AJ2252" s="29" t="s">
        <v>275</v>
      </c>
      <c r="AK2252" s="29" t="s">
        <v>65</v>
      </c>
      <c r="AL2252" s="29" t="s">
        <v>343</v>
      </c>
      <c r="AM2252" s="29" t="s">
        <v>344</v>
      </c>
      <c r="AN2252" s="29">
        <v>1.7077199999999999</v>
      </c>
      <c r="AO2252" s="29" t="s">
        <v>68</v>
      </c>
      <c r="AP2252" s="29"/>
      <c r="AQ2252" s="29"/>
      <c r="AR2252" s="29" t="s">
        <v>68</v>
      </c>
      <c r="AS2252" s="29"/>
      <c r="AT2252" s="29"/>
      <c r="AU2252" s="29" t="s">
        <v>345</v>
      </c>
      <c r="AV2252" s="29" t="s">
        <v>346</v>
      </c>
      <c r="AW2252" s="29">
        <v>7.4680099999999996</v>
      </c>
      <c r="AX2252" s="29" t="s">
        <v>451</v>
      </c>
      <c r="AY2252" s="29" t="s">
        <v>452</v>
      </c>
      <c r="AZ2252" s="3">
        <v>111</v>
      </c>
      <c r="BA2252" s="29" t="s">
        <v>60</v>
      </c>
      <c r="BB2252" s="29">
        <v>111</v>
      </c>
      <c r="BC2252" s="29" t="s">
        <v>60</v>
      </c>
      <c r="BD2252" s="29" t="s">
        <v>60</v>
      </c>
      <c r="BE2252" s="29" t="s">
        <v>60</v>
      </c>
      <c r="BF2252" s="31" t="str">
        <f>IFERROR(VLOOKUP(Data_Power_app[[#This Row],[PRO ODER]],'Result'!H:J,3,0),"")</f>
        <v>LAMINATION 4</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3652</v>
      </c>
      <c r="B2253" s="29" t="s">
        <v>12120</v>
      </c>
      <c r="C2253" s="29" t="s">
        <v>12121</v>
      </c>
      <c r="D2253" s="29" t="s">
        <v>272</v>
      </c>
      <c r="E2253" s="29" t="s">
        <v>347</v>
      </c>
      <c r="F2253" s="29" t="s">
        <v>59</v>
      </c>
      <c r="G2253" s="29">
        <v>111</v>
      </c>
      <c r="H2253" s="4">
        <v>45821</v>
      </c>
      <c r="I2253" s="4">
        <v>45818</v>
      </c>
      <c r="J2253" s="4">
        <v>45818</v>
      </c>
      <c r="K2253" s="4">
        <v>45824</v>
      </c>
      <c r="L2253" s="4">
        <v>45819.324999999997</v>
      </c>
      <c r="M2253" s="4">
        <v>45825</v>
      </c>
      <c r="N2253" s="4"/>
      <c r="O2253" s="4" t="s">
        <v>60</v>
      </c>
      <c r="P2253" s="4" t="s">
        <v>60</v>
      </c>
      <c r="Q2253" s="4" t="s">
        <v>60</v>
      </c>
      <c r="R2253" s="4" t="s">
        <v>60</v>
      </c>
      <c r="S2253" s="4" t="s">
        <v>60</v>
      </c>
      <c r="T2253" s="4">
        <v>45826</v>
      </c>
      <c r="U2253" s="4"/>
      <c r="V2253" s="4"/>
      <c r="W2253" s="4">
        <v>45828</v>
      </c>
      <c r="X2253" s="4"/>
      <c r="Y2253" s="4" t="s">
        <v>60</v>
      </c>
      <c r="Z2253" s="4">
        <v>45830</v>
      </c>
      <c r="AA2253" s="4"/>
      <c r="AB2253" s="4" t="s">
        <v>60</v>
      </c>
      <c r="AC2253" s="4">
        <v>45831</v>
      </c>
      <c r="AD2253" s="4">
        <v>45832</v>
      </c>
      <c r="AE2253" s="4">
        <v>45834</v>
      </c>
      <c r="AF2253" s="4"/>
      <c r="AG2253" s="29" t="s">
        <v>88</v>
      </c>
      <c r="AH2253" s="29" t="s">
        <v>274</v>
      </c>
      <c r="AI2253" s="29" t="s">
        <v>450</v>
      </c>
      <c r="AJ2253" s="29" t="s">
        <v>275</v>
      </c>
      <c r="AK2253" s="29" t="s">
        <v>65</v>
      </c>
      <c r="AL2253" s="29" t="s">
        <v>343</v>
      </c>
      <c r="AM2253" s="29" t="s">
        <v>344</v>
      </c>
      <c r="AN2253" s="29">
        <v>1.74654</v>
      </c>
      <c r="AO2253" s="29" t="s">
        <v>68</v>
      </c>
      <c r="AP2253" s="29"/>
      <c r="AQ2253" s="29"/>
      <c r="AR2253" s="29" t="s">
        <v>68</v>
      </c>
      <c r="AS2253" s="29"/>
      <c r="AT2253" s="29"/>
      <c r="AU2253" s="29" t="s">
        <v>345</v>
      </c>
      <c r="AV2253" s="29" t="s">
        <v>346</v>
      </c>
      <c r="AW2253" s="29">
        <v>7.6379400000000004</v>
      </c>
      <c r="AX2253" s="29" t="s">
        <v>451</v>
      </c>
      <c r="AY2253" s="29" t="s">
        <v>452</v>
      </c>
      <c r="AZ2253" s="3">
        <v>111</v>
      </c>
      <c r="BA2253" s="29" t="s">
        <v>60</v>
      </c>
      <c r="BB2253" s="29">
        <v>111</v>
      </c>
      <c r="BC2253" s="29" t="s">
        <v>60</v>
      </c>
      <c r="BD2253" s="29" t="s">
        <v>60</v>
      </c>
      <c r="BE2253" s="29" t="s">
        <v>60</v>
      </c>
      <c r="BF2253" s="31" t="str">
        <f>IFERROR(VLOOKUP(Data_Power_app[[#This Row],[PRO ODER]],'Result'!H:J,3,0),"")</f>
        <v>LAMINATION 4</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3657</v>
      </c>
      <c r="B2254" s="29" t="s">
        <v>12122</v>
      </c>
      <c r="C2254" s="29" t="s">
        <v>12123</v>
      </c>
      <c r="D2254" s="29" t="s">
        <v>272</v>
      </c>
      <c r="E2254" s="29" t="s">
        <v>347</v>
      </c>
      <c r="F2254" s="29" t="s">
        <v>59</v>
      </c>
      <c r="G2254" s="29">
        <v>243</v>
      </c>
      <c r="H2254" s="4">
        <v>45821</v>
      </c>
      <c r="I2254" s="4">
        <v>45818</v>
      </c>
      <c r="J2254" s="4">
        <v>45818</v>
      </c>
      <c r="K2254" s="4">
        <v>45824</v>
      </c>
      <c r="L2254" s="4">
        <v>45819.324953703705</v>
      </c>
      <c r="M2254" s="4">
        <v>45825</v>
      </c>
      <c r="N2254" s="4"/>
      <c r="O2254" s="4" t="s">
        <v>60</v>
      </c>
      <c r="P2254" s="4" t="s">
        <v>60</v>
      </c>
      <c r="Q2254" s="4" t="s">
        <v>60</v>
      </c>
      <c r="R2254" s="4" t="s">
        <v>60</v>
      </c>
      <c r="S2254" s="4" t="s">
        <v>60</v>
      </c>
      <c r="T2254" s="4">
        <v>45826</v>
      </c>
      <c r="U2254" s="4"/>
      <c r="V2254" s="4"/>
      <c r="W2254" s="4">
        <v>45828</v>
      </c>
      <c r="X2254" s="4"/>
      <c r="Y2254" s="4" t="s">
        <v>60</v>
      </c>
      <c r="Z2254" s="4">
        <v>45830</v>
      </c>
      <c r="AA2254" s="4"/>
      <c r="AB2254" s="4" t="s">
        <v>60</v>
      </c>
      <c r="AC2254" s="4">
        <v>45831</v>
      </c>
      <c r="AD2254" s="4">
        <v>45832</v>
      </c>
      <c r="AE2254" s="4">
        <v>45834</v>
      </c>
      <c r="AF2254" s="4"/>
      <c r="AG2254" s="29" t="s">
        <v>88</v>
      </c>
      <c r="AH2254" s="29" t="s">
        <v>274</v>
      </c>
      <c r="AI2254" s="29" t="s">
        <v>450</v>
      </c>
      <c r="AJ2254" s="29" t="s">
        <v>275</v>
      </c>
      <c r="AK2254" s="29" t="s">
        <v>65</v>
      </c>
      <c r="AL2254" s="29" t="s">
        <v>343</v>
      </c>
      <c r="AM2254" s="29" t="s">
        <v>344</v>
      </c>
      <c r="AN2254" s="29">
        <v>3.6883699999999999</v>
      </c>
      <c r="AO2254" s="29" t="s">
        <v>68</v>
      </c>
      <c r="AP2254" s="29"/>
      <c r="AQ2254" s="29"/>
      <c r="AR2254" s="29" t="s">
        <v>68</v>
      </c>
      <c r="AS2254" s="29"/>
      <c r="AT2254" s="29"/>
      <c r="AU2254" s="29" t="s">
        <v>345</v>
      </c>
      <c r="AV2254" s="29" t="s">
        <v>346</v>
      </c>
      <c r="AW2254" s="29">
        <v>16.129449999999999</v>
      </c>
      <c r="AX2254" s="29" t="s">
        <v>451</v>
      </c>
      <c r="AY2254" s="29" t="s">
        <v>452</v>
      </c>
      <c r="AZ2254" s="3">
        <v>243</v>
      </c>
      <c r="BA2254" s="29" t="s">
        <v>60</v>
      </c>
      <c r="BB2254" s="29">
        <v>243</v>
      </c>
      <c r="BC2254" s="29" t="s">
        <v>60</v>
      </c>
      <c r="BD2254" s="29" t="s">
        <v>60</v>
      </c>
      <c r="BE2254" s="29" t="s">
        <v>60</v>
      </c>
      <c r="BF2254" s="31" t="str">
        <f>IFERROR(VLOOKUP(Data_Power_app[[#This Row],[PRO ODER]],'Result'!H:J,3,0),"")</f>
        <v>LAMINATION 4</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3658</v>
      </c>
      <c r="B2255" s="29" t="s">
        <v>12124</v>
      </c>
      <c r="C2255" s="29" t="s">
        <v>12125</v>
      </c>
      <c r="D2255" s="29" t="s">
        <v>272</v>
      </c>
      <c r="E2255" s="29" t="s">
        <v>347</v>
      </c>
      <c r="F2255" s="29" t="s">
        <v>59</v>
      </c>
      <c r="G2255" s="29">
        <v>303</v>
      </c>
      <c r="H2255" s="4">
        <v>45821</v>
      </c>
      <c r="I2255" s="4">
        <v>45818</v>
      </c>
      <c r="J2255" s="4">
        <v>45818</v>
      </c>
      <c r="K2255" s="4">
        <v>45824</v>
      </c>
      <c r="L2255" s="4">
        <v>45819.324918981481</v>
      </c>
      <c r="M2255" s="4">
        <v>45825</v>
      </c>
      <c r="N2255" s="4"/>
      <c r="O2255" s="4" t="s">
        <v>60</v>
      </c>
      <c r="P2255" s="4" t="s">
        <v>60</v>
      </c>
      <c r="Q2255" s="4" t="s">
        <v>60</v>
      </c>
      <c r="R2255" s="4" t="s">
        <v>60</v>
      </c>
      <c r="S2255" s="4" t="s">
        <v>60</v>
      </c>
      <c r="T2255" s="4">
        <v>45826</v>
      </c>
      <c r="U2255" s="4"/>
      <c r="V2255" s="4"/>
      <c r="W2255" s="4">
        <v>45828</v>
      </c>
      <c r="X2255" s="4"/>
      <c r="Y2255" s="4" t="s">
        <v>60</v>
      </c>
      <c r="Z2255" s="4">
        <v>45830</v>
      </c>
      <c r="AA2255" s="4"/>
      <c r="AB2255" s="4" t="s">
        <v>60</v>
      </c>
      <c r="AC2255" s="4">
        <v>45831</v>
      </c>
      <c r="AD2255" s="4">
        <v>45832</v>
      </c>
      <c r="AE2255" s="4">
        <v>45834</v>
      </c>
      <c r="AF2255" s="4"/>
      <c r="AG2255" s="29" t="s">
        <v>88</v>
      </c>
      <c r="AH2255" s="29" t="s">
        <v>274</v>
      </c>
      <c r="AI2255" s="29" t="s">
        <v>450</v>
      </c>
      <c r="AJ2255" s="29" t="s">
        <v>275</v>
      </c>
      <c r="AK2255" s="29" t="s">
        <v>65</v>
      </c>
      <c r="AL2255" s="29" t="s">
        <v>343</v>
      </c>
      <c r="AM2255" s="29" t="s">
        <v>344</v>
      </c>
      <c r="AN2255" s="29">
        <v>4.4844600000000003</v>
      </c>
      <c r="AO2255" s="29" t="s">
        <v>68</v>
      </c>
      <c r="AP2255" s="29"/>
      <c r="AQ2255" s="29"/>
      <c r="AR2255" s="29" t="s">
        <v>68</v>
      </c>
      <c r="AS2255" s="29"/>
      <c r="AT2255" s="29"/>
      <c r="AU2255" s="29" t="s">
        <v>345</v>
      </c>
      <c r="AV2255" s="29" t="s">
        <v>346</v>
      </c>
      <c r="AW2255" s="29">
        <v>19.610479999999999</v>
      </c>
      <c r="AX2255" s="29" t="s">
        <v>451</v>
      </c>
      <c r="AY2255" s="29" t="s">
        <v>452</v>
      </c>
      <c r="AZ2255" s="3">
        <v>303</v>
      </c>
      <c r="BA2255" s="29" t="s">
        <v>60</v>
      </c>
      <c r="BB2255" s="29">
        <v>303</v>
      </c>
      <c r="BC2255" s="29" t="s">
        <v>60</v>
      </c>
      <c r="BD2255" s="29" t="s">
        <v>60</v>
      </c>
      <c r="BE2255" s="29" t="s">
        <v>60</v>
      </c>
      <c r="BF2255" s="31" t="str">
        <f>IFERROR(VLOOKUP(Data_Power_app[[#This Row],[PRO ODER]],'Result'!H:J,3,0),"")</f>
        <v>LAMINATION 4</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3659</v>
      </c>
      <c r="B2256" s="29" t="s">
        <v>12126</v>
      </c>
      <c r="C2256" s="29" t="s">
        <v>12127</v>
      </c>
      <c r="D2256" s="29" t="s">
        <v>272</v>
      </c>
      <c r="E2256" s="29" t="s">
        <v>347</v>
      </c>
      <c r="F2256" s="29" t="s">
        <v>59</v>
      </c>
      <c r="G2256" s="29">
        <v>147</v>
      </c>
      <c r="H2256" s="4">
        <v>45821</v>
      </c>
      <c r="I2256" s="4">
        <v>45818</v>
      </c>
      <c r="J2256" s="4">
        <v>45818</v>
      </c>
      <c r="K2256" s="4">
        <v>45824</v>
      </c>
      <c r="L2256" s="4">
        <v>45819.324884259258</v>
      </c>
      <c r="M2256" s="4">
        <v>45825</v>
      </c>
      <c r="N2256" s="4"/>
      <c r="O2256" s="4" t="s">
        <v>60</v>
      </c>
      <c r="P2256" s="4" t="s">
        <v>60</v>
      </c>
      <c r="Q2256" s="4" t="s">
        <v>60</v>
      </c>
      <c r="R2256" s="4" t="s">
        <v>60</v>
      </c>
      <c r="S2256" s="4" t="s">
        <v>60</v>
      </c>
      <c r="T2256" s="4">
        <v>45826</v>
      </c>
      <c r="U2256" s="4"/>
      <c r="V2256" s="4"/>
      <c r="W2256" s="4">
        <v>45828</v>
      </c>
      <c r="X2256" s="4"/>
      <c r="Y2256" s="4" t="s">
        <v>60</v>
      </c>
      <c r="Z2256" s="4">
        <v>45830</v>
      </c>
      <c r="AA2256" s="4"/>
      <c r="AB2256" s="4" t="s">
        <v>60</v>
      </c>
      <c r="AC2256" s="4">
        <v>45831</v>
      </c>
      <c r="AD2256" s="4">
        <v>45832</v>
      </c>
      <c r="AE2256" s="4">
        <v>45834</v>
      </c>
      <c r="AF2256" s="4"/>
      <c r="AG2256" s="29" t="s">
        <v>88</v>
      </c>
      <c r="AH2256" s="29" t="s">
        <v>274</v>
      </c>
      <c r="AI2256" s="29" t="s">
        <v>450</v>
      </c>
      <c r="AJ2256" s="29" t="s">
        <v>275</v>
      </c>
      <c r="AK2256" s="29" t="s">
        <v>65</v>
      </c>
      <c r="AL2256" s="29" t="s">
        <v>343</v>
      </c>
      <c r="AM2256" s="29" t="s">
        <v>344</v>
      </c>
      <c r="AN2256" s="29">
        <v>2.25996</v>
      </c>
      <c r="AO2256" s="29" t="s">
        <v>68</v>
      </c>
      <c r="AP2256" s="29"/>
      <c r="AQ2256" s="29"/>
      <c r="AR2256" s="29" t="s">
        <v>68</v>
      </c>
      <c r="AS2256" s="29"/>
      <c r="AT2256" s="29"/>
      <c r="AU2256" s="29" t="s">
        <v>345</v>
      </c>
      <c r="AV2256" s="29" t="s">
        <v>346</v>
      </c>
      <c r="AW2256" s="29">
        <v>9.8829999999999991</v>
      </c>
      <c r="AX2256" s="29" t="s">
        <v>451</v>
      </c>
      <c r="AY2256" s="29" t="s">
        <v>452</v>
      </c>
      <c r="AZ2256" s="3">
        <v>147</v>
      </c>
      <c r="BA2256" s="29" t="s">
        <v>60</v>
      </c>
      <c r="BB2256" s="29">
        <v>147</v>
      </c>
      <c r="BC2256" s="29" t="s">
        <v>60</v>
      </c>
      <c r="BD2256" s="29" t="s">
        <v>60</v>
      </c>
      <c r="BE2256" s="29" t="s">
        <v>60</v>
      </c>
      <c r="BF2256" s="31" t="str">
        <f>IFERROR(VLOOKUP(Data_Power_app[[#This Row],[PRO ODER]],'Result'!H:J,3,0),"")</f>
        <v>LAMINATION 4</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3672</v>
      </c>
      <c r="B2257" s="29" t="s">
        <v>12128</v>
      </c>
      <c r="C2257" s="29" t="s">
        <v>12129</v>
      </c>
      <c r="D2257" s="29" t="s">
        <v>86</v>
      </c>
      <c r="E2257" s="29" t="s">
        <v>182</v>
      </c>
      <c r="F2257" s="29" t="s">
        <v>59</v>
      </c>
      <c r="G2257" s="29">
        <v>2078</v>
      </c>
      <c r="H2257" s="4">
        <v>45819</v>
      </c>
      <c r="I2257" s="4">
        <v>45818</v>
      </c>
      <c r="J2257" s="4">
        <v>45818</v>
      </c>
      <c r="K2257" s="4">
        <v>45822</v>
      </c>
      <c r="L2257" s="4">
        <v>45818.072627314818</v>
      </c>
      <c r="M2257" s="4">
        <v>45822</v>
      </c>
      <c r="N2257" s="4">
        <v>45819.360659722224</v>
      </c>
      <c r="O2257" s="4" t="s">
        <v>60</v>
      </c>
      <c r="P2257" s="4" t="s">
        <v>60</v>
      </c>
      <c r="Q2257" s="4" t="s">
        <v>60</v>
      </c>
      <c r="R2257" s="4" t="s">
        <v>60</v>
      </c>
      <c r="S2257" s="4" t="s">
        <v>60</v>
      </c>
      <c r="T2257" s="4">
        <v>45825</v>
      </c>
      <c r="U2257" s="4">
        <v>45819.400300925925</v>
      </c>
      <c r="V2257" s="4"/>
      <c r="W2257" s="4">
        <v>45828</v>
      </c>
      <c r="X2257" s="4"/>
      <c r="Y2257" s="4" t="s">
        <v>60</v>
      </c>
      <c r="Z2257" s="4">
        <v>45830</v>
      </c>
      <c r="AA2257" s="4"/>
      <c r="AB2257" s="4" t="s">
        <v>60</v>
      </c>
      <c r="AC2257" s="4">
        <v>45831</v>
      </c>
      <c r="AD2257" s="4">
        <v>45832</v>
      </c>
      <c r="AE2257" s="4">
        <v>45834</v>
      </c>
      <c r="AF2257" s="4"/>
      <c r="AG2257" s="29" t="s">
        <v>242</v>
      </c>
      <c r="AH2257" s="29" t="s">
        <v>183</v>
      </c>
      <c r="AI2257" s="29" t="s">
        <v>8288</v>
      </c>
      <c r="AJ2257" s="29" t="s">
        <v>184</v>
      </c>
      <c r="AK2257" s="29" t="s">
        <v>65</v>
      </c>
      <c r="AL2257" s="29" t="s">
        <v>166</v>
      </c>
      <c r="AM2257" s="29" t="s">
        <v>167</v>
      </c>
      <c r="AN2257" s="29">
        <v>65.104169999999996</v>
      </c>
      <c r="AO2257" s="29" t="s">
        <v>68</v>
      </c>
      <c r="AP2257" s="29"/>
      <c r="AQ2257" s="29"/>
      <c r="AR2257" s="29" t="s">
        <v>68</v>
      </c>
      <c r="AS2257" s="29"/>
      <c r="AT2257" s="29"/>
      <c r="AU2257" s="29" t="s">
        <v>734</v>
      </c>
      <c r="AV2257" s="29" t="s">
        <v>735</v>
      </c>
      <c r="AW2257" s="29">
        <v>142.39508000000001</v>
      </c>
      <c r="AX2257" s="29" t="s">
        <v>11763</v>
      </c>
      <c r="AY2257" s="29" t="s">
        <v>11764</v>
      </c>
      <c r="AZ2257" s="3">
        <v>1972</v>
      </c>
      <c r="BA2257" s="29" t="s">
        <v>60</v>
      </c>
      <c r="BB2257" s="29">
        <v>2078</v>
      </c>
      <c r="BC2257" s="29" t="s">
        <v>60</v>
      </c>
      <c r="BD2257" s="29" t="s">
        <v>60</v>
      </c>
      <c r="BE2257" s="29" t="s">
        <v>60</v>
      </c>
      <c r="BF2257" s="31" t="str">
        <f>IFERROR(VLOOKUP(Data_Power_app[[#This Row],[PRO ODER]],'Result'!H:J,3,0),"")</f>
        <v>LAMINATION 4</v>
      </c>
      <c r="BG2257" s="13" t="str">
        <f>IFERROR(VLOOKUP(Data_Power_app[[#This Row],[PRO ODER]]&amp;"LAM",'Real Time'!A:E,4,0),"")</f>
        <v>ML-03</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3673</v>
      </c>
      <c r="B2258" s="29" t="s">
        <v>12130</v>
      </c>
      <c r="C2258" s="29" t="s">
        <v>12131</v>
      </c>
      <c r="D2258" s="29" t="s">
        <v>86</v>
      </c>
      <c r="E2258" s="29" t="s">
        <v>182</v>
      </c>
      <c r="F2258" s="29" t="s">
        <v>59</v>
      </c>
      <c r="G2258" s="29">
        <v>1524</v>
      </c>
      <c r="H2258" s="4">
        <v>45819</v>
      </c>
      <c r="I2258" s="4">
        <v>45818</v>
      </c>
      <c r="J2258" s="4">
        <v>45818</v>
      </c>
      <c r="K2258" s="4">
        <v>45822</v>
      </c>
      <c r="L2258" s="4">
        <v>45818.904814814814</v>
      </c>
      <c r="M2258" s="4">
        <v>45822</v>
      </c>
      <c r="N2258" s="4">
        <v>45819.360601851855</v>
      </c>
      <c r="O2258" s="4" t="s">
        <v>60</v>
      </c>
      <c r="P2258" s="4" t="s">
        <v>60</v>
      </c>
      <c r="Q2258" s="4" t="s">
        <v>60</v>
      </c>
      <c r="R2258" s="4" t="s">
        <v>60</v>
      </c>
      <c r="S2258" s="4" t="s">
        <v>60</v>
      </c>
      <c r="T2258" s="4">
        <v>45825</v>
      </c>
      <c r="U2258" s="4"/>
      <c r="V2258" s="4"/>
      <c r="W2258" s="4">
        <v>45828</v>
      </c>
      <c r="X2258" s="4"/>
      <c r="Y2258" s="4" t="s">
        <v>60</v>
      </c>
      <c r="Z2258" s="4">
        <v>45830</v>
      </c>
      <c r="AA2258" s="4"/>
      <c r="AB2258" s="4" t="s">
        <v>60</v>
      </c>
      <c r="AC2258" s="4">
        <v>45831</v>
      </c>
      <c r="AD2258" s="4">
        <v>45832</v>
      </c>
      <c r="AE2258" s="4">
        <v>45834</v>
      </c>
      <c r="AF2258" s="4"/>
      <c r="AG2258" s="29" t="s">
        <v>242</v>
      </c>
      <c r="AH2258" s="29" t="s">
        <v>183</v>
      </c>
      <c r="AI2258" s="29" t="s">
        <v>8288</v>
      </c>
      <c r="AJ2258" s="29" t="s">
        <v>184</v>
      </c>
      <c r="AK2258" s="29" t="s">
        <v>65</v>
      </c>
      <c r="AL2258" s="29" t="s">
        <v>166</v>
      </c>
      <c r="AM2258" s="29" t="s">
        <v>167</v>
      </c>
      <c r="AN2258" s="29">
        <v>46.583060000000003</v>
      </c>
      <c r="AO2258" s="29" t="s">
        <v>68</v>
      </c>
      <c r="AP2258" s="29"/>
      <c r="AQ2258" s="29"/>
      <c r="AR2258" s="29" t="s">
        <v>68</v>
      </c>
      <c r="AS2258" s="29"/>
      <c r="AT2258" s="29"/>
      <c r="AU2258" s="29" t="s">
        <v>734</v>
      </c>
      <c r="AV2258" s="29" t="s">
        <v>735</v>
      </c>
      <c r="AW2258" s="29">
        <v>101.88326000000001</v>
      </c>
      <c r="AX2258" s="29" t="s">
        <v>11763</v>
      </c>
      <c r="AY2258" s="29" t="s">
        <v>11764</v>
      </c>
      <c r="AZ2258" s="3">
        <v>1392</v>
      </c>
      <c r="BA2258" s="29" t="s">
        <v>60</v>
      </c>
      <c r="BB2258" s="29">
        <v>1524</v>
      </c>
      <c r="BC2258" s="29" t="s">
        <v>60</v>
      </c>
      <c r="BD2258" s="29" t="s">
        <v>60</v>
      </c>
      <c r="BE2258" s="29" t="s">
        <v>60</v>
      </c>
      <c r="BF2258" s="31" t="str">
        <f>IFERROR(VLOOKUP(Data_Power_app[[#This Row],[PRO ODER]],'Result'!H:J,3,0),"")</f>
        <v>LAMINATION 4</v>
      </c>
      <c r="BG2258" s="13" t="str">
        <f>IFERROR(VLOOKUP(Data_Power_app[[#This Row],[PRO ODER]]&amp;"LAM",'Real Time'!A:E,4,0),"")</f>
        <v>ML-03</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3674</v>
      </c>
      <c r="B2259" s="29" t="s">
        <v>15133</v>
      </c>
      <c r="C2259" s="29" t="s">
        <v>15134</v>
      </c>
      <c r="D2259" s="29" t="s">
        <v>86</v>
      </c>
      <c r="E2259" s="29" t="s">
        <v>325</v>
      </c>
      <c r="F2259" s="29" t="s">
        <v>72</v>
      </c>
      <c r="G2259" s="29">
        <v>537</v>
      </c>
      <c r="H2259" s="4">
        <v>45826</v>
      </c>
      <c r="I2259" s="4">
        <v>45819</v>
      </c>
      <c r="J2259" s="4">
        <v>45819</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45834</v>
      </c>
      <c r="AF2259" s="4"/>
      <c r="AG2259" s="29" t="s">
        <v>119</v>
      </c>
      <c r="AH2259" s="29" t="s">
        <v>644</v>
      </c>
      <c r="AI2259" s="29" t="s">
        <v>15130</v>
      </c>
      <c r="AJ2259" s="29" t="s">
        <v>74</v>
      </c>
      <c r="AK2259" s="29" t="s">
        <v>100</v>
      </c>
      <c r="AL2259" s="29" t="s">
        <v>321</v>
      </c>
      <c r="AM2259" s="29" t="s">
        <v>322</v>
      </c>
      <c r="AN2259" s="29">
        <v>12.72165</v>
      </c>
      <c r="AO2259" s="29" t="s">
        <v>68</v>
      </c>
      <c r="AP2259" s="29"/>
      <c r="AQ2259" s="29"/>
      <c r="AR2259" s="29" t="s">
        <v>68</v>
      </c>
      <c r="AS2259" s="29"/>
      <c r="AT2259" s="29"/>
      <c r="AU2259" s="29" t="s">
        <v>8154</v>
      </c>
      <c r="AV2259" s="29" t="s">
        <v>8155</v>
      </c>
      <c r="AW2259" s="29">
        <v>27.822759999999999</v>
      </c>
      <c r="AX2259" s="29" t="s">
        <v>262</v>
      </c>
      <c r="AY2259" s="29" t="s">
        <v>263</v>
      </c>
      <c r="AZ2259" s="3">
        <v>537</v>
      </c>
      <c r="BA2259" s="29" t="s">
        <v>213</v>
      </c>
      <c r="BB2259" s="29">
        <v>537</v>
      </c>
      <c r="BC2259" s="29" t="s">
        <v>60</v>
      </c>
      <c r="BD2259" s="29" t="s">
        <v>60</v>
      </c>
      <c r="BE2259" s="29" t="s">
        <v>645</v>
      </c>
      <c r="BF2259" s="31" t="str">
        <f>IFERROR(VLOOKUP(Data_Power_app[[#This Row],[PRO ODER]],'Result'!H:J,3,0),"")</f>
        <v/>
      </c>
      <c r="BG2259" s="13" t="str">
        <f>IFERROR(VLOOKUP(Data_Power_app[[#This Row],[PRO ODER]]&amp;"LAM",'Real Time'!A:E,4,0),"")</f>
        <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7">
        <v>3675</v>
      </c>
      <c r="B2260" s="29" t="s">
        <v>15135</v>
      </c>
      <c r="C2260" s="29" t="s">
        <v>15136</v>
      </c>
      <c r="D2260" s="29" t="s">
        <v>86</v>
      </c>
      <c r="E2260" s="29" t="s">
        <v>325</v>
      </c>
      <c r="F2260" s="29" t="s">
        <v>72</v>
      </c>
      <c r="G2260" s="29">
        <v>647</v>
      </c>
      <c r="H2260" s="4">
        <v>45826</v>
      </c>
      <c r="I2260" s="4">
        <v>45819</v>
      </c>
      <c r="J2260" s="4">
        <v>45819</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45834</v>
      </c>
      <c r="AF2260" s="4"/>
      <c r="AG2260" s="29" t="s">
        <v>119</v>
      </c>
      <c r="AH2260" s="29" t="s">
        <v>644</v>
      </c>
      <c r="AI2260" s="29" t="s">
        <v>15130</v>
      </c>
      <c r="AJ2260" s="29" t="s">
        <v>74</v>
      </c>
      <c r="AK2260" s="29" t="s">
        <v>100</v>
      </c>
      <c r="AL2260" s="29" t="s">
        <v>321</v>
      </c>
      <c r="AM2260" s="29" t="s">
        <v>322</v>
      </c>
      <c r="AN2260" s="29">
        <v>14.75766</v>
      </c>
      <c r="AO2260" s="29" t="s">
        <v>68</v>
      </c>
      <c r="AP2260" s="29"/>
      <c r="AQ2260" s="29"/>
      <c r="AR2260" s="29" t="s">
        <v>68</v>
      </c>
      <c r="AS2260" s="29"/>
      <c r="AT2260" s="29"/>
      <c r="AU2260" s="29" t="s">
        <v>8154</v>
      </c>
      <c r="AV2260" s="29" t="s">
        <v>8155</v>
      </c>
      <c r="AW2260" s="29">
        <v>32.276220000000002</v>
      </c>
      <c r="AX2260" s="29" t="s">
        <v>262</v>
      </c>
      <c r="AY2260" s="29" t="s">
        <v>263</v>
      </c>
      <c r="AZ2260" s="3">
        <v>647</v>
      </c>
      <c r="BA2260" s="29" t="s">
        <v>213</v>
      </c>
      <c r="BB2260" s="29">
        <v>647</v>
      </c>
      <c r="BC2260" s="29" t="s">
        <v>60</v>
      </c>
      <c r="BD2260" s="29" t="s">
        <v>60</v>
      </c>
      <c r="BE2260" s="29" t="s">
        <v>645</v>
      </c>
      <c r="BF2260" s="31" t="str">
        <f>IFERROR(VLOOKUP(Data_Power_app[[#This Row],[PRO ODER]],'Result'!H:J,3,0),"")</f>
        <v/>
      </c>
      <c r="BG2260" s="13" t="str">
        <f>IFERROR(VLOOKUP(Data_Power_app[[#This Row],[PRO ODER]]&amp;"LAM",'Real Time'!A:E,4,0),"")</f>
        <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7">
        <v>3699</v>
      </c>
      <c r="B2261" s="29" t="s">
        <v>14510</v>
      </c>
      <c r="C2261" s="29" t="s">
        <v>14511</v>
      </c>
      <c r="D2261" s="29" t="s">
        <v>14512</v>
      </c>
      <c r="E2261" s="29" t="s">
        <v>273</v>
      </c>
      <c r="F2261" s="29" t="s">
        <v>59</v>
      </c>
      <c r="G2261" s="29">
        <v>1800</v>
      </c>
      <c r="H2261" s="4">
        <v>45822</v>
      </c>
      <c r="I2261" s="4">
        <v>45819</v>
      </c>
      <c r="J2261" s="4" t="s">
        <v>60</v>
      </c>
      <c r="K2261" s="4">
        <v>45824</v>
      </c>
      <c r="L2261" s="4"/>
      <c r="M2261" s="4">
        <v>45825</v>
      </c>
      <c r="N2261" s="4"/>
      <c r="O2261" s="4">
        <v>45826</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29" t="s">
        <v>119</v>
      </c>
      <c r="AH2261" s="29" t="s">
        <v>14513</v>
      </c>
      <c r="AI2261" s="29" t="s">
        <v>14514</v>
      </c>
      <c r="AJ2261" s="29" t="s">
        <v>14515</v>
      </c>
      <c r="AK2261" s="29" t="s">
        <v>65</v>
      </c>
      <c r="AL2261" s="29" t="s">
        <v>14516</v>
      </c>
      <c r="AM2261" s="29" t="s">
        <v>14517</v>
      </c>
      <c r="AN2261" s="29">
        <v>47.206020000000002</v>
      </c>
      <c r="AO2261" s="29" t="s">
        <v>68</v>
      </c>
      <c r="AP2261" s="29"/>
      <c r="AQ2261" s="29"/>
      <c r="AR2261" s="29" t="s">
        <v>68</v>
      </c>
      <c r="AS2261" s="29"/>
      <c r="AT2261" s="29"/>
      <c r="AU2261" s="29" t="s">
        <v>14518</v>
      </c>
      <c r="AV2261" s="29" t="s">
        <v>14519</v>
      </c>
      <c r="AW2261" s="29">
        <v>113.57742</v>
      </c>
      <c r="AX2261" s="29" t="s">
        <v>14520</v>
      </c>
      <c r="AY2261" s="29" t="s">
        <v>14521</v>
      </c>
      <c r="AZ2261" s="3">
        <v>1800</v>
      </c>
      <c r="BA2261" s="29" t="s">
        <v>60</v>
      </c>
      <c r="BB2261" s="29">
        <v>1800</v>
      </c>
      <c r="BC2261" s="29" t="s">
        <v>60</v>
      </c>
      <c r="BD2261" s="29" t="s">
        <v>60</v>
      </c>
      <c r="BE2261" s="29" t="s">
        <v>60</v>
      </c>
      <c r="BF2261" s="31" t="str">
        <f>IFERROR(VLOOKUP(Data_Power_app[[#This Row],[PRO ODER]],'Result'!H:J,3,0),"")</f>
        <v/>
      </c>
      <c r="BG2261" s="13" t="str">
        <f>IFERROR(VLOOKUP(Data_Power_app[[#This Row],[PRO ODER]]&amp;"LAM",'Real Time'!A:E,4,0),"")</f>
        <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7">
        <v>3700</v>
      </c>
      <c r="B2262" s="29" t="s">
        <v>14522</v>
      </c>
      <c r="C2262" s="29" t="s">
        <v>14523</v>
      </c>
      <c r="D2262" s="29" t="s">
        <v>14512</v>
      </c>
      <c r="E2262" s="29" t="s">
        <v>273</v>
      </c>
      <c r="F2262" s="29" t="s">
        <v>59</v>
      </c>
      <c r="G2262" s="29">
        <v>1000</v>
      </c>
      <c r="H2262" s="4">
        <v>45822</v>
      </c>
      <c r="I2262" s="4">
        <v>45819</v>
      </c>
      <c r="J2262" s="4" t="s">
        <v>60</v>
      </c>
      <c r="K2262" s="4">
        <v>45824</v>
      </c>
      <c r="L2262" s="4"/>
      <c r="M2262" s="4">
        <v>45825</v>
      </c>
      <c r="N2262" s="4"/>
      <c r="O2262" s="4">
        <v>45826</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29" t="s">
        <v>119</v>
      </c>
      <c r="AH2262" s="29" t="s">
        <v>14513</v>
      </c>
      <c r="AI2262" s="29" t="s">
        <v>14514</v>
      </c>
      <c r="AJ2262" s="29" t="s">
        <v>14515</v>
      </c>
      <c r="AK2262" s="29" t="s">
        <v>65</v>
      </c>
      <c r="AL2262" s="29" t="s">
        <v>14516</v>
      </c>
      <c r="AM2262" s="29" t="s">
        <v>14517</v>
      </c>
      <c r="AN2262" s="29">
        <v>26.21829</v>
      </c>
      <c r="AO2262" s="29" t="s">
        <v>68</v>
      </c>
      <c r="AP2262" s="29"/>
      <c r="AQ2262" s="29"/>
      <c r="AR2262" s="29" t="s">
        <v>68</v>
      </c>
      <c r="AS2262" s="29"/>
      <c r="AT2262" s="29"/>
      <c r="AU2262" s="29" t="s">
        <v>14518</v>
      </c>
      <c r="AV2262" s="29" t="s">
        <v>14519</v>
      </c>
      <c r="AW2262" s="29">
        <v>63.081090000000003</v>
      </c>
      <c r="AX2262" s="29" t="s">
        <v>14520</v>
      </c>
      <c r="AY2262" s="29" t="s">
        <v>14521</v>
      </c>
      <c r="AZ2262" s="3">
        <v>1000</v>
      </c>
      <c r="BA2262" s="29" t="s">
        <v>60</v>
      </c>
      <c r="BB2262" s="29">
        <v>1000</v>
      </c>
      <c r="BC2262" s="29" t="s">
        <v>60</v>
      </c>
      <c r="BD2262" s="29" t="s">
        <v>60</v>
      </c>
      <c r="BE2262" s="29" t="s">
        <v>60</v>
      </c>
      <c r="BF2262" s="31" t="str">
        <f>IFERROR(VLOOKUP(Data_Power_app[[#This Row],[PRO ODER]],'Result'!H:J,3,0),"")</f>
        <v/>
      </c>
      <c r="BG2262" s="13"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7">
        <v>3701</v>
      </c>
      <c r="B2263" s="29" t="s">
        <v>14524</v>
      </c>
      <c r="C2263" s="29" t="s">
        <v>14525</v>
      </c>
      <c r="D2263" s="29" t="s">
        <v>14512</v>
      </c>
      <c r="E2263" s="29" t="s">
        <v>273</v>
      </c>
      <c r="F2263" s="29" t="s">
        <v>59</v>
      </c>
      <c r="G2263" s="29">
        <v>1400</v>
      </c>
      <c r="H2263" s="4">
        <v>45822</v>
      </c>
      <c r="I2263" s="4">
        <v>45819</v>
      </c>
      <c r="J2263" s="4" t="s">
        <v>60</v>
      </c>
      <c r="K2263" s="4">
        <v>45824</v>
      </c>
      <c r="L2263" s="4"/>
      <c r="M2263" s="4">
        <v>45825</v>
      </c>
      <c r="N2263" s="4"/>
      <c r="O2263" s="4">
        <v>45826</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29" t="s">
        <v>119</v>
      </c>
      <c r="AH2263" s="29" t="s">
        <v>14513</v>
      </c>
      <c r="AI2263" s="29" t="s">
        <v>14514</v>
      </c>
      <c r="AJ2263" s="29" t="s">
        <v>14515</v>
      </c>
      <c r="AK2263" s="29" t="s">
        <v>65</v>
      </c>
      <c r="AL2263" s="29" t="s">
        <v>14516</v>
      </c>
      <c r="AM2263" s="29" t="s">
        <v>14517</v>
      </c>
      <c r="AN2263" s="29">
        <v>36.744889999999998</v>
      </c>
      <c r="AO2263" s="29" t="s">
        <v>68</v>
      </c>
      <c r="AP2263" s="29"/>
      <c r="AQ2263" s="29"/>
      <c r="AR2263" s="29" t="s">
        <v>68</v>
      </c>
      <c r="AS2263" s="29"/>
      <c r="AT2263" s="29"/>
      <c r="AU2263" s="29" t="s">
        <v>14518</v>
      </c>
      <c r="AV2263" s="29" t="s">
        <v>14519</v>
      </c>
      <c r="AW2263" s="29">
        <v>88.407889999999995</v>
      </c>
      <c r="AX2263" s="29" t="s">
        <v>14520</v>
      </c>
      <c r="AY2263" s="29" t="s">
        <v>14521</v>
      </c>
      <c r="AZ2263" s="3">
        <v>1400</v>
      </c>
      <c r="BA2263" s="29" t="s">
        <v>60</v>
      </c>
      <c r="BB2263" s="29">
        <v>1400</v>
      </c>
      <c r="BC2263" s="29" t="s">
        <v>60</v>
      </c>
      <c r="BD2263" s="29" t="s">
        <v>60</v>
      </c>
      <c r="BE2263" s="29" t="s">
        <v>60</v>
      </c>
      <c r="BF2263" s="31" t="str">
        <f>IFERROR(VLOOKUP(Data_Power_app[[#This Row],[PRO ODER]],'Result'!H:J,3,0),"")</f>
        <v/>
      </c>
      <c r="BG2263" s="13"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7">
        <v>3702</v>
      </c>
      <c r="B2264" s="29" t="s">
        <v>14526</v>
      </c>
      <c r="C2264" s="29" t="s">
        <v>14527</v>
      </c>
      <c r="D2264" s="29" t="s">
        <v>14512</v>
      </c>
      <c r="E2264" s="29" t="s">
        <v>273</v>
      </c>
      <c r="F2264" s="29" t="s">
        <v>59</v>
      </c>
      <c r="G2264" s="29">
        <v>5483</v>
      </c>
      <c r="H2264" s="4">
        <v>45822</v>
      </c>
      <c r="I2264" s="4">
        <v>45819</v>
      </c>
      <c r="J2264" s="4" t="s">
        <v>60</v>
      </c>
      <c r="K2264" s="4">
        <v>45824</v>
      </c>
      <c r="L2264" s="4"/>
      <c r="M2264" s="4">
        <v>45825</v>
      </c>
      <c r="N2264" s="4"/>
      <c r="O2264" s="4">
        <v>45826</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29" t="s">
        <v>119</v>
      </c>
      <c r="AH2264" s="29" t="s">
        <v>14513</v>
      </c>
      <c r="AI2264" s="29" t="s">
        <v>14514</v>
      </c>
      <c r="AJ2264" s="29" t="s">
        <v>14515</v>
      </c>
      <c r="AK2264" s="29" t="s">
        <v>65</v>
      </c>
      <c r="AL2264" s="29" t="s">
        <v>14516</v>
      </c>
      <c r="AM2264" s="29" t="s">
        <v>14517</v>
      </c>
      <c r="AN2264" s="29">
        <v>144.88011</v>
      </c>
      <c r="AO2264" s="29" t="s">
        <v>68</v>
      </c>
      <c r="AP2264" s="29"/>
      <c r="AQ2264" s="29"/>
      <c r="AR2264" s="29" t="s">
        <v>68</v>
      </c>
      <c r="AS2264" s="29"/>
      <c r="AT2264" s="29"/>
      <c r="AU2264" s="29" t="s">
        <v>14518</v>
      </c>
      <c r="AV2264" s="29" t="s">
        <v>14519</v>
      </c>
      <c r="AW2264" s="29">
        <v>348.57628999999997</v>
      </c>
      <c r="AX2264" s="29" t="s">
        <v>14520</v>
      </c>
      <c r="AY2264" s="29" t="s">
        <v>14521</v>
      </c>
      <c r="AZ2264" s="3">
        <v>5483</v>
      </c>
      <c r="BA2264" s="29" t="s">
        <v>60</v>
      </c>
      <c r="BB2264" s="29">
        <v>5483</v>
      </c>
      <c r="BC2264" s="29" t="s">
        <v>60</v>
      </c>
      <c r="BD2264" s="29" t="s">
        <v>60</v>
      </c>
      <c r="BE2264" s="29" t="s">
        <v>60</v>
      </c>
      <c r="BF2264" s="31" t="str">
        <f>IFERROR(VLOOKUP(Data_Power_app[[#This Row],[PRO ODER]],'Result'!H:J,3,0),"")</f>
        <v/>
      </c>
      <c r="BG2264" s="13"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7">
        <v>3703</v>
      </c>
      <c r="B2265" s="29" t="s">
        <v>14528</v>
      </c>
      <c r="C2265" s="29" t="s">
        <v>14529</v>
      </c>
      <c r="D2265" s="29" t="s">
        <v>14512</v>
      </c>
      <c r="E2265" s="29" t="s">
        <v>273</v>
      </c>
      <c r="F2265" s="29" t="s">
        <v>59</v>
      </c>
      <c r="G2265" s="29">
        <v>950</v>
      </c>
      <c r="H2265" s="4">
        <v>45822</v>
      </c>
      <c r="I2265" s="4">
        <v>45819</v>
      </c>
      <c r="J2265" s="4" t="s">
        <v>60</v>
      </c>
      <c r="K2265" s="4">
        <v>45824</v>
      </c>
      <c r="L2265" s="4"/>
      <c r="M2265" s="4">
        <v>45825</v>
      </c>
      <c r="N2265" s="4"/>
      <c r="O2265" s="4">
        <v>45826</v>
      </c>
      <c r="P2265" s="4" t="s">
        <v>60</v>
      </c>
      <c r="Q2265" s="4" t="s">
        <v>60</v>
      </c>
      <c r="R2265" s="4" t="s">
        <v>60</v>
      </c>
      <c r="S2265" s="4" t="s">
        <v>60</v>
      </c>
      <c r="T2265" s="4">
        <v>45827</v>
      </c>
      <c r="U2265" s="4"/>
      <c r="V2265" s="4"/>
      <c r="W2265" s="4">
        <v>45828</v>
      </c>
      <c r="X2265" s="4"/>
      <c r="Y2265" s="4" t="s">
        <v>60</v>
      </c>
      <c r="Z2265" s="4">
        <v>45830</v>
      </c>
      <c r="AA2265" s="4"/>
      <c r="AB2265" s="4" t="s">
        <v>60</v>
      </c>
      <c r="AC2265" s="4">
        <v>45831</v>
      </c>
      <c r="AD2265" s="4">
        <v>45832</v>
      </c>
      <c r="AE2265" s="4">
        <v>45834</v>
      </c>
      <c r="AF2265" s="4"/>
      <c r="AG2265" s="29" t="s">
        <v>119</v>
      </c>
      <c r="AH2265" s="29" t="s">
        <v>14513</v>
      </c>
      <c r="AI2265" s="29" t="s">
        <v>14514</v>
      </c>
      <c r="AJ2265" s="29" t="s">
        <v>14515</v>
      </c>
      <c r="AK2265" s="29" t="s">
        <v>65</v>
      </c>
      <c r="AL2265" s="29" t="s">
        <v>14516</v>
      </c>
      <c r="AM2265" s="29" t="s">
        <v>14517</v>
      </c>
      <c r="AN2265" s="29">
        <v>25.194400000000002</v>
      </c>
      <c r="AO2265" s="29" t="s">
        <v>68</v>
      </c>
      <c r="AP2265" s="29"/>
      <c r="AQ2265" s="29"/>
      <c r="AR2265" s="29" t="s">
        <v>68</v>
      </c>
      <c r="AS2265" s="29"/>
      <c r="AT2265" s="29"/>
      <c r="AU2265" s="29" t="s">
        <v>14518</v>
      </c>
      <c r="AV2265" s="29" t="s">
        <v>14519</v>
      </c>
      <c r="AW2265" s="29">
        <v>60.61645</v>
      </c>
      <c r="AX2265" s="29" t="s">
        <v>14520</v>
      </c>
      <c r="AY2265" s="29" t="s">
        <v>14521</v>
      </c>
      <c r="AZ2265" s="3">
        <v>950</v>
      </c>
      <c r="BA2265" s="29" t="s">
        <v>60</v>
      </c>
      <c r="BB2265" s="29">
        <v>950</v>
      </c>
      <c r="BC2265" s="29" t="s">
        <v>60</v>
      </c>
      <c r="BD2265" s="29" t="s">
        <v>60</v>
      </c>
      <c r="BE2265" s="29" t="s">
        <v>60</v>
      </c>
      <c r="BF2265" s="31" t="str">
        <f>IFERROR(VLOOKUP(Data_Power_app[[#This Row],[PRO ODER]],'Result'!H:J,3,0),"")</f>
        <v/>
      </c>
      <c r="BG2265" s="13"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6" spans="1:60" x14ac:dyDescent="0.25">
      <c r="A2266" s="27">
        <v>3716</v>
      </c>
      <c r="B2266" s="29" t="s">
        <v>2795</v>
      </c>
      <c r="C2266" s="29" t="s">
        <v>2796</v>
      </c>
      <c r="D2266" s="29" t="s">
        <v>75</v>
      </c>
      <c r="E2266" s="29" t="s">
        <v>395</v>
      </c>
      <c r="F2266" s="29" t="s">
        <v>72</v>
      </c>
      <c r="G2266" s="29">
        <v>1986</v>
      </c>
      <c r="H2266" s="4">
        <v>45827</v>
      </c>
      <c r="I2266" s="4">
        <v>45807</v>
      </c>
      <c r="J2266" s="4" t="s">
        <v>68</v>
      </c>
      <c r="K2266" s="4">
        <v>45828</v>
      </c>
      <c r="L2266" s="4">
        <v>45808.141446759262</v>
      </c>
      <c r="M2266" s="4" t="s">
        <v>60</v>
      </c>
      <c r="N2266" s="4"/>
      <c r="O2266" s="4" t="s">
        <v>60</v>
      </c>
      <c r="P2266" s="4" t="s">
        <v>60</v>
      </c>
      <c r="Q2266" s="4" t="s">
        <v>60</v>
      </c>
      <c r="R2266" s="4" t="s">
        <v>60</v>
      </c>
      <c r="S2266" s="4" t="s">
        <v>60</v>
      </c>
      <c r="T2266" s="4" t="s">
        <v>60</v>
      </c>
      <c r="U2266" s="4"/>
      <c r="V2266" s="4"/>
      <c r="W2266" s="4"/>
      <c r="X2266" s="4">
        <v>45810.079456018517</v>
      </c>
      <c r="Y2266" s="4" t="s">
        <v>125</v>
      </c>
      <c r="Z2266" s="4" t="s">
        <v>60</v>
      </c>
      <c r="AA2266" s="4">
        <v>45811.972349537034</v>
      </c>
      <c r="AB2266" s="4">
        <v>45819</v>
      </c>
      <c r="AC2266" s="4" t="s">
        <v>60</v>
      </c>
      <c r="AD2266" s="4">
        <v>45833</v>
      </c>
      <c r="AE2266" s="4">
        <v>45834</v>
      </c>
      <c r="AF2266" s="4"/>
      <c r="AG2266" s="29" t="s">
        <v>1107</v>
      </c>
      <c r="AH2266" s="29" t="s">
        <v>396</v>
      </c>
      <c r="AI2266" s="29" t="s">
        <v>2797</v>
      </c>
      <c r="AJ2266" s="29" t="s">
        <v>74</v>
      </c>
      <c r="AK2266" s="29" t="s">
        <v>177</v>
      </c>
      <c r="AL2266" s="29" t="s">
        <v>303</v>
      </c>
      <c r="AM2266" s="29" t="s">
        <v>230</v>
      </c>
      <c r="AN2266" s="29">
        <v>59.177259999999997</v>
      </c>
      <c r="AO2266" s="29" t="s">
        <v>228</v>
      </c>
      <c r="AP2266" s="29" t="s">
        <v>229</v>
      </c>
      <c r="AQ2266" s="29">
        <v>59.177259999999997</v>
      </c>
      <c r="AR2266" s="29" t="s">
        <v>68</v>
      </c>
      <c r="AS2266" s="29"/>
      <c r="AT2266" s="29"/>
      <c r="AU2266" s="29" t="s">
        <v>2798</v>
      </c>
      <c r="AV2266" s="29" t="s">
        <v>2799</v>
      </c>
      <c r="AW2266" s="29">
        <v>110.01647</v>
      </c>
      <c r="AX2266" s="29" t="s">
        <v>68</v>
      </c>
      <c r="AY2266" s="29" t="s">
        <v>68</v>
      </c>
      <c r="AZ2266" s="3" t="s">
        <v>68</v>
      </c>
      <c r="BA2266" s="29" t="s">
        <v>60</v>
      </c>
      <c r="BB2266" s="29">
        <v>1986</v>
      </c>
      <c r="BC2266" s="29" t="s">
        <v>60</v>
      </c>
      <c r="BD2266" s="29" t="s">
        <v>60</v>
      </c>
      <c r="BE2266" s="29" t="s">
        <v>60</v>
      </c>
      <c r="BF2266" s="31" t="str">
        <f>IFERROR(VLOOKUP(Data_Power_app[[#This Row],[PRO ODER]],'Result'!H:J,3,0),"")</f>
        <v/>
      </c>
      <c r="BG2266" s="13" t="str">
        <f>IFERROR(VLOOKUP(Data_Power_app[[#This Row],[PRO ODER]]&amp;"LAM",'Real Time'!A:E,4,0),"")</f>
        <v>ML-07</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7">
        <v>3734</v>
      </c>
      <c r="B2267" s="29" t="s">
        <v>14530</v>
      </c>
      <c r="C2267" s="29" t="s">
        <v>14531</v>
      </c>
      <c r="D2267" s="29" t="s">
        <v>222</v>
      </c>
      <c r="E2267" s="29" t="s">
        <v>14532</v>
      </c>
      <c r="F2267" s="29" t="s">
        <v>59</v>
      </c>
      <c r="G2267" s="29">
        <v>1584</v>
      </c>
      <c r="H2267" s="4">
        <v>45822</v>
      </c>
      <c r="I2267" s="4">
        <v>45819</v>
      </c>
      <c r="J2267" s="4">
        <v>45819</v>
      </c>
      <c r="K2267" s="4">
        <v>45824</v>
      </c>
      <c r="L2267" s="4"/>
      <c r="M2267" s="4">
        <v>45824</v>
      </c>
      <c r="N2267" s="4"/>
      <c r="O2267" s="4">
        <v>45825</v>
      </c>
      <c r="P2267" s="4" t="s">
        <v>60</v>
      </c>
      <c r="Q2267" s="4" t="s">
        <v>60</v>
      </c>
      <c r="R2267" s="4" t="s">
        <v>60</v>
      </c>
      <c r="S2267" s="4" t="s">
        <v>60</v>
      </c>
      <c r="T2267" s="4">
        <v>45828</v>
      </c>
      <c r="U2267" s="4"/>
      <c r="V2267" s="4"/>
      <c r="W2267" s="4">
        <v>45830</v>
      </c>
      <c r="X2267" s="4"/>
      <c r="Y2267" s="4" t="s">
        <v>60</v>
      </c>
      <c r="Z2267" s="4">
        <v>45831</v>
      </c>
      <c r="AA2267" s="4"/>
      <c r="AB2267" s="4" t="s">
        <v>60</v>
      </c>
      <c r="AC2267" s="4">
        <v>45832</v>
      </c>
      <c r="AD2267" s="4">
        <v>45833</v>
      </c>
      <c r="AE2267" s="4">
        <v>45834</v>
      </c>
      <c r="AF2267" s="4"/>
      <c r="AG2267" s="29" t="s">
        <v>119</v>
      </c>
      <c r="AH2267" s="29" t="s">
        <v>14533</v>
      </c>
      <c r="AI2267" s="29" t="s">
        <v>14534</v>
      </c>
      <c r="AJ2267" s="29" t="s">
        <v>14535</v>
      </c>
      <c r="AK2267" s="29" t="s">
        <v>177</v>
      </c>
      <c r="AL2267" s="29" t="s">
        <v>14536</v>
      </c>
      <c r="AM2267" s="29" t="s">
        <v>14537</v>
      </c>
      <c r="AN2267" s="29">
        <v>37.797370000000001</v>
      </c>
      <c r="AO2267" s="29" t="s">
        <v>68</v>
      </c>
      <c r="AP2267" s="29"/>
      <c r="AQ2267" s="29"/>
      <c r="AR2267" s="29" t="s">
        <v>68</v>
      </c>
      <c r="AS2267" s="29"/>
      <c r="AT2267" s="29"/>
      <c r="AU2267" s="29" t="s">
        <v>14538</v>
      </c>
      <c r="AV2267" s="29" t="s">
        <v>14539</v>
      </c>
      <c r="AW2267" s="29">
        <v>90.924120000000002</v>
      </c>
      <c r="AX2267" s="29" t="s">
        <v>14540</v>
      </c>
      <c r="AY2267" s="29" t="s">
        <v>14541</v>
      </c>
      <c r="AZ2267" s="3">
        <v>1584</v>
      </c>
      <c r="BA2267" s="29" t="s">
        <v>60</v>
      </c>
      <c r="BB2267" s="29">
        <v>1584</v>
      </c>
      <c r="BC2267" s="29" t="s">
        <v>60</v>
      </c>
      <c r="BD2267" s="29" t="s">
        <v>60</v>
      </c>
      <c r="BE2267" s="29" t="s">
        <v>60</v>
      </c>
      <c r="BF2267" s="31" t="str">
        <f>IFERROR(VLOOKUP(Data_Power_app[[#This Row],[PRO ODER]],'Result'!H:J,3,0),"")</f>
        <v/>
      </c>
      <c r="BG2267" s="13" t="str">
        <f>IFERROR(VLOOKUP(Data_Power_app[[#This Row],[PRO ODER]]&amp;"LAM",'Real Time'!A:E,4,0),"")</f>
        <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7">
        <v>3735</v>
      </c>
      <c r="B2268" s="29" t="s">
        <v>14542</v>
      </c>
      <c r="C2268" s="29" t="s">
        <v>14543</v>
      </c>
      <c r="D2268" s="29" t="s">
        <v>222</v>
      </c>
      <c r="E2268" s="29" t="s">
        <v>14532</v>
      </c>
      <c r="F2268" s="29" t="s">
        <v>59</v>
      </c>
      <c r="G2268" s="29">
        <v>138</v>
      </c>
      <c r="H2268" s="4">
        <v>45822</v>
      </c>
      <c r="I2268" s="4">
        <v>45819</v>
      </c>
      <c r="J2268" s="4">
        <v>45819</v>
      </c>
      <c r="K2268" s="4">
        <v>45824</v>
      </c>
      <c r="L2268" s="4"/>
      <c r="M2268" s="4">
        <v>45824</v>
      </c>
      <c r="N2268" s="4"/>
      <c r="O2268" s="4">
        <v>45825</v>
      </c>
      <c r="P2268" s="4" t="s">
        <v>60</v>
      </c>
      <c r="Q2268" s="4" t="s">
        <v>60</v>
      </c>
      <c r="R2268" s="4" t="s">
        <v>60</v>
      </c>
      <c r="S2268" s="4" t="s">
        <v>60</v>
      </c>
      <c r="T2268" s="4">
        <v>45828</v>
      </c>
      <c r="U2268" s="4"/>
      <c r="V2268" s="4"/>
      <c r="W2268" s="4">
        <v>45830</v>
      </c>
      <c r="X2268" s="4"/>
      <c r="Y2268" s="4" t="s">
        <v>60</v>
      </c>
      <c r="Z2268" s="4">
        <v>45831</v>
      </c>
      <c r="AA2268" s="4"/>
      <c r="AB2268" s="4" t="s">
        <v>60</v>
      </c>
      <c r="AC2268" s="4">
        <v>45832</v>
      </c>
      <c r="AD2268" s="4">
        <v>45833</v>
      </c>
      <c r="AE2268" s="4">
        <v>45834</v>
      </c>
      <c r="AF2268" s="4"/>
      <c r="AG2268" s="29" t="s">
        <v>119</v>
      </c>
      <c r="AH2268" s="29" t="s">
        <v>14533</v>
      </c>
      <c r="AI2268" s="29" t="s">
        <v>14534</v>
      </c>
      <c r="AJ2268" s="29" t="s">
        <v>14535</v>
      </c>
      <c r="AK2268" s="29" t="s">
        <v>177</v>
      </c>
      <c r="AL2268" s="29" t="s">
        <v>14536</v>
      </c>
      <c r="AM2268" s="29" t="s">
        <v>14537</v>
      </c>
      <c r="AN2268" s="29">
        <v>3.1471399999999998</v>
      </c>
      <c r="AO2268" s="29" t="s">
        <v>68</v>
      </c>
      <c r="AP2268" s="29"/>
      <c r="AQ2268" s="29"/>
      <c r="AR2268" s="29" t="s">
        <v>68</v>
      </c>
      <c r="AS2268" s="29"/>
      <c r="AT2268" s="29"/>
      <c r="AU2268" s="29" t="s">
        <v>14538</v>
      </c>
      <c r="AV2268" s="29" t="s">
        <v>14539</v>
      </c>
      <c r="AW2268" s="29">
        <v>7.5706800000000003</v>
      </c>
      <c r="AX2268" s="29" t="s">
        <v>14540</v>
      </c>
      <c r="AY2268" s="29" t="s">
        <v>14541</v>
      </c>
      <c r="AZ2268" s="3">
        <v>138</v>
      </c>
      <c r="BA2268" s="29" t="s">
        <v>60</v>
      </c>
      <c r="BB2268" s="29">
        <v>138</v>
      </c>
      <c r="BC2268" s="29" t="s">
        <v>60</v>
      </c>
      <c r="BD2268" s="29" t="s">
        <v>60</v>
      </c>
      <c r="BE2268" s="29" t="s">
        <v>60</v>
      </c>
      <c r="BF2268" s="31" t="str">
        <f>IFERROR(VLOOKUP(Data_Power_app[[#This Row],[PRO ODER]],'Result'!H:J,3,0),"")</f>
        <v/>
      </c>
      <c r="BG2268" s="13"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9" spans="1:60" x14ac:dyDescent="0.25">
      <c r="A2269" s="27">
        <v>3736</v>
      </c>
      <c r="B2269" s="29" t="s">
        <v>7535</v>
      </c>
      <c r="C2269" s="29" t="s">
        <v>7536</v>
      </c>
      <c r="D2269" s="29" t="s">
        <v>86</v>
      </c>
      <c r="E2269" s="29" t="s">
        <v>163</v>
      </c>
      <c r="F2269" s="29" t="s">
        <v>59</v>
      </c>
      <c r="G2269" s="29">
        <v>52</v>
      </c>
      <c r="H2269" s="4">
        <v>45826</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t="s">
        <v>60</v>
      </c>
      <c r="AC2269" s="4">
        <v>45832</v>
      </c>
      <c r="AD2269" s="4">
        <v>45833</v>
      </c>
      <c r="AE2269" s="4">
        <v>45834</v>
      </c>
      <c r="AF2269" s="4"/>
      <c r="AG2269" s="29" t="s">
        <v>62</v>
      </c>
      <c r="AH2269" s="29" t="s">
        <v>183</v>
      </c>
      <c r="AI2269" s="29" t="s">
        <v>685</v>
      </c>
      <c r="AJ2269" s="29" t="s">
        <v>184</v>
      </c>
      <c r="AK2269" s="29" t="s">
        <v>100</v>
      </c>
      <c r="AL2269" s="29" t="s">
        <v>166</v>
      </c>
      <c r="AM2269" s="29" t="s">
        <v>167</v>
      </c>
      <c r="AN2269" s="29">
        <v>2.0115099999999999</v>
      </c>
      <c r="AO2269" s="29" t="s">
        <v>68</v>
      </c>
      <c r="AP2269" s="29"/>
      <c r="AQ2269" s="29"/>
      <c r="AR2269" s="29" t="s">
        <v>68</v>
      </c>
      <c r="AS2269" s="29"/>
      <c r="AT2269" s="29"/>
      <c r="AU2269" s="29" t="s">
        <v>686</v>
      </c>
      <c r="AV2269" s="29" t="s">
        <v>687</v>
      </c>
      <c r="AW2269" s="29">
        <v>4.3993700000000002</v>
      </c>
      <c r="AX2269" s="29" t="s">
        <v>2151</v>
      </c>
      <c r="AY2269" s="29" t="s">
        <v>2152</v>
      </c>
      <c r="AZ2269" s="3">
        <v>47</v>
      </c>
      <c r="BA2269" s="29" t="s">
        <v>60</v>
      </c>
      <c r="BB2269" s="29">
        <v>52</v>
      </c>
      <c r="BC2269" s="29" t="s">
        <v>60</v>
      </c>
      <c r="BD2269" s="29" t="s">
        <v>60</v>
      </c>
      <c r="BE2269" s="29" t="s">
        <v>60</v>
      </c>
      <c r="BF2269" s="31" t="str">
        <f>IFERROR(VLOOKUP(Data_Power_app[[#This Row],[PRO ODER]],'Result'!H:J,3,0),"")</f>
        <v/>
      </c>
      <c r="BG2269" s="13" t="str">
        <f>IFERROR(VLOOKUP(Data_Power_app[[#This Row],[PRO ODER]]&amp;"LAM",'Real Time'!A:E,4,0),"")</f>
        <v>ML-07</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7">
        <v>3919</v>
      </c>
      <c r="B2270" s="29" t="s">
        <v>10137</v>
      </c>
      <c r="C2270" s="29" t="s">
        <v>10138</v>
      </c>
      <c r="D2270" s="29" t="s">
        <v>1764</v>
      </c>
      <c r="E2270" s="29" t="s">
        <v>2123</v>
      </c>
      <c r="F2270" s="29" t="s">
        <v>72</v>
      </c>
      <c r="G2270" s="29">
        <v>2</v>
      </c>
      <c r="H2270" s="4">
        <v>45829</v>
      </c>
      <c r="I2270" s="4">
        <v>45817</v>
      </c>
      <c r="J2270" s="4">
        <v>45817</v>
      </c>
      <c r="K2270" s="4">
        <v>45830</v>
      </c>
      <c r="L2270" s="4">
        <v>45818.902083333334</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45834</v>
      </c>
      <c r="AE2270" s="4">
        <v>45835</v>
      </c>
      <c r="AF2270" s="4"/>
      <c r="AG2270" s="29" t="s">
        <v>151</v>
      </c>
      <c r="AH2270" s="29" t="s">
        <v>2124</v>
      </c>
      <c r="AI2270" s="29" t="s">
        <v>10139</v>
      </c>
      <c r="AJ2270" s="29" t="s">
        <v>74</v>
      </c>
      <c r="AK2270" s="29" t="s">
        <v>556</v>
      </c>
      <c r="AL2270" s="29" t="s">
        <v>1765</v>
      </c>
      <c r="AM2270" s="29" t="s">
        <v>1766</v>
      </c>
      <c r="AN2270" s="29">
        <v>3.0079999999999999E-2</v>
      </c>
      <c r="AO2270" s="29" t="s">
        <v>68</v>
      </c>
      <c r="AP2270" s="29"/>
      <c r="AQ2270" s="29"/>
      <c r="AR2270" s="29" t="s">
        <v>68</v>
      </c>
      <c r="AS2270" s="29"/>
      <c r="AT2270" s="29"/>
      <c r="AU2270" s="29" t="s">
        <v>10140</v>
      </c>
      <c r="AV2270" s="29" t="s">
        <v>10141</v>
      </c>
      <c r="AW2270" s="29">
        <v>6.5780000000000005E-2</v>
      </c>
      <c r="AX2270" s="29" t="s">
        <v>10142</v>
      </c>
      <c r="AY2270" s="29" t="s">
        <v>10143</v>
      </c>
      <c r="AZ2270" s="3">
        <v>2</v>
      </c>
      <c r="BA2270" s="29" t="s">
        <v>213</v>
      </c>
      <c r="BB2270" s="29">
        <v>1</v>
      </c>
      <c r="BC2270" s="29" t="s">
        <v>60</v>
      </c>
      <c r="BD2270" s="29" t="s">
        <v>60</v>
      </c>
      <c r="BE2270" s="29" t="s">
        <v>2125</v>
      </c>
      <c r="BF2270" s="31" t="str">
        <f>IFERROR(VLOOKUP(Data_Power_app[[#This Row],[PRO ODER]],'Result'!H:J,3,0),"")</f>
        <v>LAMINATION 7</v>
      </c>
      <c r="BG2270" s="13" t="str">
        <f>IFERROR(VLOOKUP(Data_Power_app[[#This Row],[PRO ODER]]&amp;"LAM",'Real Time'!A:E,4,0),"")</f>
        <v>ML-02</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3932</v>
      </c>
      <c r="B2271" s="29" t="s">
        <v>12132</v>
      </c>
      <c r="C2271" s="29" t="s">
        <v>12133</v>
      </c>
      <c r="D2271" s="29" t="s">
        <v>95</v>
      </c>
      <c r="E2271" s="29" t="s">
        <v>96</v>
      </c>
      <c r="F2271" s="29" t="s">
        <v>59</v>
      </c>
      <c r="G2271" s="29">
        <v>600</v>
      </c>
      <c r="H2271" s="4">
        <v>45819</v>
      </c>
      <c r="I2271" s="4">
        <v>45818</v>
      </c>
      <c r="J2271" s="4">
        <v>45818</v>
      </c>
      <c r="K2271" s="4">
        <v>45821</v>
      </c>
      <c r="L2271" s="4">
        <v>45818.8908912037</v>
      </c>
      <c r="M2271" s="4">
        <v>45822</v>
      </c>
      <c r="N2271" s="4">
        <v>45819.374340277776</v>
      </c>
      <c r="O2271" s="4">
        <v>45824</v>
      </c>
      <c r="P2271" s="4" t="s">
        <v>60</v>
      </c>
      <c r="Q2271" s="4">
        <v>45825</v>
      </c>
      <c r="R2271" s="4" t="s">
        <v>60</v>
      </c>
      <c r="S2271" s="4" t="s">
        <v>60</v>
      </c>
      <c r="T2271" s="4">
        <v>45826</v>
      </c>
      <c r="U2271" s="4"/>
      <c r="V2271" s="4"/>
      <c r="W2271" s="4">
        <v>45828</v>
      </c>
      <c r="X2271" s="4"/>
      <c r="Y2271" s="4" t="s">
        <v>60</v>
      </c>
      <c r="Z2271" s="4">
        <v>45829</v>
      </c>
      <c r="AA2271" s="4"/>
      <c r="AB2271" s="4" t="s">
        <v>60</v>
      </c>
      <c r="AC2271" s="4">
        <v>45830</v>
      </c>
      <c r="AD2271" s="4">
        <v>45831</v>
      </c>
      <c r="AE2271" s="4">
        <v>45836</v>
      </c>
      <c r="AF2271" s="4"/>
      <c r="AG2271" s="29" t="s">
        <v>242</v>
      </c>
      <c r="AH2271" s="29" t="s">
        <v>654</v>
      </c>
      <c r="AI2271" s="29" t="s">
        <v>8257</v>
      </c>
      <c r="AJ2271" s="29" t="s">
        <v>655</v>
      </c>
      <c r="AK2271" s="29" t="s">
        <v>100</v>
      </c>
      <c r="AL2271" s="29" t="s">
        <v>656</v>
      </c>
      <c r="AM2271" s="29" t="s">
        <v>657</v>
      </c>
      <c r="AN2271" s="29">
        <v>27.641580000000001</v>
      </c>
      <c r="AO2271" s="29" t="s">
        <v>68</v>
      </c>
      <c r="AP2271" s="29"/>
      <c r="AQ2271" s="29"/>
      <c r="AR2271" s="29" t="s">
        <v>68</v>
      </c>
      <c r="AS2271" s="29"/>
      <c r="AT2271" s="29"/>
      <c r="AU2271" s="29" t="s">
        <v>460</v>
      </c>
      <c r="AV2271" s="29" t="s">
        <v>461</v>
      </c>
      <c r="AW2271" s="29">
        <v>51.386450000000004</v>
      </c>
      <c r="AX2271" s="29" t="s">
        <v>3123</v>
      </c>
      <c r="AY2271" s="29" t="s">
        <v>3124</v>
      </c>
      <c r="AZ2271" s="3">
        <v>600</v>
      </c>
      <c r="BA2271" s="29" t="s">
        <v>60</v>
      </c>
      <c r="BB2271" s="29">
        <v>600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3933</v>
      </c>
      <c r="B2272" s="29" t="s">
        <v>12134</v>
      </c>
      <c r="C2272" s="29" t="s">
        <v>12135</v>
      </c>
      <c r="D2272" s="29" t="s">
        <v>95</v>
      </c>
      <c r="E2272" s="29" t="s">
        <v>96</v>
      </c>
      <c r="F2272" s="29" t="s">
        <v>59</v>
      </c>
      <c r="G2272" s="29">
        <v>300</v>
      </c>
      <c r="H2272" s="4">
        <v>45819</v>
      </c>
      <c r="I2272" s="4">
        <v>45818</v>
      </c>
      <c r="J2272" s="4">
        <v>45818</v>
      </c>
      <c r="K2272" s="4">
        <v>45821</v>
      </c>
      <c r="L2272" s="4">
        <v>45818.890925925924</v>
      </c>
      <c r="M2272" s="4">
        <v>45822</v>
      </c>
      <c r="N2272" s="4">
        <v>45819.502858796295</v>
      </c>
      <c r="O2272" s="4">
        <v>45824</v>
      </c>
      <c r="P2272" s="4" t="s">
        <v>60</v>
      </c>
      <c r="Q2272" s="4">
        <v>45825</v>
      </c>
      <c r="R2272" s="4" t="s">
        <v>60</v>
      </c>
      <c r="S2272" s="4" t="s">
        <v>60</v>
      </c>
      <c r="T2272" s="4">
        <v>45826</v>
      </c>
      <c r="U2272" s="4"/>
      <c r="V2272" s="4"/>
      <c r="W2272" s="4">
        <v>45828</v>
      </c>
      <c r="X2272" s="4"/>
      <c r="Y2272" s="4" t="s">
        <v>60</v>
      </c>
      <c r="Z2272" s="4">
        <v>45829</v>
      </c>
      <c r="AA2272" s="4"/>
      <c r="AB2272" s="4" t="s">
        <v>60</v>
      </c>
      <c r="AC2272" s="4">
        <v>45830</v>
      </c>
      <c r="AD2272" s="4">
        <v>45831</v>
      </c>
      <c r="AE2272" s="4">
        <v>45836</v>
      </c>
      <c r="AF2272" s="4"/>
      <c r="AG2272" s="29" t="s">
        <v>242</v>
      </c>
      <c r="AH2272" s="29" t="s">
        <v>654</v>
      </c>
      <c r="AI2272" s="29" t="s">
        <v>8257</v>
      </c>
      <c r="AJ2272" s="29" t="s">
        <v>655</v>
      </c>
      <c r="AK2272" s="29" t="s">
        <v>100</v>
      </c>
      <c r="AL2272" s="29" t="s">
        <v>656</v>
      </c>
      <c r="AM2272" s="29" t="s">
        <v>657</v>
      </c>
      <c r="AN2272" s="29">
        <v>13.75529</v>
      </c>
      <c r="AO2272" s="29" t="s">
        <v>68</v>
      </c>
      <c r="AP2272" s="29"/>
      <c r="AQ2272" s="29"/>
      <c r="AR2272" s="29" t="s">
        <v>68</v>
      </c>
      <c r="AS2272" s="29"/>
      <c r="AT2272" s="29"/>
      <c r="AU2272" s="29" t="s">
        <v>460</v>
      </c>
      <c r="AV2272" s="29" t="s">
        <v>461</v>
      </c>
      <c r="AW2272" s="29">
        <v>25.57132</v>
      </c>
      <c r="AX2272" s="29" t="s">
        <v>3123</v>
      </c>
      <c r="AY2272" s="29" t="s">
        <v>3124</v>
      </c>
      <c r="AZ2272" s="3">
        <v>300</v>
      </c>
      <c r="BA2272" s="29" t="s">
        <v>60</v>
      </c>
      <c r="BB2272" s="29">
        <v>300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3934</v>
      </c>
      <c r="B2273" s="29" t="s">
        <v>12136</v>
      </c>
      <c r="C2273" s="29" t="s">
        <v>12137</v>
      </c>
      <c r="D2273" s="29" t="s">
        <v>95</v>
      </c>
      <c r="E2273" s="29" t="s">
        <v>96</v>
      </c>
      <c r="F2273" s="29" t="s">
        <v>59</v>
      </c>
      <c r="G2273" s="29">
        <v>300</v>
      </c>
      <c r="H2273" s="4">
        <v>45819</v>
      </c>
      <c r="I2273" s="4">
        <v>45818</v>
      </c>
      <c r="J2273" s="4">
        <v>45818</v>
      </c>
      <c r="K2273" s="4">
        <v>45821</v>
      </c>
      <c r="L2273" s="4">
        <v>45818.890972222223</v>
      </c>
      <c r="M2273" s="4">
        <v>45822</v>
      </c>
      <c r="N2273" s="4">
        <v>45819.423263888886</v>
      </c>
      <c r="O2273" s="4">
        <v>45824</v>
      </c>
      <c r="P2273" s="4" t="s">
        <v>60</v>
      </c>
      <c r="Q2273" s="4">
        <v>45825</v>
      </c>
      <c r="R2273" s="4" t="s">
        <v>60</v>
      </c>
      <c r="S2273" s="4" t="s">
        <v>60</v>
      </c>
      <c r="T2273" s="4">
        <v>45826</v>
      </c>
      <c r="U2273" s="4"/>
      <c r="V2273" s="4"/>
      <c r="W2273" s="4">
        <v>45828</v>
      </c>
      <c r="X2273" s="4"/>
      <c r="Y2273" s="4" t="s">
        <v>60</v>
      </c>
      <c r="Z2273" s="4">
        <v>45829</v>
      </c>
      <c r="AA2273" s="4"/>
      <c r="AB2273" s="4" t="s">
        <v>60</v>
      </c>
      <c r="AC2273" s="4">
        <v>45830</v>
      </c>
      <c r="AD2273" s="4">
        <v>45831</v>
      </c>
      <c r="AE2273" s="4">
        <v>45836</v>
      </c>
      <c r="AF2273" s="4"/>
      <c r="AG2273" s="29" t="s">
        <v>242</v>
      </c>
      <c r="AH2273" s="29" t="s">
        <v>654</v>
      </c>
      <c r="AI2273" s="29" t="s">
        <v>786</v>
      </c>
      <c r="AJ2273" s="29" t="s">
        <v>655</v>
      </c>
      <c r="AK2273" s="29" t="s">
        <v>100</v>
      </c>
      <c r="AL2273" s="29" t="s">
        <v>656</v>
      </c>
      <c r="AM2273" s="29" t="s">
        <v>657</v>
      </c>
      <c r="AN2273" s="29">
        <v>14.13781</v>
      </c>
      <c r="AO2273" s="29" t="s">
        <v>68</v>
      </c>
      <c r="AP2273" s="29"/>
      <c r="AQ2273" s="29"/>
      <c r="AR2273" s="29" t="s">
        <v>68</v>
      </c>
      <c r="AS2273" s="29"/>
      <c r="AT2273" s="29"/>
      <c r="AU2273" s="29" t="s">
        <v>460</v>
      </c>
      <c r="AV2273" s="29" t="s">
        <v>461</v>
      </c>
      <c r="AW2273" s="29">
        <v>26.282579999999999</v>
      </c>
      <c r="AX2273" s="29" t="s">
        <v>607</v>
      </c>
      <c r="AY2273" s="29" t="s">
        <v>608</v>
      </c>
      <c r="AZ2273" s="3">
        <v>300</v>
      </c>
      <c r="BA2273" s="29" t="s">
        <v>60</v>
      </c>
      <c r="BB2273" s="29">
        <v>300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3935</v>
      </c>
      <c r="B2274" s="29" t="s">
        <v>12138</v>
      </c>
      <c r="C2274" s="29" t="s">
        <v>12139</v>
      </c>
      <c r="D2274" s="29" t="s">
        <v>95</v>
      </c>
      <c r="E2274" s="29" t="s">
        <v>96</v>
      </c>
      <c r="F2274" s="29" t="s">
        <v>59</v>
      </c>
      <c r="G2274" s="29">
        <v>600</v>
      </c>
      <c r="H2274" s="4">
        <v>45819</v>
      </c>
      <c r="I2274" s="4">
        <v>45818</v>
      </c>
      <c r="J2274" s="4">
        <v>45818</v>
      </c>
      <c r="K2274" s="4">
        <v>45821</v>
      </c>
      <c r="L2274" s="4">
        <v>45818.891006944446</v>
      </c>
      <c r="M2274" s="4">
        <v>45822</v>
      </c>
      <c r="N2274" s="4">
        <v>45819.502708333333</v>
      </c>
      <c r="O2274" s="4">
        <v>45824</v>
      </c>
      <c r="P2274" s="4" t="s">
        <v>60</v>
      </c>
      <c r="Q2274" s="4">
        <v>45825</v>
      </c>
      <c r="R2274" s="4" t="s">
        <v>60</v>
      </c>
      <c r="S2274" s="4" t="s">
        <v>60</v>
      </c>
      <c r="T2274" s="4">
        <v>45826</v>
      </c>
      <c r="U2274" s="4"/>
      <c r="V2274" s="4"/>
      <c r="W2274" s="4">
        <v>45828</v>
      </c>
      <c r="X2274" s="4"/>
      <c r="Y2274" s="4" t="s">
        <v>60</v>
      </c>
      <c r="Z2274" s="4">
        <v>45829</v>
      </c>
      <c r="AA2274" s="4"/>
      <c r="AB2274" s="4" t="s">
        <v>60</v>
      </c>
      <c r="AC2274" s="4">
        <v>45830</v>
      </c>
      <c r="AD2274" s="4">
        <v>45831</v>
      </c>
      <c r="AE2274" s="4">
        <v>45836</v>
      </c>
      <c r="AF2274" s="4"/>
      <c r="AG2274" s="29" t="s">
        <v>242</v>
      </c>
      <c r="AH2274" s="29" t="s">
        <v>654</v>
      </c>
      <c r="AI2274" s="29" t="s">
        <v>787</v>
      </c>
      <c r="AJ2274" s="29" t="s">
        <v>655</v>
      </c>
      <c r="AK2274" s="29" t="s">
        <v>100</v>
      </c>
      <c r="AL2274" s="29" t="s">
        <v>656</v>
      </c>
      <c r="AM2274" s="29" t="s">
        <v>657</v>
      </c>
      <c r="AN2274" s="29">
        <v>28.31307</v>
      </c>
      <c r="AO2274" s="29" t="s">
        <v>68</v>
      </c>
      <c r="AP2274" s="29"/>
      <c r="AQ2274" s="29"/>
      <c r="AR2274" s="29" t="s">
        <v>68</v>
      </c>
      <c r="AS2274" s="29"/>
      <c r="AT2274" s="29"/>
      <c r="AU2274" s="29" t="s">
        <v>460</v>
      </c>
      <c r="AV2274" s="29" t="s">
        <v>461</v>
      </c>
      <c r="AW2274" s="29">
        <v>52.634689999999999</v>
      </c>
      <c r="AX2274" s="29" t="s">
        <v>788</v>
      </c>
      <c r="AY2274" s="29" t="s">
        <v>789</v>
      </c>
      <c r="AZ2274" s="3">
        <v>600</v>
      </c>
      <c r="BA2274" s="29" t="s">
        <v>60</v>
      </c>
      <c r="BB2274" s="29">
        <v>600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3936</v>
      </c>
      <c r="B2275" s="29" t="s">
        <v>12140</v>
      </c>
      <c r="C2275" s="29" t="s">
        <v>12141</v>
      </c>
      <c r="D2275" s="29" t="s">
        <v>95</v>
      </c>
      <c r="E2275" s="29" t="s">
        <v>96</v>
      </c>
      <c r="F2275" s="29" t="s">
        <v>59</v>
      </c>
      <c r="G2275" s="29">
        <v>300</v>
      </c>
      <c r="H2275" s="4">
        <v>45819</v>
      </c>
      <c r="I2275" s="4">
        <v>45818</v>
      </c>
      <c r="J2275" s="4">
        <v>45818</v>
      </c>
      <c r="K2275" s="4">
        <v>45821</v>
      </c>
      <c r="L2275" s="4">
        <v>45818.891053240739</v>
      </c>
      <c r="M2275" s="4">
        <v>45822</v>
      </c>
      <c r="N2275" s="4">
        <v>45819.423159722224</v>
      </c>
      <c r="O2275" s="4">
        <v>45824</v>
      </c>
      <c r="P2275" s="4" t="s">
        <v>60</v>
      </c>
      <c r="Q2275" s="4">
        <v>45825</v>
      </c>
      <c r="R2275" s="4" t="s">
        <v>60</v>
      </c>
      <c r="S2275" s="4" t="s">
        <v>60</v>
      </c>
      <c r="T2275" s="4">
        <v>45826</v>
      </c>
      <c r="U2275" s="4"/>
      <c r="V2275" s="4"/>
      <c r="W2275" s="4">
        <v>45828</v>
      </c>
      <c r="X2275" s="4"/>
      <c r="Y2275" s="4" t="s">
        <v>60</v>
      </c>
      <c r="Z2275" s="4">
        <v>45829</v>
      </c>
      <c r="AA2275" s="4"/>
      <c r="AB2275" s="4" t="s">
        <v>60</v>
      </c>
      <c r="AC2275" s="4">
        <v>45830</v>
      </c>
      <c r="AD2275" s="4">
        <v>45831</v>
      </c>
      <c r="AE2275" s="4">
        <v>45836</v>
      </c>
      <c r="AF2275" s="4"/>
      <c r="AG2275" s="29" t="s">
        <v>242</v>
      </c>
      <c r="AH2275" s="29" t="s">
        <v>654</v>
      </c>
      <c r="AI2275" s="29" t="s">
        <v>786</v>
      </c>
      <c r="AJ2275" s="29" t="s">
        <v>655</v>
      </c>
      <c r="AK2275" s="29" t="s">
        <v>100</v>
      </c>
      <c r="AL2275" s="29" t="s">
        <v>656</v>
      </c>
      <c r="AM2275" s="29" t="s">
        <v>657</v>
      </c>
      <c r="AN2275" s="29">
        <v>13.81087</v>
      </c>
      <c r="AO2275" s="29" t="s">
        <v>68</v>
      </c>
      <c r="AP2275" s="29"/>
      <c r="AQ2275" s="29"/>
      <c r="AR2275" s="29" t="s">
        <v>68</v>
      </c>
      <c r="AS2275" s="29"/>
      <c r="AT2275" s="29"/>
      <c r="AU2275" s="29" t="s">
        <v>460</v>
      </c>
      <c r="AV2275" s="29" t="s">
        <v>461</v>
      </c>
      <c r="AW2275" s="29">
        <v>25.67474</v>
      </c>
      <c r="AX2275" s="29" t="s">
        <v>607</v>
      </c>
      <c r="AY2275" s="29" t="s">
        <v>608</v>
      </c>
      <c r="AZ2275" s="3">
        <v>300</v>
      </c>
      <c r="BA2275" s="29" t="s">
        <v>60</v>
      </c>
      <c r="BB2275" s="29">
        <v>300</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3937</v>
      </c>
      <c r="B2276" s="29" t="s">
        <v>12142</v>
      </c>
      <c r="C2276" s="29" t="s">
        <v>12143</v>
      </c>
      <c r="D2276" s="29" t="s">
        <v>95</v>
      </c>
      <c r="E2276" s="29" t="s">
        <v>96</v>
      </c>
      <c r="F2276" s="29" t="s">
        <v>59</v>
      </c>
      <c r="G2276" s="29">
        <v>600</v>
      </c>
      <c r="H2276" s="4">
        <v>45819</v>
      </c>
      <c r="I2276" s="4">
        <v>45818</v>
      </c>
      <c r="J2276" s="4">
        <v>45818</v>
      </c>
      <c r="K2276" s="4">
        <v>45821</v>
      </c>
      <c r="L2276" s="4">
        <v>45818.891087962962</v>
      </c>
      <c r="M2276" s="4">
        <v>45822</v>
      </c>
      <c r="N2276" s="4">
        <v>45819.502546296295</v>
      </c>
      <c r="O2276" s="4">
        <v>45824</v>
      </c>
      <c r="P2276" s="4" t="s">
        <v>60</v>
      </c>
      <c r="Q2276" s="4">
        <v>45825</v>
      </c>
      <c r="R2276" s="4" t="s">
        <v>60</v>
      </c>
      <c r="S2276" s="4" t="s">
        <v>60</v>
      </c>
      <c r="T2276" s="4">
        <v>45826</v>
      </c>
      <c r="U2276" s="4"/>
      <c r="V2276" s="4"/>
      <c r="W2276" s="4">
        <v>45828</v>
      </c>
      <c r="X2276" s="4"/>
      <c r="Y2276" s="4" t="s">
        <v>60</v>
      </c>
      <c r="Z2276" s="4">
        <v>45829</v>
      </c>
      <c r="AA2276" s="4"/>
      <c r="AB2276" s="4" t="s">
        <v>60</v>
      </c>
      <c r="AC2276" s="4">
        <v>45830</v>
      </c>
      <c r="AD2276" s="4">
        <v>45831</v>
      </c>
      <c r="AE2276" s="4">
        <v>45836</v>
      </c>
      <c r="AF2276" s="4"/>
      <c r="AG2276" s="29" t="s">
        <v>242</v>
      </c>
      <c r="AH2276" s="29" t="s">
        <v>654</v>
      </c>
      <c r="AI2276" s="29" t="s">
        <v>787</v>
      </c>
      <c r="AJ2276" s="29" t="s">
        <v>655</v>
      </c>
      <c r="AK2276" s="29" t="s">
        <v>100</v>
      </c>
      <c r="AL2276" s="29" t="s">
        <v>656</v>
      </c>
      <c r="AM2276" s="29" t="s">
        <v>657</v>
      </c>
      <c r="AN2276" s="29">
        <v>27.698989999999998</v>
      </c>
      <c r="AO2276" s="29" t="s">
        <v>68</v>
      </c>
      <c r="AP2276" s="29"/>
      <c r="AQ2276" s="29"/>
      <c r="AR2276" s="29" t="s">
        <v>68</v>
      </c>
      <c r="AS2276" s="29"/>
      <c r="AT2276" s="29"/>
      <c r="AU2276" s="29" t="s">
        <v>460</v>
      </c>
      <c r="AV2276" s="29" t="s">
        <v>461</v>
      </c>
      <c r="AW2276" s="29">
        <v>51.492809999999999</v>
      </c>
      <c r="AX2276" s="29" t="s">
        <v>788</v>
      </c>
      <c r="AY2276" s="29" t="s">
        <v>789</v>
      </c>
      <c r="AZ2276" s="3">
        <v>600</v>
      </c>
      <c r="BA2276" s="29" t="s">
        <v>60</v>
      </c>
      <c r="BB2276" s="29">
        <v>600</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3938</v>
      </c>
      <c r="B2277" s="29" t="s">
        <v>12144</v>
      </c>
      <c r="C2277" s="29" t="s">
        <v>12145</v>
      </c>
      <c r="D2277" s="29" t="s">
        <v>95</v>
      </c>
      <c r="E2277" s="29" t="s">
        <v>96</v>
      </c>
      <c r="F2277" s="29" t="s">
        <v>59</v>
      </c>
      <c r="G2277" s="29">
        <v>600</v>
      </c>
      <c r="H2277" s="4">
        <v>45819</v>
      </c>
      <c r="I2277" s="4">
        <v>45818</v>
      </c>
      <c r="J2277" s="4">
        <v>45818</v>
      </c>
      <c r="K2277" s="4">
        <v>45821</v>
      </c>
      <c r="L2277" s="4">
        <v>45818.891122685185</v>
      </c>
      <c r="M2277" s="4">
        <v>45822</v>
      </c>
      <c r="N2277" s="4">
        <v>45819.502442129633</v>
      </c>
      <c r="O2277" s="4">
        <v>45824</v>
      </c>
      <c r="P2277" s="4" t="s">
        <v>60</v>
      </c>
      <c r="Q2277" s="4">
        <v>45825</v>
      </c>
      <c r="R2277" s="4" t="s">
        <v>60</v>
      </c>
      <c r="S2277" s="4" t="s">
        <v>60</v>
      </c>
      <c r="T2277" s="4">
        <v>45826</v>
      </c>
      <c r="U2277" s="4"/>
      <c r="V2277" s="4"/>
      <c r="W2277" s="4">
        <v>45828</v>
      </c>
      <c r="X2277" s="4"/>
      <c r="Y2277" s="4" t="s">
        <v>60</v>
      </c>
      <c r="Z2277" s="4">
        <v>45829</v>
      </c>
      <c r="AA2277" s="4"/>
      <c r="AB2277" s="4" t="s">
        <v>60</v>
      </c>
      <c r="AC2277" s="4">
        <v>45830</v>
      </c>
      <c r="AD2277" s="4">
        <v>45831</v>
      </c>
      <c r="AE2277" s="4">
        <v>45836</v>
      </c>
      <c r="AF2277" s="4"/>
      <c r="AG2277" s="29" t="s">
        <v>242</v>
      </c>
      <c r="AH2277" s="29" t="s">
        <v>654</v>
      </c>
      <c r="AI2277" s="29" t="s">
        <v>791</v>
      </c>
      <c r="AJ2277" s="29" t="s">
        <v>655</v>
      </c>
      <c r="AK2277" s="29" t="s">
        <v>100</v>
      </c>
      <c r="AL2277" s="29" t="s">
        <v>656</v>
      </c>
      <c r="AM2277" s="29" t="s">
        <v>657</v>
      </c>
      <c r="AN2277" s="29">
        <v>27.345870000000001</v>
      </c>
      <c r="AO2277" s="29" t="s">
        <v>68</v>
      </c>
      <c r="AP2277" s="29"/>
      <c r="AQ2277" s="29"/>
      <c r="AR2277" s="29" t="s">
        <v>68</v>
      </c>
      <c r="AS2277" s="29"/>
      <c r="AT2277" s="29"/>
      <c r="AU2277" s="29" t="s">
        <v>460</v>
      </c>
      <c r="AV2277" s="29" t="s">
        <v>461</v>
      </c>
      <c r="AW2277" s="29">
        <v>50.836260000000003</v>
      </c>
      <c r="AX2277" s="29" t="s">
        <v>792</v>
      </c>
      <c r="AY2277" s="29" t="s">
        <v>793</v>
      </c>
      <c r="AZ2277" s="3">
        <v>600</v>
      </c>
      <c r="BA2277" s="29" t="s">
        <v>60</v>
      </c>
      <c r="BB2277" s="29">
        <v>600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3939</v>
      </c>
      <c r="B2278" s="29" t="s">
        <v>12146</v>
      </c>
      <c r="C2278" s="29" t="s">
        <v>12147</v>
      </c>
      <c r="D2278" s="29" t="s">
        <v>95</v>
      </c>
      <c r="E2278" s="29" t="s">
        <v>96</v>
      </c>
      <c r="F2278" s="29" t="s">
        <v>59</v>
      </c>
      <c r="G2278" s="29">
        <v>600</v>
      </c>
      <c r="H2278" s="4">
        <v>45819</v>
      </c>
      <c r="I2278" s="4">
        <v>45818</v>
      </c>
      <c r="J2278" s="4">
        <v>45818</v>
      </c>
      <c r="K2278" s="4">
        <v>45821</v>
      </c>
      <c r="L2278" s="4">
        <v>45818.891168981485</v>
      </c>
      <c r="M2278" s="4">
        <v>45822</v>
      </c>
      <c r="N2278" s="4">
        <v>45819.374282407407</v>
      </c>
      <c r="O2278" s="4">
        <v>45824</v>
      </c>
      <c r="P2278" s="4" t="s">
        <v>60</v>
      </c>
      <c r="Q2278" s="4">
        <v>45825</v>
      </c>
      <c r="R2278" s="4" t="s">
        <v>60</v>
      </c>
      <c r="S2278" s="4" t="s">
        <v>60</v>
      </c>
      <c r="T2278" s="4">
        <v>45826</v>
      </c>
      <c r="U2278" s="4"/>
      <c r="V2278" s="4"/>
      <c r="W2278" s="4">
        <v>45828</v>
      </c>
      <c r="X2278" s="4"/>
      <c r="Y2278" s="4" t="s">
        <v>60</v>
      </c>
      <c r="Z2278" s="4">
        <v>45829</v>
      </c>
      <c r="AA2278" s="4"/>
      <c r="AB2278" s="4" t="s">
        <v>60</v>
      </c>
      <c r="AC2278" s="4">
        <v>45830</v>
      </c>
      <c r="AD2278" s="4">
        <v>45831</v>
      </c>
      <c r="AE2278" s="4">
        <v>45836</v>
      </c>
      <c r="AF2278" s="4"/>
      <c r="AG2278" s="29" t="s">
        <v>242</v>
      </c>
      <c r="AH2278" s="29" t="s">
        <v>654</v>
      </c>
      <c r="AI2278" s="29" t="s">
        <v>791</v>
      </c>
      <c r="AJ2278" s="29" t="s">
        <v>655</v>
      </c>
      <c r="AK2278" s="29" t="s">
        <v>100</v>
      </c>
      <c r="AL2278" s="29" t="s">
        <v>656</v>
      </c>
      <c r="AM2278" s="29" t="s">
        <v>657</v>
      </c>
      <c r="AN2278" s="29">
        <v>27.641089999999998</v>
      </c>
      <c r="AO2278" s="29" t="s">
        <v>68</v>
      </c>
      <c r="AP2278" s="29"/>
      <c r="AQ2278" s="29"/>
      <c r="AR2278" s="29" t="s">
        <v>68</v>
      </c>
      <c r="AS2278" s="29"/>
      <c r="AT2278" s="29"/>
      <c r="AU2278" s="29" t="s">
        <v>460</v>
      </c>
      <c r="AV2278" s="29" t="s">
        <v>461</v>
      </c>
      <c r="AW2278" s="29">
        <v>51.385350000000003</v>
      </c>
      <c r="AX2278" s="29" t="s">
        <v>792</v>
      </c>
      <c r="AY2278" s="29" t="s">
        <v>793</v>
      </c>
      <c r="AZ2278" s="3">
        <v>600</v>
      </c>
      <c r="BA2278" s="29" t="s">
        <v>60</v>
      </c>
      <c r="BB2278" s="29">
        <v>600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3940</v>
      </c>
      <c r="B2279" s="29" t="s">
        <v>12148</v>
      </c>
      <c r="C2279" s="29" t="s">
        <v>12149</v>
      </c>
      <c r="D2279" s="29" t="s">
        <v>95</v>
      </c>
      <c r="E2279" s="29" t="s">
        <v>96</v>
      </c>
      <c r="F2279" s="29" t="s">
        <v>59</v>
      </c>
      <c r="G2279" s="29">
        <v>600</v>
      </c>
      <c r="H2279" s="4">
        <v>45819</v>
      </c>
      <c r="I2279" s="4">
        <v>45818</v>
      </c>
      <c r="J2279" s="4">
        <v>45818</v>
      </c>
      <c r="K2279" s="4">
        <v>45821</v>
      </c>
      <c r="L2279" s="4">
        <v>45818.891203703701</v>
      </c>
      <c r="M2279" s="4">
        <v>45822</v>
      </c>
      <c r="N2279" s="4">
        <v>45819.502268518518</v>
      </c>
      <c r="O2279" s="4">
        <v>45824</v>
      </c>
      <c r="P2279" s="4" t="s">
        <v>60</v>
      </c>
      <c r="Q2279" s="4">
        <v>45825</v>
      </c>
      <c r="R2279" s="4" t="s">
        <v>60</v>
      </c>
      <c r="S2279" s="4" t="s">
        <v>60</v>
      </c>
      <c r="T2279" s="4">
        <v>45826</v>
      </c>
      <c r="U2279" s="4"/>
      <c r="V2279" s="4"/>
      <c r="W2279" s="4">
        <v>45828</v>
      </c>
      <c r="X2279" s="4"/>
      <c r="Y2279" s="4" t="s">
        <v>60</v>
      </c>
      <c r="Z2279" s="4">
        <v>45829</v>
      </c>
      <c r="AA2279" s="4"/>
      <c r="AB2279" s="4" t="s">
        <v>60</v>
      </c>
      <c r="AC2279" s="4">
        <v>45830</v>
      </c>
      <c r="AD2279" s="4">
        <v>45831</v>
      </c>
      <c r="AE2279" s="4">
        <v>45836</v>
      </c>
      <c r="AF2279" s="4"/>
      <c r="AG2279" s="29" t="s">
        <v>242</v>
      </c>
      <c r="AH2279" s="29" t="s">
        <v>654</v>
      </c>
      <c r="AI2279" s="29" t="s">
        <v>790</v>
      </c>
      <c r="AJ2279" s="29" t="s">
        <v>655</v>
      </c>
      <c r="AK2279" s="29" t="s">
        <v>100</v>
      </c>
      <c r="AL2279" s="29" t="s">
        <v>656</v>
      </c>
      <c r="AM2279" s="29" t="s">
        <v>657</v>
      </c>
      <c r="AN2279" s="29">
        <v>27.878060000000001</v>
      </c>
      <c r="AO2279" s="29" t="s">
        <v>68</v>
      </c>
      <c r="AP2279" s="29"/>
      <c r="AQ2279" s="29"/>
      <c r="AR2279" s="29" t="s">
        <v>68</v>
      </c>
      <c r="AS2279" s="29"/>
      <c r="AT2279" s="29"/>
      <c r="AU2279" s="29" t="s">
        <v>460</v>
      </c>
      <c r="AV2279" s="29" t="s">
        <v>461</v>
      </c>
      <c r="AW2279" s="29">
        <v>51.825989999999997</v>
      </c>
      <c r="AX2279" s="29" t="s">
        <v>679</v>
      </c>
      <c r="AY2279" s="29" t="s">
        <v>680</v>
      </c>
      <c r="AZ2279" s="3">
        <v>600</v>
      </c>
      <c r="BA2279" s="29" t="s">
        <v>60</v>
      </c>
      <c r="BB2279" s="29">
        <v>600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3941</v>
      </c>
      <c r="B2280" s="29" t="s">
        <v>12150</v>
      </c>
      <c r="C2280" s="29" t="s">
        <v>12151</v>
      </c>
      <c r="D2280" s="29" t="s">
        <v>95</v>
      </c>
      <c r="E2280" s="29" t="s">
        <v>96</v>
      </c>
      <c r="F2280" s="29" t="s">
        <v>59</v>
      </c>
      <c r="G2280" s="29">
        <v>600</v>
      </c>
      <c r="H2280" s="4">
        <v>45819</v>
      </c>
      <c r="I2280" s="4">
        <v>45818</v>
      </c>
      <c r="J2280" s="4">
        <v>45818</v>
      </c>
      <c r="K2280" s="4">
        <v>45821</v>
      </c>
      <c r="L2280" s="4">
        <v>45818.891250000001</v>
      </c>
      <c r="M2280" s="4">
        <v>45822</v>
      </c>
      <c r="N2280" s="4">
        <v>45819.55810185185</v>
      </c>
      <c r="O2280" s="4">
        <v>45824</v>
      </c>
      <c r="P2280" s="4" t="s">
        <v>60</v>
      </c>
      <c r="Q2280" s="4">
        <v>45825</v>
      </c>
      <c r="R2280" s="4" t="s">
        <v>60</v>
      </c>
      <c r="S2280" s="4" t="s">
        <v>60</v>
      </c>
      <c r="T2280" s="4">
        <v>45826</v>
      </c>
      <c r="U2280" s="4"/>
      <c r="V2280" s="4"/>
      <c r="W2280" s="4">
        <v>45828</v>
      </c>
      <c r="X2280" s="4"/>
      <c r="Y2280" s="4" t="s">
        <v>60</v>
      </c>
      <c r="Z2280" s="4">
        <v>45829</v>
      </c>
      <c r="AA2280" s="4"/>
      <c r="AB2280" s="4" t="s">
        <v>60</v>
      </c>
      <c r="AC2280" s="4">
        <v>45830</v>
      </c>
      <c r="AD2280" s="4">
        <v>45831</v>
      </c>
      <c r="AE2280" s="4">
        <v>45836</v>
      </c>
      <c r="AF2280" s="4"/>
      <c r="AG2280" s="29" t="s">
        <v>242</v>
      </c>
      <c r="AH2280" s="29" t="s">
        <v>654</v>
      </c>
      <c r="AI2280" s="29" t="s">
        <v>790</v>
      </c>
      <c r="AJ2280" s="29" t="s">
        <v>655</v>
      </c>
      <c r="AK2280" s="29" t="s">
        <v>100</v>
      </c>
      <c r="AL2280" s="29" t="s">
        <v>656</v>
      </c>
      <c r="AM2280" s="29" t="s">
        <v>657</v>
      </c>
      <c r="AN2280" s="29">
        <v>27.474019999999999</v>
      </c>
      <c r="AO2280" s="29" t="s">
        <v>68</v>
      </c>
      <c r="AP2280" s="29"/>
      <c r="AQ2280" s="29"/>
      <c r="AR2280" s="29" t="s">
        <v>68</v>
      </c>
      <c r="AS2280" s="29"/>
      <c r="AT2280" s="29"/>
      <c r="AU2280" s="29" t="s">
        <v>460</v>
      </c>
      <c r="AV2280" s="29" t="s">
        <v>461</v>
      </c>
      <c r="AW2280" s="29">
        <v>51.074579999999997</v>
      </c>
      <c r="AX2280" s="29" t="s">
        <v>679</v>
      </c>
      <c r="AY2280" s="29" t="s">
        <v>680</v>
      </c>
      <c r="AZ2280" s="3">
        <v>600</v>
      </c>
      <c r="BA2280" s="29" t="s">
        <v>60</v>
      </c>
      <c r="BB2280" s="29">
        <v>600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3942</v>
      </c>
      <c r="B2281" s="29" t="s">
        <v>12152</v>
      </c>
      <c r="C2281" s="29" t="s">
        <v>12153</v>
      </c>
      <c r="D2281" s="29" t="s">
        <v>95</v>
      </c>
      <c r="E2281" s="29" t="s">
        <v>96</v>
      </c>
      <c r="F2281" s="29" t="s">
        <v>59</v>
      </c>
      <c r="G2281" s="29">
        <v>900</v>
      </c>
      <c r="H2281" s="4">
        <v>45819</v>
      </c>
      <c r="I2281" s="4">
        <v>45818</v>
      </c>
      <c r="J2281" s="4">
        <v>45818</v>
      </c>
      <c r="K2281" s="4">
        <v>45821</v>
      </c>
      <c r="L2281" s="4">
        <v>45818.891284722224</v>
      </c>
      <c r="M2281" s="4">
        <v>45822</v>
      </c>
      <c r="N2281" s="4">
        <v>45819.557974537034</v>
      </c>
      <c r="O2281" s="4">
        <v>45824</v>
      </c>
      <c r="P2281" s="4" t="s">
        <v>60</v>
      </c>
      <c r="Q2281" s="4">
        <v>45825</v>
      </c>
      <c r="R2281" s="4" t="s">
        <v>60</v>
      </c>
      <c r="S2281" s="4" t="s">
        <v>60</v>
      </c>
      <c r="T2281" s="4">
        <v>45826</v>
      </c>
      <c r="U2281" s="4"/>
      <c r="V2281" s="4"/>
      <c r="W2281" s="4">
        <v>45828</v>
      </c>
      <c r="X2281" s="4"/>
      <c r="Y2281" s="4" t="s">
        <v>60</v>
      </c>
      <c r="Z2281" s="4">
        <v>45829</v>
      </c>
      <c r="AA2281" s="4"/>
      <c r="AB2281" s="4" t="s">
        <v>60</v>
      </c>
      <c r="AC2281" s="4">
        <v>45830</v>
      </c>
      <c r="AD2281" s="4">
        <v>45831</v>
      </c>
      <c r="AE2281" s="4">
        <v>45836</v>
      </c>
      <c r="AF2281" s="4"/>
      <c r="AG2281" s="29" t="s">
        <v>242</v>
      </c>
      <c r="AH2281" s="29" t="s">
        <v>654</v>
      </c>
      <c r="AI2281" s="29" t="s">
        <v>794</v>
      </c>
      <c r="AJ2281" s="29" t="s">
        <v>655</v>
      </c>
      <c r="AK2281" s="29" t="s">
        <v>100</v>
      </c>
      <c r="AL2281" s="29" t="s">
        <v>656</v>
      </c>
      <c r="AM2281" s="29" t="s">
        <v>657</v>
      </c>
      <c r="AN2281" s="29">
        <v>41.588569999999997</v>
      </c>
      <c r="AO2281" s="29" t="s">
        <v>68</v>
      </c>
      <c r="AP2281" s="29"/>
      <c r="AQ2281" s="29"/>
      <c r="AR2281" s="29" t="s">
        <v>68</v>
      </c>
      <c r="AS2281" s="29"/>
      <c r="AT2281" s="29"/>
      <c r="AU2281" s="29" t="s">
        <v>460</v>
      </c>
      <c r="AV2281" s="29" t="s">
        <v>461</v>
      </c>
      <c r="AW2281" s="29">
        <v>77.314679999999996</v>
      </c>
      <c r="AX2281" s="29" t="s">
        <v>795</v>
      </c>
      <c r="AY2281" s="29" t="s">
        <v>796</v>
      </c>
      <c r="AZ2281" s="3">
        <v>900</v>
      </c>
      <c r="BA2281" s="29" t="s">
        <v>60</v>
      </c>
      <c r="BB2281" s="29">
        <v>900</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3943</v>
      </c>
      <c r="B2282" s="29" t="s">
        <v>12154</v>
      </c>
      <c r="C2282" s="29" t="s">
        <v>12155</v>
      </c>
      <c r="D2282" s="29" t="s">
        <v>95</v>
      </c>
      <c r="E2282" s="29" t="s">
        <v>96</v>
      </c>
      <c r="F2282" s="29" t="s">
        <v>59</v>
      </c>
      <c r="G2282" s="29">
        <v>300</v>
      </c>
      <c r="H2282" s="4">
        <v>45819</v>
      </c>
      <c r="I2282" s="4">
        <v>45818</v>
      </c>
      <c r="J2282" s="4">
        <v>45818</v>
      </c>
      <c r="K2282" s="4">
        <v>45821</v>
      </c>
      <c r="L2282" s="4">
        <v>45818.891342592593</v>
      </c>
      <c r="M2282" s="4">
        <v>45822</v>
      </c>
      <c r="N2282" s="4">
        <v>45819.374224537038</v>
      </c>
      <c r="O2282" s="4">
        <v>45824</v>
      </c>
      <c r="P2282" s="4" t="s">
        <v>60</v>
      </c>
      <c r="Q2282" s="4">
        <v>45825</v>
      </c>
      <c r="R2282" s="4" t="s">
        <v>60</v>
      </c>
      <c r="S2282" s="4" t="s">
        <v>60</v>
      </c>
      <c r="T2282" s="4">
        <v>45826</v>
      </c>
      <c r="U2282" s="4"/>
      <c r="V2282" s="4"/>
      <c r="W2282" s="4">
        <v>45828</v>
      </c>
      <c r="X2282" s="4"/>
      <c r="Y2282" s="4" t="s">
        <v>60</v>
      </c>
      <c r="Z2282" s="4">
        <v>45829</v>
      </c>
      <c r="AA2282" s="4"/>
      <c r="AB2282" s="4" t="s">
        <v>60</v>
      </c>
      <c r="AC2282" s="4">
        <v>45830</v>
      </c>
      <c r="AD2282" s="4">
        <v>45831</v>
      </c>
      <c r="AE2282" s="4">
        <v>45836</v>
      </c>
      <c r="AF2282" s="4"/>
      <c r="AG2282" s="29" t="s">
        <v>242</v>
      </c>
      <c r="AH2282" s="29" t="s">
        <v>654</v>
      </c>
      <c r="AI2282" s="29" t="s">
        <v>794</v>
      </c>
      <c r="AJ2282" s="29" t="s">
        <v>655</v>
      </c>
      <c r="AK2282" s="29" t="s">
        <v>100</v>
      </c>
      <c r="AL2282" s="29" t="s">
        <v>656</v>
      </c>
      <c r="AM2282" s="29" t="s">
        <v>657</v>
      </c>
      <c r="AN2282" s="29">
        <v>13.79593</v>
      </c>
      <c r="AO2282" s="29" t="s">
        <v>68</v>
      </c>
      <c r="AP2282" s="29"/>
      <c r="AQ2282" s="29"/>
      <c r="AR2282" s="29" t="s">
        <v>68</v>
      </c>
      <c r="AS2282" s="29"/>
      <c r="AT2282" s="29"/>
      <c r="AU2282" s="29" t="s">
        <v>460</v>
      </c>
      <c r="AV2282" s="29" t="s">
        <v>461</v>
      </c>
      <c r="AW2282" s="29">
        <v>25.646840000000001</v>
      </c>
      <c r="AX2282" s="29" t="s">
        <v>795</v>
      </c>
      <c r="AY2282" s="29" t="s">
        <v>796</v>
      </c>
      <c r="AZ2282" s="3">
        <v>300</v>
      </c>
      <c r="BA2282" s="29" t="s">
        <v>60</v>
      </c>
      <c r="BB2282" s="29">
        <v>300</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3944</v>
      </c>
      <c r="B2283" s="29" t="s">
        <v>12156</v>
      </c>
      <c r="C2283" s="29" t="s">
        <v>12157</v>
      </c>
      <c r="D2283" s="29" t="s">
        <v>95</v>
      </c>
      <c r="E2283" s="29" t="s">
        <v>96</v>
      </c>
      <c r="F2283" s="29" t="s">
        <v>59</v>
      </c>
      <c r="G2283" s="29">
        <v>528</v>
      </c>
      <c r="H2283" s="4">
        <v>45819</v>
      </c>
      <c r="I2283" s="4">
        <v>45818</v>
      </c>
      <c r="J2283" s="4">
        <v>45818</v>
      </c>
      <c r="K2283" s="4">
        <v>45821</v>
      </c>
      <c r="L2283" s="4">
        <v>45818.891446759262</v>
      </c>
      <c r="M2283" s="4">
        <v>45822</v>
      </c>
      <c r="N2283" s="4">
        <v>45819.423217592594</v>
      </c>
      <c r="O2283" s="4">
        <v>45824</v>
      </c>
      <c r="P2283" s="4" t="s">
        <v>60</v>
      </c>
      <c r="Q2283" s="4">
        <v>45825</v>
      </c>
      <c r="R2283" s="4" t="s">
        <v>60</v>
      </c>
      <c r="S2283" s="4" t="s">
        <v>60</v>
      </c>
      <c r="T2283" s="4">
        <v>45826</v>
      </c>
      <c r="U2283" s="4"/>
      <c r="V2283" s="4"/>
      <c r="W2283" s="4">
        <v>45828</v>
      </c>
      <c r="X2283" s="4"/>
      <c r="Y2283" s="4" t="s">
        <v>60</v>
      </c>
      <c r="Z2283" s="4">
        <v>45829</v>
      </c>
      <c r="AA2283" s="4"/>
      <c r="AB2283" s="4" t="s">
        <v>60</v>
      </c>
      <c r="AC2283" s="4">
        <v>45830</v>
      </c>
      <c r="AD2283" s="4">
        <v>45831</v>
      </c>
      <c r="AE2283" s="4">
        <v>45836</v>
      </c>
      <c r="AF2283" s="4"/>
      <c r="AG2283" s="29" t="s">
        <v>242</v>
      </c>
      <c r="AH2283" s="29" t="s">
        <v>654</v>
      </c>
      <c r="AI2283" s="29" t="s">
        <v>791</v>
      </c>
      <c r="AJ2283" s="29" t="s">
        <v>655</v>
      </c>
      <c r="AK2283" s="29" t="s">
        <v>100</v>
      </c>
      <c r="AL2283" s="29" t="s">
        <v>656</v>
      </c>
      <c r="AM2283" s="29" t="s">
        <v>657</v>
      </c>
      <c r="AN2283" s="29">
        <v>24.002130000000001</v>
      </c>
      <c r="AO2283" s="29" t="s">
        <v>68</v>
      </c>
      <c r="AP2283" s="29"/>
      <c r="AQ2283" s="29"/>
      <c r="AR2283" s="29" t="s">
        <v>68</v>
      </c>
      <c r="AS2283" s="29"/>
      <c r="AT2283" s="29"/>
      <c r="AU2283" s="29" t="s">
        <v>460</v>
      </c>
      <c r="AV2283" s="29" t="s">
        <v>461</v>
      </c>
      <c r="AW2283" s="29">
        <v>44.619439999999997</v>
      </c>
      <c r="AX2283" s="29" t="s">
        <v>792</v>
      </c>
      <c r="AY2283" s="29" t="s">
        <v>793</v>
      </c>
      <c r="AZ2283" s="3">
        <v>528</v>
      </c>
      <c r="BA2283" s="29" t="s">
        <v>60</v>
      </c>
      <c r="BB2283" s="29">
        <v>528</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3945</v>
      </c>
      <c r="B2284" s="29" t="s">
        <v>12158</v>
      </c>
      <c r="C2284" s="29" t="s">
        <v>12159</v>
      </c>
      <c r="D2284" s="29" t="s">
        <v>95</v>
      </c>
      <c r="E2284" s="29" t="s">
        <v>96</v>
      </c>
      <c r="F2284" s="29" t="s">
        <v>59</v>
      </c>
      <c r="G2284" s="29">
        <v>348</v>
      </c>
      <c r="H2284" s="4">
        <v>45819</v>
      </c>
      <c r="I2284" s="4">
        <v>45818</v>
      </c>
      <c r="J2284" s="4">
        <v>45818</v>
      </c>
      <c r="K2284" s="4">
        <v>45821</v>
      </c>
      <c r="L2284" s="4">
        <v>45818.891550925924</v>
      </c>
      <c r="M2284" s="4">
        <v>45822</v>
      </c>
      <c r="N2284" s="4">
        <v>45819.374189814815</v>
      </c>
      <c r="O2284" s="4">
        <v>45824</v>
      </c>
      <c r="P2284" s="4" t="s">
        <v>60</v>
      </c>
      <c r="Q2284" s="4">
        <v>45825</v>
      </c>
      <c r="R2284" s="4" t="s">
        <v>60</v>
      </c>
      <c r="S2284" s="4" t="s">
        <v>60</v>
      </c>
      <c r="T2284" s="4">
        <v>45826</v>
      </c>
      <c r="U2284" s="4"/>
      <c r="V2284" s="4"/>
      <c r="W2284" s="4">
        <v>45828</v>
      </c>
      <c r="X2284" s="4"/>
      <c r="Y2284" s="4" t="s">
        <v>60</v>
      </c>
      <c r="Z2284" s="4">
        <v>45829</v>
      </c>
      <c r="AA2284" s="4"/>
      <c r="AB2284" s="4" t="s">
        <v>60</v>
      </c>
      <c r="AC2284" s="4">
        <v>45830</v>
      </c>
      <c r="AD2284" s="4">
        <v>45831</v>
      </c>
      <c r="AE2284" s="4">
        <v>45836</v>
      </c>
      <c r="AF2284" s="4"/>
      <c r="AG2284" s="29" t="s">
        <v>242</v>
      </c>
      <c r="AH2284" s="29" t="s">
        <v>654</v>
      </c>
      <c r="AI2284" s="29" t="s">
        <v>791</v>
      </c>
      <c r="AJ2284" s="29" t="s">
        <v>655</v>
      </c>
      <c r="AK2284" s="29" t="s">
        <v>100</v>
      </c>
      <c r="AL2284" s="29" t="s">
        <v>656</v>
      </c>
      <c r="AM2284" s="29" t="s">
        <v>657</v>
      </c>
      <c r="AN2284" s="29">
        <v>15.99033</v>
      </c>
      <c r="AO2284" s="29" t="s">
        <v>68</v>
      </c>
      <c r="AP2284" s="29"/>
      <c r="AQ2284" s="29"/>
      <c r="AR2284" s="29" t="s">
        <v>68</v>
      </c>
      <c r="AS2284" s="29"/>
      <c r="AT2284" s="29"/>
      <c r="AU2284" s="29" t="s">
        <v>460</v>
      </c>
      <c r="AV2284" s="29" t="s">
        <v>461</v>
      </c>
      <c r="AW2284" s="29">
        <v>29.726179999999999</v>
      </c>
      <c r="AX2284" s="29" t="s">
        <v>792</v>
      </c>
      <c r="AY2284" s="29" t="s">
        <v>793</v>
      </c>
      <c r="AZ2284" s="3">
        <v>348</v>
      </c>
      <c r="BA2284" s="29" t="s">
        <v>60</v>
      </c>
      <c r="BB2284" s="29">
        <v>348</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3946</v>
      </c>
      <c r="B2285" s="29" t="s">
        <v>12160</v>
      </c>
      <c r="C2285" s="29" t="s">
        <v>12161</v>
      </c>
      <c r="D2285" s="29" t="s">
        <v>95</v>
      </c>
      <c r="E2285" s="29" t="s">
        <v>96</v>
      </c>
      <c r="F2285" s="29" t="s">
        <v>59</v>
      </c>
      <c r="G2285" s="29">
        <v>432</v>
      </c>
      <c r="H2285" s="4">
        <v>45819</v>
      </c>
      <c r="I2285" s="4">
        <v>45818</v>
      </c>
      <c r="J2285" s="4">
        <v>45818</v>
      </c>
      <c r="K2285" s="4">
        <v>45821</v>
      </c>
      <c r="L2285" s="4">
        <v>45818.891689814816</v>
      </c>
      <c r="M2285" s="4">
        <v>45822</v>
      </c>
      <c r="N2285" s="4">
        <v>45819.423321759263</v>
      </c>
      <c r="O2285" s="4">
        <v>45824</v>
      </c>
      <c r="P2285" s="4" t="s">
        <v>60</v>
      </c>
      <c r="Q2285" s="4">
        <v>45825</v>
      </c>
      <c r="R2285" s="4" t="s">
        <v>60</v>
      </c>
      <c r="S2285" s="4" t="s">
        <v>60</v>
      </c>
      <c r="T2285" s="4">
        <v>45826</v>
      </c>
      <c r="U2285" s="4"/>
      <c r="V2285" s="4"/>
      <c r="W2285" s="4">
        <v>45828</v>
      </c>
      <c r="X2285" s="4"/>
      <c r="Y2285" s="4" t="s">
        <v>60</v>
      </c>
      <c r="Z2285" s="4">
        <v>45829</v>
      </c>
      <c r="AA2285" s="4"/>
      <c r="AB2285" s="4" t="s">
        <v>60</v>
      </c>
      <c r="AC2285" s="4">
        <v>45830</v>
      </c>
      <c r="AD2285" s="4">
        <v>45831</v>
      </c>
      <c r="AE2285" s="4">
        <v>45836</v>
      </c>
      <c r="AF2285" s="4"/>
      <c r="AG2285" s="29" t="s">
        <v>242</v>
      </c>
      <c r="AH2285" s="29" t="s">
        <v>654</v>
      </c>
      <c r="AI2285" s="29" t="s">
        <v>786</v>
      </c>
      <c r="AJ2285" s="29" t="s">
        <v>655</v>
      </c>
      <c r="AK2285" s="29" t="s">
        <v>100</v>
      </c>
      <c r="AL2285" s="29" t="s">
        <v>656</v>
      </c>
      <c r="AM2285" s="29" t="s">
        <v>657</v>
      </c>
      <c r="AN2285" s="29">
        <v>20.00835</v>
      </c>
      <c r="AO2285" s="29" t="s">
        <v>68</v>
      </c>
      <c r="AP2285" s="29"/>
      <c r="AQ2285" s="29"/>
      <c r="AR2285" s="29" t="s">
        <v>68</v>
      </c>
      <c r="AS2285" s="29"/>
      <c r="AT2285" s="29"/>
      <c r="AU2285" s="29" t="s">
        <v>460</v>
      </c>
      <c r="AV2285" s="29" t="s">
        <v>461</v>
      </c>
      <c r="AW2285" s="29">
        <v>37.195889999999999</v>
      </c>
      <c r="AX2285" s="29" t="s">
        <v>607</v>
      </c>
      <c r="AY2285" s="29" t="s">
        <v>608</v>
      </c>
      <c r="AZ2285" s="3">
        <v>432</v>
      </c>
      <c r="BA2285" s="29" t="s">
        <v>60</v>
      </c>
      <c r="BB2285" s="29">
        <v>432</v>
      </c>
      <c r="BC2285" s="29" t="s">
        <v>60</v>
      </c>
      <c r="BD2285" s="29" t="s">
        <v>60</v>
      </c>
      <c r="BE2285" s="29" t="s">
        <v>60</v>
      </c>
      <c r="BF2285" s="31" t="str">
        <f>IFERROR(VLOOKUP(Data_Power_app[[#This Row],[PRO ODER]],'Result'!H:J,3,0),"")</f>
        <v>LAMINATION 5</v>
      </c>
      <c r="BG2285" s="13" t="str">
        <f>IFERROR(VLOOKUP(Data_Power_app[[#This Row],[PRO ODER]]&amp;"LAM",'Real Time'!A:E,4,0),"")</f>
        <v>ML-04</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7">
        <v>3947</v>
      </c>
      <c r="B2286" s="29" t="s">
        <v>12162</v>
      </c>
      <c r="C2286" s="29" t="s">
        <v>12163</v>
      </c>
      <c r="D2286" s="29" t="s">
        <v>95</v>
      </c>
      <c r="E2286" s="29" t="s">
        <v>96</v>
      </c>
      <c r="F2286" s="29" t="s">
        <v>59</v>
      </c>
      <c r="G2286" s="29">
        <v>432</v>
      </c>
      <c r="H2286" s="4">
        <v>45819</v>
      </c>
      <c r="I2286" s="4">
        <v>45818</v>
      </c>
      <c r="J2286" s="4">
        <v>45818</v>
      </c>
      <c r="K2286" s="4">
        <v>45821</v>
      </c>
      <c r="L2286" s="4">
        <v>45818.891782407409</v>
      </c>
      <c r="M2286" s="4">
        <v>45822</v>
      </c>
      <c r="N2286" s="4">
        <v>45819.423368055555</v>
      </c>
      <c r="O2286" s="4">
        <v>45824</v>
      </c>
      <c r="P2286" s="4" t="s">
        <v>60</v>
      </c>
      <c r="Q2286" s="4">
        <v>45825</v>
      </c>
      <c r="R2286" s="4" t="s">
        <v>60</v>
      </c>
      <c r="S2286" s="4" t="s">
        <v>60</v>
      </c>
      <c r="T2286" s="4">
        <v>45826</v>
      </c>
      <c r="U2286" s="4"/>
      <c r="V2286" s="4"/>
      <c r="W2286" s="4">
        <v>45828</v>
      </c>
      <c r="X2286" s="4"/>
      <c r="Y2286" s="4" t="s">
        <v>60</v>
      </c>
      <c r="Z2286" s="4">
        <v>45829</v>
      </c>
      <c r="AA2286" s="4"/>
      <c r="AB2286" s="4" t="s">
        <v>60</v>
      </c>
      <c r="AC2286" s="4">
        <v>45830</v>
      </c>
      <c r="AD2286" s="4">
        <v>45831</v>
      </c>
      <c r="AE2286" s="4">
        <v>45836</v>
      </c>
      <c r="AF2286" s="4"/>
      <c r="AG2286" s="29" t="s">
        <v>242</v>
      </c>
      <c r="AH2286" s="29" t="s">
        <v>654</v>
      </c>
      <c r="AI2286" s="29" t="s">
        <v>786</v>
      </c>
      <c r="AJ2286" s="29" t="s">
        <v>655</v>
      </c>
      <c r="AK2286" s="29" t="s">
        <v>100</v>
      </c>
      <c r="AL2286" s="29" t="s">
        <v>656</v>
      </c>
      <c r="AM2286" s="29" t="s">
        <v>657</v>
      </c>
      <c r="AN2286" s="29">
        <v>19.929400000000001</v>
      </c>
      <c r="AO2286" s="29" t="s">
        <v>68</v>
      </c>
      <c r="AP2286" s="29"/>
      <c r="AQ2286" s="29"/>
      <c r="AR2286" s="29" t="s">
        <v>68</v>
      </c>
      <c r="AS2286" s="29"/>
      <c r="AT2286" s="29"/>
      <c r="AU2286" s="29" t="s">
        <v>460</v>
      </c>
      <c r="AV2286" s="29" t="s">
        <v>461</v>
      </c>
      <c r="AW2286" s="29">
        <v>37.049370000000003</v>
      </c>
      <c r="AX2286" s="29" t="s">
        <v>607</v>
      </c>
      <c r="AY2286" s="29" t="s">
        <v>608</v>
      </c>
      <c r="AZ2286" s="3">
        <v>432</v>
      </c>
      <c r="BA2286" s="29" t="s">
        <v>60</v>
      </c>
      <c r="BB2286" s="29">
        <v>432</v>
      </c>
      <c r="BC2286" s="29" t="s">
        <v>60</v>
      </c>
      <c r="BD2286" s="29" t="s">
        <v>60</v>
      </c>
      <c r="BE2286" s="29" t="s">
        <v>60</v>
      </c>
      <c r="BF2286" s="31" t="str">
        <f>IFERROR(VLOOKUP(Data_Power_app[[#This Row],[PRO ODER]],'Result'!H:J,3,0),"")</f>
        <v>LAMINATION 5</v>
      </c>
      <c r="BG2286" s="13" t="str">
        <f>IFERROR(VLOOKUP(Data_Power_app[[#This Row],[PRO ODER]]&amp;"LAM",'Real Time'!A:E,4,0),"")</f>
        <v>ML-04</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7">
        <v>3948</v>
      </c>
      <c r="B2287" s="29" t="s">
        <v>12164</v>
      </c>
      <c r="C2287" s="29" t="s">
        <v>12165</v>
      </c>
      <c r="D2287" s="29" t="s">
        <v>95</v>
      </c>
      <c r="E2287" s="29" t="s">
        <v>96</v>
      </c>
      <c r="F2287" s="29" t="s">
        <v>59</v>
      </c>
      <c r="G2287" s="29">
        <v>1200</v>
      </c>
      <c r="H2287" s="4">
        <v>45819</v>
      </c>
      <c r="I2287" s="4">
        <v>45818</v>
      </c>
      <c r="J2287" s="4">
        <v>45818</v>
      </c>
      <c r="K2287" s="4">
        <v>45821</v>
      </c>
      <c r="L2287" s="4">
        <v>45818.984513888892</v>
      </c>
      <c r="M2287" s="4">
        <v>45822</v>
      </c>
      <c r="N2287" s="4">
        <v>45819.557847222219</v>
      </c>
      <c r="O2287" s="4">
        <v>45824</v>
      </c>
      <c r="P2287" s="4" t="s">
        <v>60</v>
      </c>
      <c r="Q2287" s="4">
        <v>45825</v>
      </c>
      <c r="R2287" s="4" t="s">
        <v>60</v>
      </c>
      <c r="S2287" s="4" t="s">
        <v>60</v>
      </c>
      <c r="T2287" s="4">
        <v>45826</v>
      </c>
      <c r="U2287" s="4"/>
      <c r="V2287" s="4"/>
      <c r="W2287" s="4">
        <v>45828</v>
      </c>
      <c r="X2287" s="4"/>
      <c r="Y2287" s="4" t="s">
        <v>60</v>
      </c>
      <c r="Z2287" s="4">
        <v>45829</v>
      </c>
      <c r="AA2287" s="4"/>
      <c r="AB2287" s="4" t="s">
        <v>60</v>
      </c>
      <c r="AC2287" s="4">
        <v>45830</v>
      </c>
      <c r="AD2287" s="4">
        <v>45831</v>
      </c>
      <c r="AE2287" s="4">
        <v>45836</v>
      </c>
      <c r="AF2287" s="4"/>
      <c r="AG2287" s="29" t="s">
        <v>242</v>
      </c>
      <c r="AH2287" s="29" t="s">
        <v>654</v>
      </c>
      <c r="AI2287" s="29" t="s">
        <v>787</v>
      </c>
      <c r="AJ2287" s="29" t="s">
        <v>655</v>
      </c>
      <c r="AK2287" s="29" t="s">
        <v>100</v>
      </c>
      <c r="AL2287" s="29" t="s">
        <v>656</v>
      </c>
      <c r="AM2287" s="29" t="s">
        <v>657</v>
      </c>
      <c r="AN2287" s="29">
        <v>55.163589999999999</v>
      </c>
      <c r="AO2287" s="29" t="s">
        <v>68</v>
      </c>
      <c r="AP2287" s="29"/>
      <c r="AQ2287" s="29"/>
      <c r="AR2287" s="29" t="s">
        <v>68</v>
      </c>
      <c r="AS2287" s="29"/>
      <c r="AT2287" s="29"/>
      <c r="AU2287" s="29" t="s">
        <v>460</v>
      </c>
      <c r="AV2287" s="29" t="s">
        <v>461</v>
      </c>
      <c r="AW2287" s="29">
        <v>102.55037</v>
      </c>
      <c r="AX2287" s="29" t="s">
        <v>788</v>
      </c>
      <c r="AY2287" s="29" t="s">
        <v>789</v>
      </c>
      <c r="AZ2287" s="3">
        <v>1200</v>
      </c>
      <c r="BA2287" s="29" t="s">
        <v>60</v>
      </c>
      <c r="BB2287" s="29">
        <v>1200</v>
      </c>
      <c r="BC2287" s="29" t="s">
        <v>60</v>
      </c>
      <c r="BD2287" s="29" t="s">
        <v>60</v>
      </c>
      <c r="BE2287" s="29" t="s">
        <v>60</v>
      </c>
      <c r="BF2287" s="31" t="str">
        <f>IFERROR(VLOOKUP(Data_Power_app[[#This Row],[PRO ODER]],'Result'!H:J,3,0),"")</f>
        <v>LAMINATION 5</v>
      </c>
      <c r="BG2287" s="13" t="str">
        <f>IFERROR(VLOOKUP(Data_Power_app[[#This Row],[PRO ODER]]&amp;"LAM",'Real Time'!A:E,4,0),"")</f>
        <v>ML-04</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7">
        <v>3949</v>
      </c>
      <c r="B2288" s="29" t="s">
        <v>12166</v>
      </c>
      <c r="C2288" s="29" t="s">
        <v>12167</v>
      </c>
      <c r="D2288" s="29" t="s">
        <v>95</v>
      </c>
      <c r="E2288" s="29" t="s">
        <v>96</v>
      </c>
      <c r="F2288" s="29" t="s">
        <v>59</v>
      </c>
      <c r="G2288" s="29">
        <v>600</v>
      </c>
      <c r="H2288" s="4">
        <v>45819</v>
      </c>
      <c r="I2288" s="4">
        <v>45818</v>
      </c>
      <c r="J2288" s="4">
        <v>45818</v>
      </c>
      <c r="K2288" s="4">
        <v>45821</v>
      </c>
      <c r="L2288" s="4">
        <v>45818.984571759262</v>
      </c>
      <c r="M2288" s="4">
        <v>45822</v>
      </c>
      <c r="N2288" s="4">
        <v>45819.502986111111</v>
      </c>
      <c r="O2288" s="4">
        <v>45824</v>
      </c>
      <c r="P2288" s="4" t="s">
        <v>60</v>
      </c>
      <c r="Q2288" s="4">
        <v>45825</v>
      </c>
      <c r="R2288" s="4" t="s">
        <v>60</v>
      </c>
      <c r="S2288" s="4" t="s">
        <v>60</v>
      </c>
      <c r="T2288" s="4">
        <v>45826</v>
      </c>
      <c r="U2288" s="4"/>
      <c r="V2288" s="4"/>
      <c r="W2288" s="4">
        <v>45828</v>
      </c>
      <c r="X2288" s="4"/>
      <c r="Y2288" s="4" t="s">
        <v>60</v>
      </c>
      <c r="Z2288" s="4">
        <v>45829</v>
      </c>
      <c r="AA2288" s="4"/>
      <c r="AB2288" s="4" t="s">
        <v>60</v>
      </c>
      <c r="AC2288" s="4">
        <v>45830</v>
      </c>
      <c r="AD2288" s="4">
        <v>45831</v>
      </c>
      <c r="AE2288" s="4">
        <v>45836</v>
      </c>
      <c r="AF2288" s="4"/>
      <c r="AG2288" s="29" t="s">
        <v>242</v>
      </c>
      <c r="AH2288" s="29" t="s">
        <v>654</v>
      </c>
      <c r="AI2288" s="29" t="s">
        <v>790</v>
      </c>
      <c r="AJ2288" s="29" t="s">
        <v>655</v>
      </c>
      <c r="AK2288" s="29" t="s">
        <v>100</v>
      </c>
      <c r="AL2288" s="29" t="s">
        <v>656</v>
      </c>
      <c r="AM2288" s="29" t="s">
        <v>657</v>
      </c>
      <c r="AN2288" s="29">
        <v>27.7761</v>
      </c>
      <c r="AO2288" s="29" t="s">
        <v>68</v>
      </c>
      <c r="AP2288" s="29"/>
      <c r="AQ2288" s="29"/>
      <c r="AR2288" s="29" t="s">
        <v>68</v>
      </c>
      <c r="AS2288" s="29"/>
      <c r="AT2288" s="29"/>
      <c r="AU2288" s="29" t="s">
        <v>460</v>
      </c>
      <c r="AV2288" s="29" t="s">
        <v>461</v>
      </c>
      <c r="AW2288" s="29">
        <v>51.636389999999999</v>
      </c>
      <c r="AX2288" s="29" t="s">
        <v>679</v>
      </c>
      <c r="AY2288" s="29" t="s">
        <v>680</v>
      </c>
      <c r="AZ2288" s="3">
        <v>600</v>
      </c>
      <c r="BA2288" s="29" t="s">
        <v>60</v>
      </c>
      <c r="BB2288" s="29">
        <v>600</v>
      </c>
      <c r="BC2288" s="29" t="s">
        <v>60</v>
      </c>
      <c r="BD2288" s="29" t="s">
        <v>60</v>
      </c>
      <c r="BE2288" s="29" t="s">
        <v>60</v>
      </c>
      <c r="BF2288" s="31" t="str">
        <f>IFERROR(VLOOKUP(Data_Power_app[[#This Row],[PRO ODER]],'Result'!H:J,3,0),"")</f>
        <v>LAMINATION 5</v>
      </c>
      <c r="BG2288" s="13" t="str">
        <f>IFERROR(VLOOKUP(Data_Power_app[[#This Row],[PRO ODER]]&amp;"LAM",'Real Time'!A:E,4,0),"")</f>
        <v>ML-04</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7">
        <v>3950</v>
      </c>
      <c r="B2289" s="29" t="s">
        <v>12168</v>
      </c>
      <c r="C2289" s="29" t="s">
        <v>12169</v>
      </c>
      <c r="D2289" s="29" t="s">
        <v>95</v>
      </c>
      <c r="E2289" s="29" t="s">
        <v>96</v>
      </c>
      <c r="F2289" s="29" t="s">
        <v>59</v>
      </c>
      <c r="G2289" s="29">
        <v>1200</v>
      </c>
      <c r="H2289" s="4">
        <v>45819</v>
      </c>
      <c r="I2289" s="4">
        <v>45818</v>
      </c>
      <c r="J2289" s="4">
        <v>45818</v>
      </c>
      <c r="K2289" s="4">
        <v>45821</v>
      </c>
      <c r="L2289" s="4">
        <v>45818.984675925924</v>
      </c>
      <c r="M2289" s="4">
        <v>45822</v>
      </c>
      <c r="N2289" s="4">
        <v>45819.374120370368</v>
      </c>
      <c r="O2289" s="4">
        <v>45824</v>
      </c>
      <c r="P2289" s="4" t="s">
        <v>60</v>
      </c>
      <c r="Q2289" s="4">
        <v>45825</v>
      </c>
      <c r="R2289" s="4" t="s">
        <v>60</v>
      </c>
      <c r="S2289" s="4" t="s">
        <v>60</v>
      </c>
      <c r="T2289" s="4">
        <v>45826</v>
      </c>
      <c r="U2289" s="4"/>
      <c r="V2289" s="4"/>
      <c r="W2289" s="4">
        <v>45828</v>
      </c>
      <c r="X2289" s="4"/>
      <c r="Y2289" s="4" t="s">
        <v>60</v>
      </c>
      <c r="Z2289" s="4">
        <v>45829</v>
      </c>
      <c r="AA2289" s="4"/>
      <c r="AB2289" s="4" t="s">
        <v>60</v>
      </c>
      <c r="AC2289" s="4">
        <v>45830</v>
      </c>
      <c r="AD2289" s="4">
        <v>45831</v>
      </c>
      <c r="AE2289" s="4">
        <v>45836</v>
      </c>
      <c r="AF2289" s="4"/>
      <c r="AG2289" s="29" t="s">
        <v>242</v>
      </c>
      <c r="AH2289" s="29" t="s">
        <v>654</v>
      </c>
      <c r="AI2289" s="29" t="s">
        <v>787</v>
      </c>
      <c r="AJ2289" s="29" t="s">
        <v>655</v>
      </c>
      <c r="AK2289" s="29" t="s">
        <v>100</v>
      </c>
      <c r="AL2289" s="29" t="s">
        <v>656</v>
      </c>
      <c r="AM2289" s="29" t="s">
        <v>657</v>
      </c>
      <c r="AN2289" s="29">
        <v>55.377429999999997</v>
      </c>
      <c r="AO2289" s="29" t="s">
        <v>68</v>
      </c>
      <c r="AP2289" s="29"/>
      <c r="AQ2289" s="29"/>
      <c r="AR2289" s="29" t="s">
        <v>68</v>
      </c>
      <c r="AS2289" s="29"/>
      <c r="AT2289" s="29"/>
      <c r="AU2289" s="29" t="s">
        <v>460</v>
      </c>
      <c r="AV2289" s="29" t="s">
        <v>461</v>
      </c>
      <c r="AW2289" s="29">
        <v>102.94880000000001</v>
      </c>
      <c r="AX2289" s="29" t="s">
        <v>788</v>
      </c>
      <c r="AY2289" s="29" t="s">
        <v>789</v>
      </c>
      <c r="AZ2289" s="3">
        <v>1200</v>
      </c>
      <c r="BA2289" s="29" t="s">
        <v>60</v>
      </c>
      <c r="BB2289" s="29">
        <v>1200</v>
      </c>
      <c r="BC2289" s="29" t="s">
        <v>60</v>
      </c>
      <c r="BD2289" s="29" t="s">
        <v>60</v>
      </c>
      <c r="BE2289" s="29" t="s">
        <v>60</v>
      </c>
      <c r="BF2289" s="31" t="str">
        <f>IFERROR(VLOOKUP(Data_Power_app[[#This Row],[PRO ODER]],'Result'!H:J,3,0),"")</f>
        <v>LAMINATION 5</v>
      </c>
      <c r="BG2289" s="13" t="str">
        <f>IFERROR(VLOOKUP(Data_Power_app[[#This Row],[PRO ODER]]&amp;"LAM",'Real Time'!A:E,4,0),"")</f>
        <v>ML-04</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7">
        <v>3951</v>
      </c>
      <c r="B2290" s="29" t="s">
        <v>12170</v>
      </c>
      <c r="C2290" s="29" t="s">
        <v>12171</v>
      </c>
      <c r="D2290" s="29" t="s">
        <v>95</v>
      </c>
      <c r="E2290" s="29" t="s">
        <v>96</v>
      </c>
      <c r="F2290" s="29" t="s">
        <v>59</v>
      </c>
      <c r="G2290" s="29">
        <v>600</v>
      </c>
      <c r="H2290" s="4">
        <v>45819</v>
      </c>
      <c r="I2290" s="4">
        <v>45818</v>
      </c>
      <c r="J2290" s="4">
        <v>45818</v>
      </c>
      <c r="K2290" s="4">
        <v>45821</v>
      </c>
      <c r="L2290" s="4">
        <v>45818.984837962962</v>
      </c>
      <c r="M2290" s="4">
        <v>45822</v>
      </c>
      <c r="N2290" s="4">
        <v>45819.374085648145</v>
      </c>
      <c r="O2290" s="4">
        <v>45824</v>
      </c>
      <c r="P2290" s="4" t="s">
        <v>60</v>
      </c>
      <c r="Q2290" s="4">
        <v>45825</v>
      </c>
      <c r="R2290" s="4" t="s">
        <v>60</v>
      </c>
      <c r="S2290" s="4" t="s">
        <v>60</v>
      </c>
      <c r="T2290" s="4">
        <v>45826</v>
      </c>
      <c r="U2290" s="4"/>
      <c r="V2290" s="4"/>
      <c r="W2290" s="4">
        <v>45828</v>
      </c>
      <c r="X2290" s="4"/>
      <c r="Y2290" s="4" t="s">
        <v>60</v>
      </c>
      <c r="Z2290" s="4">
        <v>45829</v>
      </c>
      <c r="AA2290" s="4"/>
      <c r="AB2290" s="4" t="s">
        <v>60</v>
      </c>
      <c r="AC2290" s="4">
        <v>45830</v>
      </c>
      <c r="AD2290" s="4">
        <v>45831</v>
      </c>
      <c r="AE2290" s="4">
        <v>45836</v>
      </c>
      <c r="AF2290" s="4"/>
      <c r="AG2290" s="29" t="s">
        <v>242</v>
      </c>
      <c r="AH2290" s="29" t="s">
        <v>654</v>
      </c>
      <c r="AI2290" s="29" t="s">
        <v>790</v>
      </c>
      <c r="AJ2290" s="29" t="s">
        <v>655</v>
      </c>
      <c r="AK2290" s="29" t="s">
        <v>100</v>
      </c>
      <c r="AL2290" s="29" t="s">
        <v>656</v>
      </c>
      <c r="AM2290" s="29" t="s">
        <v>657</v>
      </c>
      <c r="AN2290" s="29">
        <v>27.53961</v>
      </c>
      <c r="AO2290" s="29" t="s">
        <v>68</v>
      </c>
      <c r="AP2290" s="29"/>
      <c r="AQ2290" s="29"/>
      <c r="AR2290" s="29" t="s">
        <v>68</v>
      </c>
      <c r="AS2290" s="29"/>
      <c r="AT2290" s="29"/>
      <c r="AU2290" s="29" t="s">
        <v>460</v>
      </c>
      <c r="AV2290" s="29" t="s">
        <v>461</v>
      </c>
      <c r="AW2290" s="29">
        <v>51.196849999999998</v>
      </c>
      <c r="AX2290" s="29" t="s">
        <v>679</v>
      </c>
      <c r="AY2290" s="29" t="s">
        <v>680</v>
      </c>
      <c r="AZ2290" s="3">
        <v>600</v>
      </c>
      <c r="BA2290" s="29" t="s">
        <v>60</v>
      </c>
      <c r="BB2290" s="29">
        <v>600</v>
      </c>
      <c r="BC2290" s="29" t="s">
        <v>60</v>
      </c>
      <c r="BD2290" s="29" t="s">
        <v>60</v>
      </c>
      <c r="BE2290" s="29" t="s">
        <v>60</v>
      </c>
      <c r="BF2290" s="31" t="str">
        <f>IFERROR(VLOOKUP(Data_Power_app[[#This Row],[PRO ODER]],'Result'!H:J,3,0),"")</f>
        <v>LAMINATION 5</v>
      </c>
      <c r="BG2290" s="13" t="str">
        <f>IFERROR(VLOOKUP(Data_Power_app[[#This Row],[PRO ODER]]&amp;"LAM",'Real Time'!A:E,4,0),"")</f>
        <v>ML-04</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7">
        <v>3952</v>
      </c>
      <c r="B2291" s="29" t="s">
        <v>12172</v>
      </c>
      <c r="C2291" s="29" t="s">
        <v>12173</v>
      </c>
      <c r="D2291" s="29" t="s">
        <v>95</v>
      </c>
      <c r="E2291" s="29" t="s">
        <v>96</v>
      </c>
      <c r="F2291" s="29" t="s">
        <v>59</v>
      </c>
      <c r="G2291" s="29">
        <v>600</v>
      </c>
      <c r="H2291" s="4">
        <v>45819</v>
      </c>
      <c r="I2291" s="4">
        <v>45818</v>
      </c>
      <c r="J2291" s="4">
        <v>45818</v>
      </c>
      <c r="K2291" s="4">
        <v>45821</v>
      </c>
      <c r="L2291" s="4">
        <v>45818.984942129631</v>
      </c>
      <c r="M2291" s="4">
        <v>45822</v>
      </c>
      <c r="N2291" s="4">
        <v>45819.643796296295</v>
      </c>
      <c r="O2291" s="4">
        <v>45824</v>
      </c>
      <c r="P2291" s="4" t="s">
        <v>60</v>
      </c>
      <c r="Q2291" s="4">
        <v>45825</v>
      </c>
      <c r="R2291" s="4" t="s">
        <v>60</v>
      </c>
      <c r="S2291" s="4" t="s">
        <v>60</v>
      </c>
      <c r="T2291" s="4">
        <v>45826</v>
      </c>
      <c r="U2291" s="4"/>
      <c r="V2291" s="4"/>
      <c r="W2291" s="4">
        <v>45828</v>
      </c>
      <c r="X2291" s="4"/>
      <c r="Y2291" s="4" t="s">
        <v>60</v>
      </c>
      <c r="Z2291" s="4">
        <v>45829</v>
      </c>
      <c r="AA2291" s="4"/>
      <c r="AB2291" s="4" t="s">
        <v>60</v>
      </c>
      <c r="AC2291" s="4">
        <v>45830</v>
      </c>
      <c r="AD2291" s="4">
        <v>45831</v>
      </c>
      <c r="AE2291" s="4">
        <v>45836</v>
      </c>
      <c r="AF2291" s="4"/>
      <c r="AG2291" s="29" t="s">
        <v>242</v>
      </c>
      <c r="AH2291" s="29" t="s">
        <v>654</v>
      </c>
      <c r="AI2291" s="29" t="s">
        <v>797</v>
      </c>
      <c r="AJ2291" s="29" t="s">
        <v>655</v>
      </c>
      <c r="AK2291" s="29" t="s">
        <v>65</v>
      </c>
      <c r="AL2291" s="29" t="s">
        <v>656</v>
      </c>
      <c r="AM2291" s="29" t="s">
        <v>657</v>
      </c>
      <c r="AN2291" s="29">
        <v>23.591360000000002</v>
      </c>
      <c r="AO2291" s="29" t="s">
        <v>68</v>
      </c>
      <c r="AP2291" s="29"/>
      <c r="AQ2291" s="29"/>
      <c r="AR2291" s="29" t="s">
        <v>68</v>
      </c>
      <c r="AS2291" s="29"/>
      <c r="AT2291" s="29"/>
      <c r="AU2291" s="29" t="s">
        <v>460</v>
      </c>
      <c r="AV2291" s="29" t="s">
        <v>461</v>
      </c>
      <c r="AW2291" s="29">
        <v>43.854210000000002</v>
      </c>
      <c r="AX2291" s="29" t="s">
        <v>607</v>
      </c>
      <c r="AY2291" s="29" t="s">
        <v>608</v>
      </c>
      <c r="AZ2291" s="3">
        <v>600</v>
      </c>
      <c r="BA2291" s="29" t="s">
        <v>60</v>
      </c>
      <c r="BB2291" s="29">
        <v>600</v>
      </c>
      <c r="BC2291" s="29" t="s">
        <v>60</v>
      </c>
      <c r="BD2291" s="29" t="s">
        <v>60</v>
      </c>
      <c r="BE2291" s="29" t="s">
        <v>60</v>
      </c>
      <c r="BF2291" s="31" t="str">
        <f>IFERROR(VLOOKUP(Data_Power_app[[#This Row],[PRO ODER]],'Result'!H:J,3,0),"")</f>
        <v>LAMINATION 5</v>
      </c>
      <c r="BG2291" s="13" t="str">
        <f>IFERROR(VLOOKUP(Data_Power_app[[#This Row],[PRO ODER]]&amp;"LAM",'Real Time'!A:E,4,0),"")</f>
        <v>ML-04</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7">
        <v>3953</v>
      </c>
      <c r="B2292" s="29" t="s">
        <v>12174</v>
      </c>
      <c r="C2292" s="29" t="s">
        <v>12175</v>
      </c>
      <c r="D2292" s="29" t="s">
        <v>95</v>
      </c>
      <c r="E2292" s="29" t="s">
        <v>96</v>
      </c>
      <c r="F2292" s="29" t="s">
        <v>59</v>
      </c>
      <c r="G2292" s="29">
        <v>1200</v>
      </c>
      <c r="H2292" s="4">
        <v>45819</v>
      </c>
      <c r="I2292" s="4">
        <v>45818</v>
      </c>
      <c r="J2292" s="4">
        <v>45818</v>
      </c>
      <c r="K2292" s="4">
        <v>45821</v>
      </c>
      <c r="L2292" s="4">
        <v>45818.98505787037</v>
      </c>
      <c r="M2292" s="4">
        <v>45822</v>
      </c>
      <c r="N2292" s="4">
        <v>45819.643842592595</v>
      </c>
      <c r="O2292" s="4">
        <v>45824</v>
      </c>
      <c r="P2292" s="4" t="s">
        <v>60</v>
      </c>
      <c r="Q2292" s="4">
        <v>45825</v>
      </c>
      <c r="R2292" s="4" t="s">
        <v>60</v>
      </c>
      <c r="S2292" s="4" t="s">
        <v>60</v>
      </c>
      <c r="T2292" s="4">
        <v>45826</v>
      </c>
      <c r="U2292" s="4"/>
      <c r="V2292" s="4"/>
      <c r="W2292" s="4">
        <v>45828</v>
      </c>
      <c r="X2292" s="4"/>
      <c r="Y2292" s="4" t="s">
        <v>60</v>
      </c>
      <c r="Z2292" s="4">
        <v>45829</v>
      </c>
      <c r="AA2292" s="4"/>
      <c r="AB2292" s="4" t="s">
        <v>60</v>
      </c>
      <c r="AC2292" s="4">
        <v>45830</v>
      </c>
      <c r="AD2292" s="4">
        <v>45831</v>
      </c>
      <c r="AE2292" s="4">
        <v>45836</v>
      </c>
      <c r="AF2292" s="4"/>
      <c r="AG2292" s="29" t="s">
        <v>242</v>
      </c>
      <c r="AH2292" s="29" t="s">
        <v>654</v>
      </c>
      <c r="AI2292" s="29" t="s">
        <v>797</v>
      </c>
      <c r="AJ2292" s="29" t="s">
        <v>655</v>
      </c>
      <c r="AK2292" s="29" t="s">
        <v>65</v>
      </c>
      <c r="AL2292" s="29" t="s">
        <v>656</v>
      </c>
      <c r="AM2292" s="29" t="s">
        <v>657</v>
      </c>
      <c r="AN2292" s="29">
        <v>46.215780000000002</v>
      </c>
      <c r="AO2292" s="29" t="s">
        <v>68</v>
      </c>
      <c r="AP2292" s="29"/>
      <c r="AQ2292" s="29"/>
      <c r="AR2292" s="29" t="s">
        <v>68</v>
      </c>
      <c r="AS2292" s="29"/>
      <c r="AT2292" s="29"/>
      <c r="AU2292" s="29" t="s">
        <v>460</v>
      </c>
      <c r="AV2292" s="29" t="s">
        <v>461</v>
      </c>
      <c r="AW2292" s="29">
        <v>85.91292</v>
      </c>
      <c r="AX2292" s="29" t="s">
        <v>607</v>
      </c>
      <c r="AY2292" s="29" t="s">
        <v>608</v>
      </c>
      <c r="AZ2292" s="3">
        <v>1200</v>
      </c>
      <c r="BA2292" s="29" t="s">
        <v>60</v>
      </c>
      <c r="BB2292" s="29">
        <v>1200</v>
      </c>
      <c r="BC2292" s="29" t="s">
        <v>60</v>
      </c>
      <c r="BD2292" s="29" t="s">
        <v>60</v>
      </c>
      <c r="BE2292" s="29" t="s">
        <v>60</v>
      </c>
      <c r="BF2292" s="31" t="str">
        <f>IFERROR(VLOOKUP(Data_Power_app[[#This Row],[PRO ODER]],'Result'!H:J,3,0),"")</f>
        <v>LAMINATION 5</v>
      </c>
      <c r="BG2292" s="13" t="str">
        <f>IFERROR(VLOOKUP(Data_Power_app[[#This Row],[PRO ODER]]&amp;"LAM",'Real Time'!A:E,4,0),"")</f>
        <v>ML-04</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7">
        <v>3954</v>
      </c>
      <c r="B2293" s="29" t="s">
        <v>12176</v>
      </c>
      <c r="C2293" s="29" t="s">
        <v>12177</v>
      </c>
      <c r="D2293" s="29" t="s">
        <v>95</v>
      </c>
      <c r="E2293" s="29" t="s">
        <v>96</v>
      </c>
      <c r="F2293" s="29" t="s">
        <v>59</v>
      </c>
      <c r="G2293" s="29">
        <v>300</v>
      </c>
      <c r="H2293" s="4">
        <v>45819</v>
      </c>
      <c r="I2293" s="4">
        <v>45818</v>
      </c>
      <c r="J2293" s="4">
        <v>45818</v>
      </c>
      <c r="K2293" s="4">
        <v>45821</v>
      </c>
      <c r="L2293" s="4">
        <v>45818.180011574077</v>
      </c>
      <c r="M2293" s="4">
        <v>45822</v>
      </c>
      <c r="N2293" s="4">
        <v>45819.512233796297</v>
      </c>
      <c r="O2293" s="4">
        <v>45823</v>
      </c>
      <c r="P2293" s="4" t="s">
        <v>60</v>
      </c>
      <c r="Q2293" s="4">
        <v>45824</v>
      </c>
      <c r="R2293" s="4" t="s">
        <v>60</v>
      </c>
      <c r="S2293" s="4" t="s">
        <v>60</v>
      </c>
      <c r="T2293" s="4">
        <v>45825</v>
      </c>
      <c r="U2293" s="4"/>
      <c r="V2293" s="4"/>
      <c r="W2293" s="4">
        <v>45826</v>
      </c>
      <c r="X2293" s="4"/>
      <c r="Y2293" s="4" t="s">
        <v>60</v>
      </c>
      <c r="Z2293" s="4">
        <v>45827</v>
      </c>
      <c r="AA2293" s="4"/>
      <c r="AB2293" s="4" t="s">
        <v>60</v>
      </c>
      <c r="AC2293" s="4">
        <v>45828</v>
      </c>
      <c r="AD2293" s="4">
        <v>45831</v>
      </c>
      <c r="AE2293" s="4">
        <v>45836</v>
      </c>
      <c r="AF2293" s="4"/>
      <c r="AG2293" s="29" t="s">
        <v>242</v>
      </c>
      <c r="AH2293" s="29" t="s">
        <v>654</v>
      </c>
      <c r="AI2293" s="29" t="s">
        <v>3111</v>
      </c>
      <c r="AJ2293" s="29" t="s">
        <v>655</v>
      </c>
      <c r="AK2293" s="29" t="s">
        <v>65</v>
      </c>
      <c r="AL2293" s="29" t="s">
        <v>656</v>
      </c>
      <c r="AM2293" s="29" t="s">
        <v>657</v>
      </c>
      <c r="AN2293" s="29">
        <v>11.55639</v>
      </c>
      <c r="AO2293" s="29" t="s">
        <v>68</v>
      </c>
      <c r="AP2293" s="29"/>
      <c r="AQ2293" s="29"/>
      <c r="AR2293" s="29" t="s">
        <v>68</v>
      </c>
      <c r="AS2293" s="29"/>
      <c r="AT2293" s="29"/>
      <c r="AU2293" s="29" t="s">
        <v>301</v>
      </c>
      <c r="AV2293" s="29" t="s">
        <v>302</v>
      </c>
      <c r="AW2293" s="29">
        <v>21.48254</v>
      </c>
      <c r="AX2293" s="29" t="s">
        <v>462</v>
      </c>
      <c r="AY2293" s="29" t="s">
        <v>463</v>
      </c>
      <c r="AZ2293" s="3">
        <v>300</v>
      </c>
      <c r="BA2293" s="29" t="s">
        <v>60</v>
      </c>
      <c r="BB2293" s="29">
        <v>300</v>
      </c>
      <c r="BC2293" s="29" t="s">
        <v>60</v>
      </c>
      <c r="BD2293" s="29" t="s">
        <v>60</v>
      </c>
      <c r="BE2293" s="29" t="s">
        <v>60</v>
      </c>
      <c r="BF2293" s="31" t="str">
        <f>IFERROR(VLOOKUP(Data_Power_app[[#This Row],[PRO ODER]],'Result'!H:J,3,0),"")</f>
        <v>LAMINATION 5</v>
      </c>
      <c r="BG2293" s="13" t="str">
        <f>IFERROR(VLOOKUP(Data_Power_app[[#This Row],[PRO ODER]]&amp;"LAM",'Real Time'!A:E,4,0),"")</f>
        <v>ML-04</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7">
        <v>3955</v>
      </c>
      <c r="B2294" s="29" t="s">
        <v>12178</v>
      </c>
      <c r="C2294" s="29" t="s">
        <v>12179</v>
      </c>
      <c r="D2294" s="29" t="s">
        <v>95</v>
      </c>
      <c r="E2294" s="29" t="s">
        <v>96</v>
      </c>
      <c r="F2294" s="29" t="s">
        <v>59</v>
      </c>
      <c r="G2294" s="29">
        <v>300</v>
      </c>
      <c r="H2294" s="4">
        <v>45819</v>
      </c>
      <c r="I2294" s="4">
        <v>45818</v>
      </c>
      <c r="J2294" s="4">
        <v>45818</v>
      </c>
      <c r="K2294" s="4">
        <v>45821</v>
      </c>
      <c r="L2294" s="4">
        <v>45818.180138888885</v>
      </c>
      <c r="M2294" s="4">
        <v>45822</v>
      </c>
      <c r="N2294" s="4">
        <v>45819.512384259258</v>
      </c>
      <c r="O2294" s="4">
        <v>45823</v>
      </c>
      <c r="P2294" s="4" t="s">
        <v>60</v>
      </c>
      <c r="Q2294" s="4">
        <v>45824</v>
      </c>
      <c r="R2294" s="4" t="s">
        <v>60</v>
      </c>
      <c r="S2294" s="4" t="s">
        <v>60</v>
      </c>
      <c r="T2294" s="4">
        <v>45825</v>
      </c>
      <c r="U2294" s="4"/>
      <c r="V2294" s="4"/>
      <c r="W2294" s="4">
        <v>45826</v>
      </c>
      <c r="X2294" s="4"/>
      <c r="Y2294" s="4" t="s">
        <v>60</v>
      </c>
      <c r="Z2294" s="4">
        <v>45827</v>
      </c>
      <c r="AA2294" s="4"/>
      <c r="AB2294" s="4" t="s">
        <v>60</v>
      </c>
      <c r="AC2294" s="4">
        <v>45828</v>
      </c>
      <c r="AD2294" s="4">
        <v>45831</v>
      </c>
      <c r="AE2294" s="4">
        <v>45836</v>
      </c>
      <c r="AF2294" s="4"/>
      <c r="AG2294" s="29" t="s">
        <v>242</v>
      </c>
      <c r="AH2294" s="29" t="s">
        <v>654</v>
      </c>
      <c r="AI2294" s="29" t="s">
        <v>3111</v>
      </c>
      <c r="AJ2294" s="29" t="s">
        <v>655</v>
      </c>
      <c r="AK2294" s="29" t="s">
        <v>65</v>
      </c>
      <c r="AL2294" s="29" t="s">
        <v>656</v>
      </c>
      <c r="AM2294" s="29" t="s">
        <v>657</v>
      </c>
      <c r="AN2294" s="29">
        <v>11.67525</v>
      </c>
      <c r="AO2294" s="29" t="s">
        <v>68</v>
      </c>
      <c r="AP2294" s="29"/>
      <c r="AQ2294" s="29"/>
      <c r="AR2294" s="29" t="s">
        <v>68</v>
      </c>
      <c r="AS2294" s="29"/>
      <c r="AT2294" s="29"/>
      <c r="AU2294" s="29" t="s">
        <v>301</v>
      </c>
      <c r="AV2294" s="29" t="s">
        <v>302</v>
      </c>
      <c r="AW2294" s="29">
        <v>21.70384</v>
      </c>
      <c r="AX2294" s="29" t="s">
        <v>462</v>
      </c>
      <c r="AY2294" s="29" t="s">
        <v>463</v>
      </c>
      <c r="AZ2294" s="3">
        <v>300</v>
      </c>
      <c r="BA2294" s="29" t="s">
        <v>60</v>
      </c>
      <c r="BB2294" s="29">
        <v>300</v>
      </c>
      <c r="BC2294" s="29" t="s">
        <v>60</v>
      </c>
      <c r="BD2294" s="29" t="s">
        <v>60</v>
      </c>
      <c r="BE2294" s="29" t="s">
        <v>60</v>
      </c>
      <c r="BF2294" s="31" t="str">
        <f>IFERROR(VLOOKUP(Data_Power_app[[#This Row],[PRO ODER]],'Result'!H:J,3,0),"")</f>
        <v>LAMINATION 5</v>
      </c>
      <c r="BG2294" s="13" t="str">
        <f>IFERROR(VLOOKUP(Data_Power_app[[#This Row],[PRO ODER]]&amp;"LAM",'Real Time'!A:E,4,0),"")</f>
        <v>ML-04</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7">
        <v>3956</v>
      </c>
      <c r="B2295" s="29" t="s">
        <v>12180</v>
      </c>
      <c r="C2295" s="29" t="s">
        <v>12181</v>
      </c>
      <c r="D2295" s="29" t="s">
        <v>95</v>
      </c>
      <c r="E2295" s="29" t="s">
        <v>96</v>
      </c>
      <c r="F2295" s="29" t="s">
        <v>59</v>
      </c>
      <c r="G2295" s="29">
        <v>300</v>
      </c>
      <c r="H2295" s="4">
        <v>45819</v>
      </c>
      <c r="I2295" s="4">
        <v>45818</v>
      </c>
      <c r="J2295" s="4">
        <v>45818</v>
      </c>
      <c r="K2295" s="4">
        <v>45821</v>
      </c>
      <c r="L2295" s="4">
        <v>45818.085752314815</v>
      </c>
      <c r="M2295" s="4">
        <v>45822</v>
      </c>
      <c r="N2295" s="4">
        <v>45819.44972222222</v>
      </c>
      <c r="O2295" s="4">
        <v>45823</v>
      </c>
      <c r="P2295" s="4" t="s">
        <v>60</v>
      </c>
      <c r="Q2295" s="4">
        <v>45824</v>
      </c>
      <c r="R2295" s="4" t="s">
        <v>60</v>
      </c>
      <c r="S2295" s="4" t="s">
        <v>60</v>
      </c>
      <c r="T2295" s="4">
        <v>45825</v>
      </c>
      <c r="U2295" s="4">
        <v>45819.650613425925</v>
      </c>
      <c r="V2295" s="4"/>
      <c r="W2295" s="4">
        <v>45826</v>
      </c>
      <c r="X2295" s="4"/>
      <c r="Y2295" s="4" t="s">
        <v>60</v>
      </c>
      <c r="Z2295" s="4">
        <v>45827</v>
      </c>
      <c r="AA2295" s="4"/>
      <c r="AB2295" s="4" t="s">
        <v>60</v>
      </c>
      <c r="AC2295" s="4">
        <v>45828</v>
      </c>
      <c r="AD2295" s="4">
        <v>45831</v>
      </c>
      <c r="AE2295" s="4">
        <v>45836</v>
      </c>
      <c r="AF2295" s="4"/>
      <c r="AG2295" s="29" t="s">
        <v>242</v>
      </c>
      <c r="AH2295" s="29" t="s">
        <v>654</v>
      </c>
      <c r="AI2295" s="29" t="s">
        <v>800</v>
      </c>
      <c r="AJ2295" s="29" t="s">
        <v>655</v>
      </c>
      <c r="AK2295" s="29" t="s">
        <v>65</v>
      </c>
      <c r="AL2295" s="29" t="s">
        <v>656</v>
      </c>
      <c r="AM2295" s="29" t="s">
        <v>657</v>
      </c>
      <c r="AN2295" s="29">
        <v>11.99826</v>
      </c>
      <c r="AO2295" s="29" t="s">
        <v>68</v>
      </c>
      <c r="AP2295" s="29"/>
      <c r="AQ2295" s="29"/>
      <c r="AR2295" s="29" t="s">
        <v>68</v>
      </c>
      <c r="AS2295" s="29"/>
      <c r="AT2295" s="29"/>
      <c r="AU2295" s="29" t="s">
        <v>483</v>
      </c>
      <c r="AV2295" s="29" t="s">
        <v>484</v>
      </c>
      <c r="AW2295" s="29">
        <v>22.30311</v>
      </c>
      <c r="AX2295" s="29" t="s">
        <v>801</v>
      </c>
      <c r="AY2295" s="29" t="s">
        <v>802</v>
      </c>
      <c r="AZ2295" s="3">
        <v>300</v>
      </c>
      <c r="BA2295" s="29" t="s">
        <v>60</v>
      </c>
      <c r="BB2295" s="29">
        <v>300</v>
      </c>
      <c r="BC2295" s="29" t="s">
        <v>60</v>
      </c>
      <c r="BD2295" s="29" t="s">
        <v>60</v>
      </c>
      <c r="BE2295" s="29" t="s">
        <v>60</v>
      </c>
      <c r="BF2295" s="31" t="str">
        <f>IFERROR(VLOOKUP(Data_Power_app[[#This Row],[PRO ODER]],'Result'!H:J,3,0),"")</f>
        <v>LAMINATION 5</v>
      </c>
      <c r="BG2295" s="13" t="str">
        <f>IFERROR(VLOOKUP(Data_Power_app[[#This Row],[PRO ODER]]&amp;"LAM",'Real Time'!A:E,4,0),"")</f>
        <v>ML-04</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7">
        <v>3957</v>
      </c>
      <c r="B2296" s="29" t="s">
        <v>12182</v>
      </c>
      <c r="C2296" s="29" t="s">
        <v>12183</v>
      </c>
      <c r="D2296" s="29" t="s">
        <v>95</v>
      </c>
      <c r="E2296" s="29" t="s">
        <v>96</v>
      </c>
      <c r="F2296" s="29" t="s">
        <v>59</v>
      </c>
      <c r="G2296" s="29">
        <v>588</v>
      </c>
      <c r="H2296" s="4">
        <v>45819</v>
      </c>
      <c r="I2296" s="4">
        <v>45818</v>
      </c>
      <c r="J2296" s="4">
        <v>45818</v>
      </c>
      <c r="K2296" s="4">
        <v>45821</v>
      </c>
      <c r="L2296" s="4">
        <v>45819.276990740742</v>
      </c>
      <c r="M2296" s="4">
        <v>45822</v>
      </c>
      <c r="N2296" s="4">
        <v>45819.559398148151</v>
      </c>
      <c r="O2296" s="4">
        <v>45823</v>
      </c>
      <c r="P2296" s="4" t="s">
        <v>60</v>
      </c>
      <c r="Q2296" s="4">
        <v>45824</v>
      </c>
      <c r="R2296" s="4" t="s">
        <v>60</v>
      </c>
      <c r="S2296" s="4" t="s">
        <v>60</v>
      </c>
      <c r="T2296" s="4">
        <v>45825</v>
      </c>
      <c r="U2296" s="4"/>
      <c r="V2296" s="4"/>
      <c r="W2296" s="4">
        <v>45826</v>
      </c>
      <c r="X2296" s="4"/>
      <c r="Y2296" s="4" t="s">
        <v>60</v>
      </c>
      <c r="Z2296" s="4">
        <v>45827</v>
      </c>
      <c r="AA2296" s="4"/>
      <c r="AB2296" s="4" t="s">
        <v>60</v>
      </c>
      <c r="AC2296" s="4">
        <v>45828</v>
      </c>
      <c r="AD2296" s="4">
        <v>45831</v>
      </c>
      <c r="AE2296" s="4">
        <v>45836</v>
      </c>
      <c r="AF2296" s="4"/>
      <c r="AG2296" s="29" t="s">
        <v>242</v>
      </c>
      <c r="AH2296" s="29" t="s">
        <v>654</v>
      </c>
      <c r="AI2296" s="29" t="s">
        <v>933</v>
      </c>
      <c r="AJ2296" s="29" t="s">
        <v>655</v>
      </c>
      <c r="AK2296" s="29" t="s">
        <v>65</v>
      </c>
      <c r="AL2296" s="29" t="s">
        <v>656</v>
      </c>
      <c r="AM2296" s="29" t="s">
        <v>657</v>
      </c>
      <c r="AN2296" s="29">
        <v>22.72625</v>
      </c>
      <c r="AO2296" s="29" t="s">
        <v>68</v>
      </c>
      <c r="AP2296" s="29"/>
      <c r="AQ2296" s="29"/>
      <c r="AR2296" s="29" t="s">
        <v>68</v>
      </c>
      <c r="AS2296" s="29"/>
      <c r="AT2296" s="29"/>
      <c r="AU2296" s="29" t="s">
        <v>682</v>
      </c>
      <c r="AV2296" s="29" t="s">
        <v>683</v>
      </c>
      <c r="AW2296" s="29">
        <v>42.246859999999998</v>
      </c>
      <c r="AX2296" s="29" t="s">
        <v>934</v>
      </c>
      <c r="AY2296" s="29" t="s">
        <v>935</v>
      </c>
      <c r="AZ2296" s="3">
        <v>588</v>
      </c>
      <c r="BA2296" s="29" t="s">
        <v>60</v>
      </c>
      <c r="BB2296" s="29">
        <v>588</v>
      </c>
      <c r="BC2296" s="29" t="s">
        <v>60</v>
      </c>
      <c r="BD2296" s="29" t="s">
        <v>60</v>
      </c>
      <c r="BE2296" s="29" t="s">
        <v>60</v>
      </c>
      <c r="BF2296" s="31" t="str">
        <f>IFERROR(VLOOKUP(Data_Power_app[[#This Row],[PRO ODER]],'Result'!H:J,3,0),"")</f>
        <v>LAMINATION 5</v>
      </c>
      <c r="BG2296" s="13" t="str">
        <f>IFERROR(VLOOKUP(Data_Power_app[[#This Row],[PRO ODER]]&amp;"LAM",'Real Time'!A:E,4,0),"")</f>
        <v>ML-04</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7">
        <v>3958</v>
      </c>
      <c r="B2297" s="29" t="s">
        <v>12184</v>
      </c>
      <c r="C2297" s="29" t="s">
        <v>12185</v>
      </c>
      <c r="D2297" s="29" t="s">
        <v>95</v>
      </c>
      <c r="E2297" s="29" t="s">
        <v>96</v>
      </c>
      <c r="F2297" s="29" t="s">
        <v>59</v>
      </c>
      <c r="G2297" s="29">
        <v>300</v>
      </c>
      <c r="H2297" s="4">
        <v>45819</v>
      </c>
      <c r="I2297" s="4">
        <v>45818</v>
      </c>
      <c r="J2297" s="4">
        <v>45818</v>
      </c>
      <c r="K2297" s="4">
        <v>45821</v>
      </c>
      <c r="L2297" s="4">
        <v>45819.276932870373</v>
      </c>
      <c r="M2297" s="4">
        <v>45822</v>
      </c>
      <c r="N2297" s="4">
        <v>45819.559351851851</v>
      </c>
      <c r="O2297" s="4">
        <v>45823</v>
      </c>
      <c r="P2297" s="4" t="s">
        <v>60</v>
      </c>
      <c r="Q2297" s="4">
        <v>45824</v>
      </c>
      <c r="R2297" s="4" t="s">
        <v>60</v>
      </c>
      <c r="S2297" s="4" t="s">
        <v>60</v>
      </c>
      <c r="T2297" s="4">
        <v>45825</v>
      </c>
      <c r="U2297" s="4"/>
      <c r="V2297" s="4"/>
      <c r="W2297" s="4">
        <v>45826</v>
      </c>
      <c r="X2297" s="4"/>
      <c r="Y2297" s="4" t="s">
        <v>60</v>
      </c>
      <c r="Z2297" s="4">
        <v>45827</v>
      </c>
      <c r="AA2297" s="4"/>
      <c r="AB2297" s="4" t="s">
        <v>60</v>
      </c>
      <c r="AC2297" s="4">
        <v>45828</v>
      </c>
      <c r="AD2297" s="4">
        <v>45831</v>
      </c>
      <c r="AE2297" s="4">
        <v>45836</v>
      </c>
      <c r="AF2297" s="4"/>
      <c r="AG2297" s="29" t="s">
        <v>242</v>
      </c>
      <c r="AH2297" s="29" t="s">
        <v>654</v>
      </c>
      <c r="AI2297" s="29" t="s">
        <v>933</v>
      </c>
      <c r="AJ2297" s="29" t="s">
        <v>655</v>
      </c>
      <c r="AK2297" s="29" t="s">
        <v>65</v>
      </c>
      <c r="AL2297" s="29" t="s">
        <v>656</v>
      </c>
      <c r="AM2297" s="29" t="s">
        <v>657</v>
      </c>
      <c r="AN2297" s="29">
        <v>11.70903</v>
      </c>
      <c r="AO2297" s="29" t="s">
        <v>68</v>
      </c>
      <c r="AP2297" s="29"/>
      <c r="AQ2297" s="29"/>
      <c r="AR2297" s="29" t="s">
        <v>68</v>
      </c>
      <c r="AS2297" s="29"/>
      <c r="AT2297" s="29"/>
      <c r="AU2297" s="29" t="s">
        <v>682</v>
      </c>
      <c r="AV2297" s="29" t="s">
        <v>683</v>
      </c>
      <c r="AW2297" s="29">
        <v>21.766269999999999</v>
      </c>
      <c r="AX2297" s="29" t="s">
        <v>934</v>
      </c>
      <c r="AY2297" s="29" t="s">
        <v>935</v>
      </c>
      <c r="AZ2297" s="3">
        <v>300</v>
      </c>
      <c r="BA2297" s="29" t="s">
        <v>60</v>
      </c>
      <c r="BB2297" s="29">
        <v>300</v>
      </c>
      <c r="BC2297" s="29" t="s">
        <v>60</v>
      </c>
      <c r="BD2297" s="29" t="s">
        <v>60</v>
      </c>
      <c r="BE2297" s="29" t="s">
        <v>60</v>
      </c>
      <c r="BF2297" s="31" t="str">
        <f>IFERROR(VLOOKUP(Data_Power_app[[#This Row],[PRO ODER]],'Result'!H:J,3,0),"")</f>
        <v>LAMINATION 5</v>
      </c>
      <c r="BG2297" s="13" t="str">
        <f>IFERROR(VLOOKUP(Data_Power_app[[#This Row],[PRO ODER]]&amp;"LAM",'Real Time'!A:E,4,0),"")</f>
        <v>ML-04</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7">
        <v>3959</v>
      </c>
      <c r="B2298" s="29" t="s">
        <v>12186</v>
      </c>
      <c r="C2298" s="29" t="s">
        <v>12187</v>
      </c>
      <c r="D2298" s="29" t="s">
        <v>95</v>
      </c>
      <c r="E2298" s="29" t="s">
        <v>96</v>
      </c>
      <c r="F2298" s="29" t="s">
        <v>59</v>
      </c>
      <c r="G2298" s="29">
        <v>300</v>
      </c>
      <c r="H2298" s="4">
        <v>45819</v>
      </c>
      <c r="I2298" s="4">
        <v>45818</v>
      </c>
      <c r="J2298" s="4">
        <v>45818</v>
      </c>
      <c r="K2298" s="4">
        <v>45821</v>
      </c>
      <c r="L2298" s="4">
        <v>45818.085960648146</v>
      </c>
      <c r="M2298" s="4">
        <v>45822</v>
      </c>
      <c r="N2298" s="4">
        <v>45819.449803240743</v>
      </c>
      <c r="O2298" s="4">
        <v>45823</v>
      </c>
      <c r="P2298" s="4" t="s">
        <v>60</v>
      </c>
      <c r="Q2298" s="4">
        <v>45824</v>
      </c>
      <c r="R2298" s="4" t="s">
        <v>60</v>
      </c>
      <c r="S2298" s="4" t="s">
        <v>60</v>
      </c>
      <c r="T2298" s="4">
        <v>45825</v>
      </c>
      <c r="U2298" s="4"/>
      <c r="V2298" s="4"/>
      <c r="W2298" s="4">
        <v>45826</v>
      </c>
      <c r="X2298" s="4"/>
      <c r="Y2298" s="4" t="s">
        <v>60</v>
      </c>
      <c r="Z2298" s="4">
        <v>45827</v>
      </c>
      <c r="AA2298" s="4"/>
      <c r="AB2298" s="4" t="s">
        <v>60</v>
      </c>
      <c r="AC2298" s="4">
        <v>45828</v>
      </c>
      <c r="AD2298" s="4">
        <v>45831</v>
      </c>
      <c r="AE2298" s="4">
        <v>45836</v>
      </c>
      <c r="AF2298" s="4"/>
      <c r="AG2298" s="29" t="s">
        <v>242</v>
      </c>
      <c r="AH2298" s="29" t="s">
        <v>654</v>
      </c>
      <c r="AI2298" s="29" t="s">
        <v>800</v>
      </c>
      <c r="AJ2298" s="29" t="s">
        <v>655</v>
      </c>
      <c r="AK2298" s="29" t="s">
        <v>65</v>
      </c>
      <c r="AL2298" s="29" t="s">
        <v>656</v>
      </c>
      <c r="AM2298" s="29" t="s">
        <v>657</v>
      </c>
      <c r="AN2298" s="29">
        <v>11.701930000000001</v>
      </c>
      <c r="AO2298" s="29" t="s">
        <v>68</v>
      </c>
      <c r="AP2298" s="29"/>
      <c r="AQ2298" s="29"/>
      <c r="AR2298" s="29" t="s">
        <v>68</v>
      </c>
      <c r="AS2298" s="29"/>
      <c r="AT2298" s="29"/>
      <c r="AU2298" s="29" t="s">
        <v>483</v>
      </c>
      <c r="AV2298" s="29" t="s">
        <v>484</v>
      </c>
      <c r="AW2298" s="29">
        <v>21.753170000000001</v>
      </c>
      <c r="AX2298" s="29" t="s">
        <v>801</v>
      </c>
      <c r="AY2298" s="29" t="s">
        <v>802</v>
      </c>
      <c r="AZ2298" s="3">
        <v>300</v>
      </c>
      <c r="BA2298" s="29" t="s">
        <v>60</v>
      </c>
      <c r="BB2298" s="29">
        <v>300</v>
      </c>
      <c r="BC2298" s="29" t="s">
        <v>60</v>
      </c>
      <c r="BD2298" s="29" t="s">
        <v>60</v>
      </c>
      <c r="BE2298" s="29" t="s">
        <v>60</v>
      </c>
      <c r="BF2298" s="31" t="str">
        <f>IFERROR(VLOOKUP(Data_Power_app[[#This Row],[PRO ODER]],'Result'!H:J,3,0),"")</f>
        <v>LAMINATION 5</v>
      </c>
      <c r="BG2298" s="13" t="str">
        <f>IFERROR(VLOOKUP(Data_Power_app[[#This Row],[PRO ODER]]&amp;"LAM",'Real Time'!A:E,4,0),"")</f>
        <v>ML-04</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7">
        <v>3960</v>
      </c>
      <c r="B2299" s="29" t="s">
        <v>12188</v>
      </c>
      <c r="C2299" s="29" t="s">
        <v>12189</v>
      </c>
      <c r="D2299" s="29" t="s">
        <v>95</v>
      </c>
      <c r="E2299" s="29" t="s">
        <v>96</v>
      </c>
      <c r="F2299" s="29" t="s">
        <v>59</v>
      </c>
      <c r="G2299" s="29">
        <v>300</v>
      </c>
      <c r="H2299" s="4">
        <v>45819</v>
      </c>
      <c r="I2299" s="4">
        <v>45818</v>
      </c>
      <c r="J2299" s="4">
        <v>45818</v>
      </c>
      <c r="K2299" s="4">
        <v>45821</v>
      </c>
      <c r="L2299" s="4">
        <v>45818.086076388892</v>
      </c>
      <c r="M2299" s="4">
        <v>45822</v>
      </c>
      <c r="N2299" s="4">
        <v>45819.449594907404</v>
      </c>
      <c r="O2299" s="4">
        <v>45823</v>
      </c>
      <c r="P2299" s="4" t="s">
        <v>60</v>
      </c>
      <c r="Q2299" s="4">
        <v>45824</v>
      </c>
      <c r="R2299" s="4" t="s">
        <v>60</v>
      </c>
      <c r="S2299" s="4" t="s">
        <v>60</v>
      </c>
      <c r="T2299" s="4">
        <v>45825</v>
      </c>
      <c r="U2299" s="4">
        <v>45819.650405092594</v>
      </c>
      <c r="V2299" s="4"/>
      <c r="W2299" s="4">
        <v>45826</v>
      </c>
      <c r="X2299" s="4"/>
      <c r="Y2299" s="4" t="s">
        <v>60</v>
      </c>
      <c r="Z2299" s="4">
        <v>45827</v>
      </c>
      <c r="AA2299" s="4"/>
      <c r="AB2299" s="4" t="s">
        <v>60</v>
      </c>
      <c r="AC2299" s="4">
        <v>45828</v>
      </c>
      <c r="AD2299" s="4">
        <v>45831</v>
      </c>
      <c r="AE2299" s="4">
        <v>45836</v>
      </c>
      <c r="AF2299" s="4"/>
      <c r="AG2299" s="29" t="s">
        <v>242</v>
      </c>
      <c r="AH2299" s="29" t="s">
        <v>654</v>
      </c>
      <c r="AI2299" s="29" t="s">
        <v>800</v>
      </c>
      <c r="AJ2299" s="29" t="s">
        <v>655</v>
      </c>
      <c r="AK2299" s="29" t="s">
        <v>65</v>
      </c>
      <c r="AL2299" s="29" t="s">
        <v>656</v>
      </c>
      <c r="AM2299" s="29" t="s">
        <v>657</v>
      </c>
      <c r="AN2299" s="29">
        <v>12.055289999999999</v>
      </c>
      <c r="AO2299" s="29" t="s">
        <v>68</v>
      </c>
      <c r="AP2299" s="29"/>
      <c r="AQ2299" s="29"/>
      <c r="AR2299" s="29" t="s">
        <v>68</v>
      </c>
      <c r="AS2299" s="29"/>
      <c r="AT2299" s="29"/>
      <c r="AU2299" s="29" t="s">
        <v>483</v>
      </c>
      <c r="AV2299" s="29" t="s">
        <v>484</v>
      </c>
      <c r="AW2299" s="29">
        <v>22.408999999999999</v>
      </c>
      <c r="AX2299" s="29" t="s">
        <v>801</v>
      </c>
      <c r="AY2299" s="29" t="s">
        <v>802</v>
      </c>
      <c r="AZ2299" s="3">
        <v>300</v>
      </c>
      <c r="BA2299" s="29" t="s">
        <v>60</v>
      </c>
      <c r="BB2299" s="29">
        <v>300</v>
      </c>
      <c r="BC2299" s="29" t="s">
        <v>60</v>
      </c>
      <c r="BD2299" s="29" t="s">
        <v>60</v>
      </c>
      <c r="BE2299" s="29" t="s">
        <v>60</v>
      </c>
      <c r="BF2299" s="31" t="str">
        <f>IFERROR(VLOOKUP(Data_Power_app[[#This Row],[PRO ODER]],'Result'!H:J,3,0),"")</f>
        <v>LAMINATION 5</v>
      </c>
      <c r="BG2299" s="13" t="str">
        <f>IFERROR(VLOOKUP(Data_Power_app[[#This Row],[PRO ODER]]&amp;"LAM",'Real Time'!A:E,4,0),"")</f>
        <v>ML-04</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7">
        <v>3961</v>
      </c>
      <c r="B2300" s="29" t="s">
        <v>12190</v>
      </c>
      <c r="C2300" s="29" t="s">
        <v>12191</v>
      </c>
      <c r="D2300" s="29" t="s">
        <v>95</v>
      </c>
      <c r="E2300" s="29" t="s">
        <v>96</v>
      </c>
      <c r="F2300" s="29" t="s">
        <v>59</v>
      </c>
      <c r="G2300" s="29">
        <v>300</v>
      </c>
      <c r="H2300" s="4">
        <v>45819</v>
      </c>
      <c r="I2300" s="4">
        <v>45818</v>
      </c>
      <c r="J2300" s="4">
        <v>45818</v>
      </c>
      <c r="K2300" s="4">
        <v>45821</v>
      </c>
      <c r="L2300" s="4">
        <v>45818.180243055554</v>
      </c>
      <c r="M2300" s="4">
        <v>45822</v>
      </c>
      <c r="N2300" s="4">
        <v>45819.511516203704</v>
      </c>
      <c r="O2300" s="4">
        <v>45823</v>
      </c>
      <c r="P2300" s="4" t="s">
        <v>60</v>
      </c>
      <c r="Q2300" s="4">
        <v>45824</v>
      </c>
      <c r="R2300" s="4" t="s">
        <v>60</v>
      </c>
      <c r="S2300" s="4" t="s">
        <v>60</v>
      </c>
      <c r="T2300" s="4">
        <v>45825</v>
      </c>
      <c r="U2300" s="4"/>
      <c r="V2300" s="4"/>
      <c r="W2300" s="4">
        <v>45826</v>
      </c>
      <c r="X2300" s="4"/>
      <c r="Y2300" s="4" t="s">
        <v>60</v>
      </c>
      <c r="Z2300" s="4">
        <v>45827</v>
      </c>
      <c r="AA2300" s="4"/>
      <c r="AB2300" s="4" t="s">
        <v>60</v>
      </c>
      <c r="AC2300" s="4">
        <v>45828</v>
      </c>
      <c r="AD2300" s="4">
        <v>45831</v>
      </c>
      <c r="AE2300" s="4">
        <v>45836</v>
      </c>
      <c r="AF2300" s="4"/>
      <c r="AG2300" s="29" t="s">
        <v>242</v>
      </c>
      <c r="AH2300" s="29" t="s">
        <v>654</v>
      </c>
      <c r="AI2300" s="29" t="s">
        <v>3122</v>
      </c>
      <c r="AJ2300" s="29" t="s">
        <v>655</v>
      </c>
      <c r="AK2300" s="29" t="s">
        <v>65</v>
      </c>
      <c r="AL2300" s="29" t="s">
        <v>656</v>
      </c>
      <c r="AM2300" s="29" t="s">
        <v>657</v>
      </c>
      <c r="AN2300" s="29">
        <v>11.69323</v>
      </c>
      <c r="AO2300" s="29" t="s">
        <v>68</v>
      </c>
      <c r="AP2300" s="29"/>
      <c r="AQ2300" s="29"/>
      <c r="AR2300" s="29" t="s">
        <v>68</v>
      </c>
      <c r="AS2300" s="29"/>
      <c r="AT2300" s="29"/>
      <c r="AU2300" s="29" t="s">
        <v>301</v>
      </c>
      <c r="AV2300" s="29" t="s">
        <v>302</v>
      </c>
      <c r="AW2300" s="29">
        <v>21.736640000000001</v>
      </c>
      <c r="AX2300" s="29" t="s">
        <v>3123</v>
      </c>
      <c r="AY2300" s="29" t="s">
        <v>3124</v>
      </c>
      <c r="AZ2300" s="3">
        <v>300</v>
      </c>
      <c r="BA2300" s="29" t="s">
        <v>60</v>
      </c>
      <c r="BB2300" s="29">
        <v>300</v>
      </c>
      <c r="BC2300" s="29" t="s">
        <v>60</v>
      </c>
      <c r="BD2300" s="29" t="s">
        <v>60</v>
      </c>
      <c r="BE2300" s="29" t="s">
        <v>60</v>
      </c>
      <c r="BF2300" s="31" t="str">
        <f>IFERROR(VLOOKUP(Data_Power_app[[#This Row],[PRO ODER]],'Result'!H:J,3,0),"")</f>
        <v>LAMINATION 5</v>
      </c>
      <c r="BG2300" s="13" t="str">
        <f>IFERROR(VLOOKUP(Data_Power_app[[#This Row],[PRO ODER]]&amp;"LAM",'Real Time'!A:E,4,0),"")</f>
        <v>ML-04</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7">
        <v>3962</v>
      </c>
      <c r="B2301" s="29" t="s">
        <v>12192</v>
      </c>
      <c r="C2301" s="29" t="s">
        <v>12193</v>
      </c>
      <c r="D2301" s="29" t="s">
        <v>95</v>
      </c>
      <c r="E2301" s="29" t="s">
        <v>96</v>
      </c>
      <c r="F2301" s="29" t="s">
        <v>59</v>
      </c>
      <c r="G2301" s="29">
        <v>900</v>
      </c>
      <c r="H2301" s="4">
        <v>45819</v>
      </c>
      <c r="I2301" s="4">
        <v>45818</v>
      </c>
      <c r="J2301" s="4">
        <v>45818</v>
      </c>
      <c r="K2301" s="4">
        <v>45821</v>
      </c>
      <c r="L2301" s="4">
        <v>45818.180347222224</v>
      </c>
      <c r="M2301" s="4">
        <v>45822</v>
      </c>
      <c r="N2301" s="4">
        <v>45819.511979166666</v>
      </c>
      <c r="O2301" s="4">
        <v>45823</v>
      </c>
      <c r="P2301" s="4" t="s">
        <v>60</v>
      </c>
      <c r="Q2301" s="4">
        <v>45824</v>
      </c>
      <c r="R2301" s="4" t="s">
        <v>60</v>
      </c>
      <c r="S2301" s="4" t="s">
        <v>60</v>
      </c>
      <c r="T2301" s="4">
        <v>45825</v>
      </c>
      <c r="U2301" s="4"/>
      <c r="V2301" s="4"/>
      <c r="W2301" s="4">
        <v>45826</v>
      </c>
      <c r="X2301" s="4"/>
      <c r="Y2301" s="4" t="s">
        <v>60</v>
      </c>
      <c r="Z2301" s="4">
        <v>45827</v>
      </c>
      <c r="AA2301" s="4"/>
      <c r="AB2301" s="4" t="s">
        <v>60</v>
      </c>
      <c r="AC2301" s="4">
        <v>45828</v>
      </c>
      <c r="AD2301" s="4">
        <v>45831</v>
      </c>
      <c r="AE2301" s="4">
        <v>45836</v>
      </c>
      <c r="AF2301" s="4"/>
      <c r="AG2301" s="29" t="s">
        <v>242</v>
      </c>
      <c r="AH2301" s="29" t="s">
        <v>654</v>
      </c>
      <c r="AI2301" s="29" t="s">
        <v>3122</v>
      </c>
      <c r="AJ2301" s="29" t="s">
        <v>655</v>
      </c>
      <c r="AK2301" s="29" t="s">
        <v>65</v>
      </c>
      <c r="AL2301" s="29" t="s">
        <v>656</v>
      </c>
      <c r="AM2301" s="29" t="s">
        <v>657</v>
      </c>
      <c r="AN2301" s="29">
        <v>34.654859999999999</v>
      </c>
      <c r="AO2301" s="29" t="s">
        <v>68</v>
      </c>
      <c r="AP2301" s="29"/>
      <c r="AQ2301" s="29"/>
      <c r="AR2301" s="29" t="s">
        <v>68</v>
      </c>
      <c r="AS2301" s="29"/>
      <c r="AT2301" s="29"/>
      <c r="AU2301" s="29" t="s">
        <v>301</v>
      </c>
      <c r="AV2301" s="29" t="s">
        <v>302</v>
      </c>
      <c r="AW2301" s="29">
        <v>64.422060000000002</v>
      </c>
      <c r="AX2301" s="29" t="s">
        <v>3123</v>
      </c>
      <c r="AY2301" s="29" t="s">
        <v>3124</v>
      </c>
      <c r="AZ2301" s="3">
        <v>900</v>
      </c>
      <c r="BA2301" s="29" t="s">
        <v>60</v>
      </c>
      <c r="BB2301" s="29">
        <v>900</v>
      </c>
      <c r="BC2301" s="29" t="s">
        <v>60</v>
      </c>
      <c r="BD2301" s="29" t="s">
        <v>60</v>
      </c>
      <c r="BE2301" s="29" t="s">
        <v>60</v>
      </c>
      <c r="BF2301" s="31" t="str">
        <f>IFERROR(VLOOKUP(Data_Power_app[[#This Row],[PRO ODER]],'Result'!H:J,3,0),"")</f>
        <v>LAMINATION 5</v>
      </c>
      <c r="BG2301" s="13" t="str">
        <f>IFERROR(VLOOKUP(Data_Power_app[[#This Row],[PRO ODER]]&amp;"LAM",'Real Time'!A:E,4,0),"")</f>
        <v>ML-04</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7">
        <v>3963</v>
      </c>
      <c r="B2302" s="29" t="s">
        <v>12194</v>
      </c>
      <c r="C2302" s="29" t="s">
        <v>12195</v>
      </c>
      <c r="D2302" s="29" t="s">
        <v>95</v>
      </c>
      <c r="E2302" s="29" t="s">
        <v>96</v>
      </c>
      <c r="F2302" s="29" t="s">
        <v>59</v>
      </c>
      <c r="G2302" s="29">
        <v>1200</v>
      </c>
      <c r="H2302" s="4">
        <v>45819</v>
      </c>
      <c r="I2302" s="4">
        <v>45818</v>
      </c>
      <c r="J2302" s="4">
        <v>45818</v>
      </c>
      <c r="K2302" s="4">
        <v>45821</v>
      </c>
      <c r="L2302" s="4">
        <v>45818.180451388886</v>
      </c>
      <c r="M2302" s="4">
        <v>45822</v>
      </c>
      <c r="N2302" s="4">
        <v>45819.512199074074</v>
      </c>
      <c r="O2302" s="4">
        <v>45823</v>
      </c>
      <c r="P2302" s="4" t="s">
        <v>60</v>
      </c>
      <c r="Q2302" s="4">
        <v>45824</v>
      </c>
      <c r="R2302" s="4" t="s">
        <v>60</v>
      </c>
      <c r="S2302" s="4" t="s">
        <v>60</v>
      </c>
      <c r="T2302" s="4">
        <v>45825</v>
      </c>
      <c r="U2302" s="4"/>
      <c r="V2302" s="4"/>
      <c r="W2302" s="4">
        <v>45826</v>
      </c>
      <c r="X2302" s="4"/>
      <c r="Y2302" s="4" t="s">
        <v>60</v>
      </c>
      <c r="Z2302" s="4">
        <v>45827</v>
      </c>
      <c r="AA2302" s="4"/>
      <c r="AB2302" s="4" t="s">
        <v>60</v>
      </c>
      <c r="AC2302" s="4">
        <v>45828</v>
      </c>
      <c r="AD2302" s="4">
        <v>45831</v>
      </c>
      <c r="AE2302" s="4">
        <v>45836</v>
      </c>
      <c r="AF2302" s="4"/>
      <c r="AG2302" s="29" t="s">
        <v>242</v>
      </c>
      <c r="AH2302" s="29" t="s">
        <v>654</v>
      </c>
      <c r="AI2302" s="29" t="s">
        <v>3111</v>
      </c>
      <c r="AJ2302" s="29" t="s">
        <v>655</v>
      </c>
      <c r="AK2302" s="29" t="s">
        <v>65</v>
      </c>
      <c r="AL2302" s="29" t="s">
        <v>656</v>
      </c>
      <c r="AM2302" s="29" t="s">
        <v>657</v>
      </c>
      <c r="AN2302" s="29">
        <v>46.6235</v>
      </c>
      <c r="AO2302" s="29" t="s">
        <v>68</v>
      </c>
      <c r="AP2302" s="29"/>
      <c r="AQ2302" s="29"/>
      <c r="AR2302" s="29" t="s">
        <v>68</v>
      </c>
      <c r="AS2302" s="29"/>
      <c r="AT2302" s="29"/>
      <c r="AU2302" s="29" t="s">
        <v>301</v>
      </c>
      <c r="AV2302" s="29" t="s">
        <v>302</v>
      </c>
      <c r="AW2302" s="29">
        <v>86.670940000000002</v>
      </c>
      <c r="AX2302" s="29" t="s">
        <v>462</v>
      </c>
      <c r="AY2302" s="29" t="s">
        <v>463</v>
      </c>
      <c r="AZ2302" s="3">
        <v>1200</v>
      </c>
      <c r="BA2302" s="29" t="s">
        <v>60</v>
      </c>
      <c r="BB2302" s="29">
        <v>1200</v>
      </c>
      <c r="BC2302" s="29" t="s">
        <v>60</v>
      </c>
      <c r="BD2302" s="29" t="s">
        <v>60</v>
      </c>
      <c r="BE2302" s="29" t="s">
        <v>60</v>
      </c>
      <c r="BF2302" s="31" t="str">
        <f>IFERROR(VLOOKUP(Data_Power_app[[#This Row],[PRO ODER]],'Result'!H:J,3,0),"")</f>
        <v>LAMINATION 5</v>
      </c>
      <c r="BG2302" s="13" t="str">
        <f>IFERROR(VLOOKUP(Data_Power_app[[#This Row],[PRO ODER]]&amp;"LAM",'Real Time'!A:E,4,0),"")</f>
        <v>ML-04</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7">
        <v>3964</v>
      </c>
      <c r="B2303" s="29" t="s">
        <v>12196</v>
      </c>
      <c r="C2303" s="29" t="s">
        <v>12197</v>
      </c>
      <c r="D2303" s="29" t="s">
        <v>95</v>
      </c>
      <c r="E2303" s="29" t="s">
        <v>96</v>
      </c>
      <c r="F2303" s="29" t="s">
        <v>59</v>
      </c>
      <c r="G2303" s="29">
        <v>1200</v>
      </c>
      <c r="H2303" s="4">
        <v>45819</v>
      </c>
      <c r="I2303" s="4">
        <v>45818</v>
      </c>
      <c r="J2303" s="4">
        <v>45818</v>
      </c>
      <c r="K2303" s="4">
        <v>45821</v>
      </c>
      <c r="L2303" s="4">
        <v>45818.0862037037</v>
      </c>
      <c r="M2303" s="4">
        <v>45822</v>
      </c>
      <c r="N2303" s="4">
        <v>45819.449629629627</v>
      </c>
      <c r="O2303" s="4">
        <v>45823</v>
      </c>
      <c r="P2303" s="4" t="s">
        <v>60</v>
      </c>
      <c r="Q2303" s="4">
        <v>45824</v>
      </c>
      <c r="R2303" s="4" t="s">
        <v>60</v>
      </c>
      <c r="S2303" s="4" t="s">
        <v>60</v>
      </c>
      <c r="T2303" s="4">
        <v>45825</v>
      </c>
      <c r="U2303" s="4">
        <v>45819.650451388887</v>
      </c>
      <c r="V2303" s="4"/>
      <c r="W2303" s="4">
        <v>45826</v>
      </c>
      <c r="X2303" s="4"/>
      <c r="Y2303" s="4" t="s">
        <v>60</v>
      </c>
      <c r="Z2303" s="4">
        <v>45827</v>
      </c>
      <c r="AA2303" s="4"/>
      <c r="AB2303" s="4" t="s">
        <v>60</v>
      </c>
      <c r="AC2303" s="4">
        <v>45828</v>
      </c>
      <c r="AD2303" s="4">
        <v>45831</v>
      </c>
      <c r="AE2303" s="4">
        <v>45836</v>
      </c>
      <c r="AF2303" s="4"/>
      <c r="AG2303" s="29" t="s">
        <v>242</v>
      </c>
      <c r="AH2303" s="29" t="s">
        <v>654</v>
      </c>
      <c r="AI2303" s="29" t="s">
        <v>800</v>
      </c>
      <c r="AJ2303" s="29" t="s">
        <v>655</v>
      </c>
      <c r="AK2303" s="29" t="s">
        <v>65</v>
      </c>
      <c r="AL2303" s="29" t="s">
        <v>656</v>
      </c>
      <c r="AM2303" s="29" t="s">
        <v>657</v>
      </c>
      <c r="AN2303" s="29">
        <v>46.900239999999997</v>
      </c>
      <c r="AO2303" s="29" t="s">
        <v>68</v>
      </c>
      <c r="AP2303" s="29"/>
      <c r="AQ2303" s="29"/>
      <c r="AR2303" s="29" t="s">
        <v>68</v>
      </c>
      <c r="AS2303" s="29"/>
      <c r="AT2303" s="29"/>
      <c r="AU2303" s="29" t="s">
        <v>483</v>
      </c>
      <c r="AV2303" s="29" t="s">
        <v>484</v>
      </c>
      <c r="AW2303" s="29">
        <v>87.184049999999999</v>
      </c>
      <c r="AX2303" s="29" t="s">
        <v>801</v>
      </c>
      <c r="AY2303" s="29" t="s">
        <v>802</v>
      </c>
      <c r="AZ2303" s="3">
        <v>1200</v>
      </c>
      <c r="BA2303" s="29" t="s">
        <v>60</v>
      </c>
      <c r="BB2303" s="29">
        <v>1200</v>
      </c>
      <c r="BC2303" s="29" t="s">
        <v>60</v>
      </c>
      <c r="BD2303" s="29" t="s">
        <v>60</v>
      </c>
      <c r="BE2303" s="29" t="s">
        <v>60</v>
      </c>
      <c r="BF2303" s="31" t="str">
        <f>IFERROR(VLOOKUP(Data_Power_app[[#This Row],[PRO ODER]],'Result'!H:J,3,0),"")</f>
        <v>LAMINATION 5</v>
      </c>
      <c r="BG2303" s="13" t="str">
        <f>IFERROR(VLOOKUP(Data_Power_app[[#This Row],[PRO ODER]]&amp;"LAM",'Real Time'!A:E,4,0),"")</f>
        <v>ML-04</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7">
        <v>3965</v>
      </c>
      <c r="B2304" s="29" t="s">
        <v>12198</v>
      </c>
      <c r="C2304" s="29" t="s">
        <v>12199</v>
      </c>
      <c r="D2304" s="29" t="s">
        <v>95</v>
      </c>
      <c r="E2304" s="29" t="s">
        <v>96</v>
      </c>
      <c r="F2304" s="29" t="s">
        <v>59</v>
      </c>
      <c r="G2304" s="29">
        <v>1200</v>
      </c>
      <c r="H2304" s="4">
        <v>45819</v>
      </c>
      <c r="I2304" s="4">
        <v>45818</v>
      </c>
      <c r="J2304" s="4">
        <v>45818</v>
      </c>
      <c r="K2304" s="4">
        <v>45821</v>
      </c>
      <c r="L2304" s="4">
        <v>45818.086319444446</v>
      </c>
      <c r="M2304" s="4">
        <v>45822</v>
      </c>
      <c r="N2304" s="4">
        <v>45819.449664351851</v>
      </c>
      <c r="O2304" s="4">
        <v>45823</v>
      </c>
      <c r="P2304" s="4" t="s">
        <v>60</v>
      </c>
      <c r="Q2304" s="4">
        <v>45824</v>
      </c>
      <c r="R2304" s="4" t="s">
        <v>60</v>
      </c>
      <c r="S2304" s="4" t="s">
        <v>60</v>
      </c>
      <c r="T2304" s="4">
        <v>45825</v>
      </c>
      <c r="U2304" s="4">
        <v>45819.650497685187</v>
      </c>
      <c r="V2304" s="4"/>
      <c r="W2304" s="4">
        <v>45826</v>
      </c>
      <c r="X2304" s="4"/>
      <c r="Y2304" s="4" t="s">
        <v>60</v>
      </c>
      <c r="Z2304" s="4">
        <v>45827</v>
      </c>
      <c r="AA2304" s="4"/>
      <c r="AB2304" s="4" t="s">
        <v>60</v>
      </c>
      <c r="AC2304" s="4">
        <v>45828</v>
      </c>
      <c r="AD2304" s="4">
        <v>45831</v>
      </c>
      <c r="AE2304" s="4">
        <v>45836</v>
      </c>
      <c r="AF2304" s="4"/>
      <c r="AG2304" s="29" t="s">
        <v>242</v>
      </c>
      <c r="AH2304" s="29" t="s">
        <v>654</v>
      </c>
      <c r="AI2304" s="29" t="s">
        <v>800</v>
      </c>
      <c r="AJ2304" s="29" t="s">
        <v>655</v>
      </c>
      <c r="AK2304" s="29" t="s">
        <v>65</v>
      </c>
      <c r="AL2304" s="29" t="s">
        <v>656</v>
      </c>
      <c r="AM2304" s="29" t="s">
        <v>657</v>
      </c>
      <c r="AN2304" s="29">
        <v>46.435980000000001</v>
      </c>
      <c r="AO2304" s="29" t="s">
        <v>68</v>
      </c>
      <c r="AP2304" s="29"/>
      <c r="AQ2304" s="29"/>
      <c r="AR2304" s="29" t="s">
        <v>68</v>
      </c>
      <c r="AS2304" s="29"/>
      <c r="AT2304" s="29"/>
      <c r="AU2304" s="29" t="s">
        <v>483</v>
      </c>
      <c r="AV2304" s="29" t="s">
        <v>484</v>
      </c>
      <c r="AW2304" s="29">
        <v>86.322119999999998</v>
      </c>
      <c r="AX2304" s="29" t="s">
        <v>801</v>
      </c>
      <c r="AY2304" s="29" t="s">
        <v>802</v>
      </c>
      <c r="AZ2304" s="3">
        <v>1200</v>
      </c>
      <c r="BA2304" s="29" t="s">
        <v>60</v>
      </c>
      <c r="BB2304" s="29">
        <v>1200</v>
      </c>
      <c r="BC2304" s="29" t="s">
        <v>60</v>
      </c>
      <c r="BD2304" s="29" t="s">
        <v>60</v>
      </c>
      <c r="BE2304" s="29" t="s">
        <v>60</v>
      </c>
      <c r="BF2304" s="31" t="str">
        <f>IFERROR(VLOOKUP(Data_Power_app[[#This Row],[PRO ODER]],'Result'!H:J,3,0),"")</f>
        <v>LAMINATION 5</v>
      </c>
      <c r="BG2304" s="13" t="str">
        <f>IFERROR(VLOOKUP(Data_Power_app[[#This Row],[PRO ODER]]&amp;"LAM",'Real Time'!A:E,4,0),"")</f>
        <v>ML-04</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7">
        <v>3966</v>
      </c>
      <c r="B2305" s="29" t="s">
        <v>12200</v>
      </c>
      <c r="C2305" s="29" t="s">
        <v>12201</v>
      </c>
      <c r="D2305" s="29" t="s">
        <v>95</v>
      </c>
      <c r="E2305" s="29" t="s">
        <v>96</v>
      </c>
      <c r="F2305" s="29" t="s">
        <v>59</v>
      </c>
      <c r="G2305" s="29">
        <v>552</v>
      </c>
      <c r="H2305" s="4">
        <v>45819</v>
      </c>
      <c r="I2305" s="4">
        <v>45818</v>
      </c>
      <c r="J2305" s="4">
        <v>45818</v>
      </c>
      <c r="K2305" s="4">
        <v>45821</v>
      </c>
      <c r="L2305" s="4">
        <v>45818.180590277778</v>
      </c>
      <c r="M2305" s="4">
        <v>45822</v>
      </c>
      <c r="N2305" s="4">
        <v>45819.511469907404</v>
      </c>
      <c r="O2305" s="4">
        <v>45823</v>
      </c>
      <c r="P2305" s="4" t="s">
        <v>60</v>
      </c>
      <c r="Q2305" s="4">
        <v>45824</v>
      </c>
      <c r="R2305" s="4" t="s">
        <v>60</v>
      </c>
      <c r="S2305" s="4" t="s">
        <v>60</v>
      </c>
      <c r="T2305" s="4">
        <v>45825</v>
      </c>
      <c r="U2305" s="4"/>
      <c r="V2305" s="4"/>
      <c r="W2305" s="4">
        <v>45826</v>
      </c>
      <c r="X2305" s="4"/>
      <c r="Y2305" s="4" t="s">
        <v>60</v>
      </c>
      <c r="Z2305" s="4">
        <v>45827</v>
      </c>
      <c r="AA2305" s="4"/>
      <c r="AB2305" s="4" t="s">
        <v>60</v>
      </c>
      <c r="AC2305" s="4">
        <v>45828</v>
      </c>
      <c r="AD2305" s="4">
        <v>45831</v>
      </c>
      <c r="AE2305" s="4">
        <v>45836</v>
      </c>
      <c r="AF2305" s="4"/>
      <c r="AG2305" s="29" t="s">
        <v>242</v>
      </c>
      <c r="AH2305" s="29" t="s">
        <v>654</v>
      </c>
      <c r="AI2305" s="29" t="s">
        <v>3122</v>
      </c>
      <c r="AJ2305" s="29" t="s">
        <v>655</v>
      </c>
      <c r="AK2305" s="29" t="s">
        <v>65</v>
      </c>
      <c r="AL2305" s="29" t="s">
        <v>656</v>
      </c>
      <c r="AM2305" s="29" t="s">
        <v>657</v>
      </c>
      <c r="AN2305" s="29">
        <v>21.459890000000001</v>
      </c>
      <c r="AO2305" s="29" t="s">
        <v>68</v>
      </c>
      <c r="AP2305" s="29"/>
      <c r="AQ2305" s="29"/>
      <c r="AR2305" s="29" t="s">
        <v>68</v>
      </c>
      <c r="AS2305" s="29"/>
      <c r="AT2305" s="29"/>
      <c r="AU2305" s="29" t="s">
        <v>301</v>
      </c>
      <c r="AV2305" s="29" t="s">
        <v>302</v>
      </c>
      <c r="AW2305" s="29">
        <v>39.89273</v>
      </c>
      <c r="AX2305" s="29" t="s">
        <v>3123</v>
      </c>
      <c r="AY2305" s="29" t="s">
        <v>3124</v>
      </c>
      <c r="AZ2305" s="3">
        <v>552</v>
      </c>
      <c r="BA2305" s="29" t="s">
        <v>60</v>
      </c>
      <c r="BB2305" s="29">
        <v>552</v>
      </c>
      <c r="BC2305" s="29" t="s">
        <v>60</v>
      </c>
      <c r="BD2305" s="29" t="s">
        <v>60</v>
      </c>
      <c r="BE2305" s="29" t="s">
        <v>60</v>
      </c>
      <c r="BF2305" s="31" t="str">
        <f>IFERROR(VLOOKUP(Data_Power_app[[#This Row],[PRO ODER]],'Result'!H:J,3,0),"")</f>
        <v>LAMINATION 5</v>
      </c>
      <c r="BG2305" s="13" t="str">
        <f>IFERROR(VLOOKUP(Data_Power_app[[#This Row],[PRO ODER]]&amp;"LAM",'Real Time'!A:E,4,0),"")</f>
        <v>ML-04</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7">
        <v>3967</v>
      </c>
      <c r="B2306" s="29" t="s">
        <v>12202</v>
      </c>
      <c r="C2306" s="29" t="s">
        <v>12203</v>
      </c>
      <c r="D2306" s="29" t="s">
        <v>95</v>
      </c>
      <c r="E2306" s="29" t="s">
        <v>96</v>
      </c>
      <c r="F2306" s="29" t="s">
        <v>59</v>
      </c>
      <c r="G2306" s="29">
        <v>552</v>
      </c>
      <c r="H2306" s="4">
        <v>45819</v>
      </c>
      <c r="I2306" s="4">
        <v>45818</v>
      </c>
      <c r="J2306" s="4">
        <v>45818</v>
      </c>
      <c r="K2306" s="4">
        <v>45821</v>
      </c>
      <c r="L2306" s="4">
        <v>45818.18074074074</v>
      </c>
      <c r="M2306" s="4">
        <v>45822</v>
      </c>
      <c r="N2306" s="4">
        <v>45819.511631944442</v>
      </c>
      <c r="O2306" s="4">
        <v>45823</v>
      </c>
      <c r="P2306" s="4" t="s">
        <v>60</v>
      </c>
      <c r="Q2306" s="4">
        <v>45824</v>
      </c>
      <c r="R2306" s="4" t="s">
        <v>60</v>
      </c>
      <c r="S2306" s="4" t="s">
        <v>60</v>
      </c>
      <c r="T2306" s="4">
        <v>45825</v>
      </c>
      <c r="U2306" s="4"/>
      <c r="V2306" s="4"/>
      <c r="W2306" s="4">
        <v>45826</v>
      </c>
      <c r="X2306" s="4"/>
      <c r="Y2306" s="4" t="s">
        <v>60</v>
      </c>
      <c r="Z2306" s="4">
        <v>45827</v>
      </c>
      <c r="AA2306" s="4"/>
      <c r="AB2306" s="4" t="s">
        <v>60</v>
      </c>
      <c r="AC2306" s="4">
        <v>45828</v>
      </c>
      <c r="AD2306" s="4">
        <v>45831</v>
      </c>
      <c r="AE2306" s="4">
        <v>45836</v>
      </c>
      <c r="AF2306" s="4"/>
      <c r="AG2306" s="29" t="s">
        <v>242</v>
      </c>
      <c r="AH2306" s="29" t="s">
        <v>654</v>
      </c>
      <c r="AI2306" s="29" t="s">
        <v>3122</v>
      </c>
      <c r="AJ2306" s="29" t="s">
        <v>655</v>
      </c>
      <c r="AK2306" s="29" t="s">
        <v>65</v>
      </c>
      <c r="AL2306" s="29" t="s">
        <v>656</v>
      </c>
      <c r="AM2306" s="29" t="s">
        <v>657</v>
      </c>
      <c r="AN2306" s="29">
        <v>21.41498</v>
      </c>
      <c r="AO2306" s="29" t="s">
        <v>68</v>
      </c>
      <c r="AP2306" s="29"/>
      <c r="AQ2306" s="29"/>
      <c r="AR2306" s="29" t="s">
        <v>68</v>
      </c>
      <c r="AS2306" s="29"/>
      <c r="AT2306" s="29"/>
      <c r="AU2306" s="29" t="s">
        <v>301</v>
      </c>
      <c r="AV2306" s="29" t="s">
        <v>302</v>
      </c>
      <c r="AW2306" s="29">
        <v>39.808999999999997</v>
      </c>
      <c r="AX2306" s="29" t="s">
        <v>3123</v>
      </c>
      <c r="AY2306" s="29" t="s">
        <v>3124</v>
      </c>
      <c r="AZ2306" s="3">
        <v>552</v>
      </c>
      <c r="BA2306" s="29" t="s">
        <v>60</v>
      </c>
      <c r="BB2306" s="29">
        <v>552</v>
      </c>
      <c r="BC2306" s="29" t="s">
        <v>60</v>
      </c>
      <c r="BD2306" s="29" t="s">
        <v>60</v>
      </c>
      <c r="BE2306" s="29" t="s">
        <v>60</v>
      </c>
      <c r="BF2306" s="31" t="str">
        <f>IFERROR(VLOOKUP(Data_Power_app[[#This Row],[PRO ODER]],'Result'!H:J,3,0),"")</f>
        <v>LAMINATION 5</v>
      </c>
      <c r="BG2306" s="13" t="str">
        <f>IFERROR(VLOOKUP(Data_Power_app[[#This Row],[PRO ODER]]&amp;"LAM",'Real Time'!A:E,4,0),"")</f>
        <v>ML-04</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7">
        <v>3968</v>
      </c>
      <c r="B2307" s="29" t="s">
        <v>12204</v>
      </c>
      <c r="C2307" s="29" t="s">
        <v>12205</v>
      </c>
      <c r="D2307" s="29" t="s">
        <v>95</v>
      </c>
      <c r="E2307" s="29" t="s">
        <v>96</v>
      </c>
      <c r="F2307" s="29" t="s">
        <v>59</v>
      </c>
      <c r="G2307" s="29">
        <v>1200</v>
      </c>
      <c r="H2307" s="4">
        <v>45819</v>
      </c>
      <c r="I2307" s="4">
        <v>45818</v>
      </c>
      <c r="J2307" s="4">
        <v>45818</v>
      </c>
      <c r="K2307" s="4">
        <v>45821</v>
      </c>
      <c r="L2307" s="4">
        <v>45818.086412037039</v>
      </c>
      <c r="M2307" s="4">
        <v>45822</v>
      </c>
      <c r="N2307" s="4">
        <v>45819.449699074074</v>
      </c>
      <c r="O2307" s="4">
        <v>45823</v>
      </c>
      <c r="P2307" s="4" t="s">
        <v>60</v>
      </c>
      <c r="Q2307" s="4">
        <v>45824</v>
      </c>
      <c r="R2307" s="4" t="s">
        <v>60</v>
      </c>
      <c r="S2307" s="4" t="s">
        <v>60</v>
      </c>
      <c r="T2307" s="4">
        <v>45825</v>
      </c>
      <c r="U2307" s="4">
        <v>45819.650567129633</v>
      </c>
      <c r="V2307" s="4"/>
      <c r="W2307" s="4">
        <v>45826</v>
      </c>
      <c r="X2307" s="4"/>
      <c r="Y2307" s="4" t="s">
        <v>60</v>
      </c>
      <c r="Z2307" s="4">
        <v>45827</v>
      </c>
      <c r="AA2307" s="4"/>
      <c r="AB2307" s="4" t="s">
        <v>60</v>
      </c>
      <c r="AC2307" s="4">
        <v>45828</v>
      </c>
      <c r="AD2307" s="4">
        <v>45831</v>
      </c>
      <c r="AE2307" s="4">
        <v>45836</v>
      </c>
      <c r="AF2307" s="4"/>
      <c r="AG2307" s="29" t="s">
        <v>242</v>
      </c>
      <c r="AH2307" s="29" t="s">
        <v>654</v>
      </c>
      <c r="AI2307" s="29" t="s">
        <v>800</v>
      </c>
      <c r="AJ2307" s="29" t="s">
        <v>655</v>
      </c>
      <c r="AK2307" s="29" t="s">
        <v>65</v>
      </c>
      <c r="AL2307" s="29" t="s">
        <v>656</v>
      </c>
      <c r="AM2307" s="29" t="s">
        <v>657</v>
      </c>
      <c r="AN2307" s="29">
        <v>46.052630000000001</v>
      </c>
      <c r="AO2307" s="29" t="s">
        <v>68</v>
      </c>
      <c r="AP2307" s="29"/>
      <c r="AQ2307" s="29"/>
      <c r="AR2307" s="29" t="s">
        <v>68</v>
      </c>
      <c r="AS2307" s="29"/>
      <c r="AT2307" s="29"/>
      <c r="AU2307" s="29" t="s">
        <v>483</v>
      </c>
      <c r="AV2307" s="29" t="s">
        <v>484</v>
      </c>
      <c r="AW2307" s="29">
        <v>85.610470000000007</v>
      </c>
      <c r="AX2307" s="29" t="s">
        <v>801</v>
      </c>
      <c r="AY2307" s="29" t="s">
        <v>802</v>
      </c>
      <c r="AZ2307" s="3">
        <v>1200</v>
      </c>
      <c r="BA2307" s="29" t="s">
        <v>60</v>
      </c>
      <c r="BB2307" s="29">
        <v>1200</v>
      </c>
      <c r="BC2307" s="29" t="s">
        <v>60</v>
      </c>
      <c r="BD2307" s="29" t="s">
        <v>60</v>
      </c>
      <c r="BE2307" s="29" t="s">
        <v>60</v>
      </c>
      <c r="BF2307" s="31" t="str">
        <f>IFERROR(VLOOKUP(Data_Power_app[[#This Row],[PRO ODER]],'Result'!H:J,3,0),"")</f>
        <v>LAMINATION 5</v>
      </c>
      <c r="BG2307" s="13" t="str">
        <f>IFERROR(VLOOKUP(Data_Power_app[[#This Row],[PRO ODER]]&amp;"LAM",'Real Time'!A:E,4,0),"")</f>
        <v>ML-04</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7">
        <v>3969</v>
      </c>
      <c r="B2308" s="29" t="s">
        <v>12206</v>
      </c>
      <c r="C2308" s="29" t="s">
        <v>12207</v>
      </c>
      <c r="D2308" s="29" t="s">
        <v>95</v>
      </c>
      <c r="E2308" s="29" t="s">
        <v>96</v>
      </c>
      <c r="F2308" s="29" t="s">
        <v>59</v>
      </c>
      <c r="G2308" s="29">
        <v>1200</v>
      </c>
      <c r="H2308" s="4">
        <v>45819</v>
      </c>
      <c r="I2308" s="4">
        <v>45818</v>
      </c>
      <c r="J2308" s="4">
        <v>45818</v>
      </c>
      <c r="K2308" s="4">
        <v>45821</v>
      </c>
      <c r="L2308" s="4">
        <v>45818.086597222224</v>
      </c>
      <c r="M2308" s="4">
        <v>45822</v>
      </c>
      <c r="N2308" s="4">
        <v>45819.449756944443</v>
      </c>
      <c r="O2308" s="4">
        <v>45823</v>
      </c>
      <c r="P2308" s="4" t="s">
        <v>60</v>
      </c>
      <c r="Q2308" s="4">
        <v>45824</v>
      </c>
      <c r="R2308" s="4" t="s">
        <v>60</v>
      </c>
      <c r="S2308" s="4" t="s">
        <v>60</v>
      </c>
      <c r="T2308" s="4">
        <v>45825</v>
      </c>
      <c r="U2308" s="4">
        <v>45819.650659722225</v>
      </c>
      <c r="V2308" s="4"/>
      <c r="W2308" s="4">
        <v>45826</v>
      </c>
      <c r="X2308" s="4"/>
      <c r="Y2308" s="4" t="s">
        <v>60</v>
      </c>
      <c r="Z2308" s="4">
        <v>45827</v>
      </c>
      <c r="AA2308" s="4"/>
      <c r="AB2308" s="4" t="s">
        <v>60</v>
      </c>
      <c r="AC2308" s="4">
        <v>45828</v>
      </c>
      <c r="AD2308" s="4">
        <v>45831</v>
      </c>
      <c r="AE2308" s="4">
        <v>45836</v>
      </c>
      <c r="AF2308" s="4"/>
      <c r="AG2308" s="29" t="s">
        <v>242</v>
      </c>
      <c r="AH2308" s="29" t="s">
        <v>654</v>
      </c>
      <c r="AI2308" s="29" t="s">
        <v>800</v>
      </c>
      <c r="AJ2308" s="29" t="s">
        <v>655</v>
      </c>
      <c r="AK2308" s="29" t="s">
        <v>65</v>
      </c>
      <c r="AL2308" s="29" t="s">
        <v>656</v>
      </c>
      <c r="AM2308" s="29" t="s">
        <v>657</v>
      </c>
      <c r="AN2308" s="29">
        <v>46.679310000000001</v>
      </c>
      <c r="AO2308" s="29" t="s">
        <v>68</v>
      </c>
      <c r="AP2308" s="29"/>
      <c r="AQ2308" s="29"/>
      <c r="AR2308" s="29" t="s">
        <v>68</v>
      </c>
      <c r="AS2308" s="29"/>
      <c r="AT2308" s="29"/>
      <c r="AU2308" s="29" t="s">
        <v>483</v>
      </c>
      <c r="AV2308" s="29" t="s">
        <v>484</v>
      </c>
      <c r="AW2308" s="29">
        <v>86.774379999999994</v>
      </c>
      <c r="AX2308" s="29" t="s">
        <v>801</v>
      </c>
      <c r="AY2308" s="29" t="s">
        <v>802</v>
      </c>
      <c r="AZ2308" s="3">
        <v>1200</v>
      </c>
      <c r="BA2308" s="29" t="s">
        <v>60</v>
      </c>
      <c r="BB2308" s="29">
        <v>1200</v>
      </c>
      <c r="BC2308" s="29" t="s">
        <v>60</v>
      </c>
      <c r="BD2308" s="29" t="s">
        <v>60</v>
      </c>
      <c r="BE2308" s="29" t="s">
        <v>60</v>
      </c>
      <c r="BF2308" s="31" t="str">
        <f>IFERROR(VLOOKUP(Data_Power_app[[#This Row],[PRO ODER]],'Result'!H:J,3,0),"")</f>
        <v>LAMINATION 5</v>
      </c>
      <c r="BG2308" s="13" t="str">
        <f>IFERROR(VLOOKUP(Data_Power_app[[#This Row],[PRO ODER]]&amp;"LAM",'Real Time'!A:E,4,0),"")</f>
        <v>ML-04</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7">
        <v>3970</v>
      </c>
      <c r="B2309" s="29" t="s">
        <v>12208</v>
      </c>
      <c r="C2309" s="29" t="s">
        <v>12209</v>
      </c>
      <c r="D2309" s="29" t="s">
        <v>95</v>
      </c>
      <c r="E2309" s="29" t="s">
        <v>96</v>
      </c>
      <c r="F2309" s="29" t="s">
        <v>59</v>
      </c>
      <c r="G2309" s="29">
        <v>300</v>
      </c>
      <c r="H2309" s="4">
        <v>45819</v>
      </c>
      <c r="I2309" s="4">
        <v>45818</v>
      </c>
      <c r="J2309" s="4">
        <v>45818</v>
      </c>
      <c r="K2309" s="4">
        <v>45821</v>
      </c>
      <c r="L2309" s="4">
        <v>45818.180868055555</v>
      </c>
      <c r="M2309" s="4">
        <v>45822</v>
      </c>
      <c r="N2309" s="4">
        <v>45819.511180555557</v>
      </c>
      <c r="O2309" s="4">
        <v>45823</v>
      </c>
      <c r="P2309" s="4" t="s">
        <v>60</v>
      </c>
      <c r="Q2309" s="4">
        <v>45824</v>
      </c>
      <c r="R2309" s="4" t="s">
        <v>60</v>
      </c>
      <c r="S2309" s="4" t="s">
        <v>60</v>
      </c>
      <c r="T2309" s="4">
        <v>45825</v>
      </c>
      <c r="U2309" s="4"/>
      <c r="V2309" s="4"/>
      <c r="W2309" s="4">
        <v>45826</v>
      </c>
      <c r="X2309" s="4"/>
      <c r="Y2309" s="4" t="s">
        <v>60</v>
      </c>
      <c r="Z2309" s="4">
        <v>45827</v>
      </c>
      <c r="AA2309" s="4"/>
      <c r="AB2309" s="4" t="s">
        <v>60</v>
      </c>
      <c r="AC2309" s="4">
        <v>45828</v>
      </c>
      <c r="AD2309" s="4">
        <v>45831</v>
      </c>
      <c r="AE2309" s="4">
        <v>45836</v>
      </c>
      <c r="AF2309" s="4"/>
      <c r="AG2309" s="29" t="s">
        <v>242</v>
      </c>
      <c r="AH2309" s="29" t="s">
        <v>654</v>
      </c>
      <c r="AI2309" s="29" t="s">
        <v>3111</v>
      </c>
      <c r="AJ2309" s="29" t="s">
        <v>655</v>
      </c>
      <c r="AK2309" s="29" t="s">
        <v>65</v>
      </c>
      <c r="AL2309" s="29" t="s">
        <v>656</v>
      </c>
      <c r="AM2309" s="29" t="s">
        <v>657</v>
      </c>
      <c r="AN2309" s="29">
        <v>11.85028</v>
      </c>
      <c r="AO2309" s="29" t="s">
        <v>68</v>
      </c>
      <c r="AP2309" s="29"/>
      <c r="AQ2309" s="29"/>
      <c r="AR2309" s="29" t="s">
        <v>68</v>
      </c>
      <c r="AS2309" s="29"/>
      <c r="AT2309" s="29"/>
      <c r="AU2309" s="29" t="s">
        <v>301</v>
      </c>
      <c r="AV2309" s="29" t="s">
        <v>302</v>
      </c>
      <c r="AW2309" s="29">
        <v>22.028929999999999</v>
      </c>
      <c r="AX2309" s="29" t="s">
        <v>462</v>
      </c>
      <c r="AY2309" s="29" t="s">
        <v>463</v>
      </c>
      <c r="AZ2309" s="3">
        <v>300</v>
      </c>
      <c r="BA2309" s="29" t="s">
        <v>60</v>
      </c>
      <c r="BB2309" s="29">
        <v>300</v>
      </c>
      <c r="BC2309" s="29" t="s">
        <v>60</v>
      </c>
      <c r="BD2309" s="29" t="s">
        <v>60</v>
      </c>
      <c r="BE2309" s="29" t="s">
        <v>60</v>
      </c>
      <c r="BF2309" s="31" t="str">
        <f>IFERROR(VLOOKUP(Data_Power_app[[#This Row],[PRO ODER]],'Result'!H:J,3,0),"")</f>
        <v>LAMINATION 5</v>
      </c>
      <c r="BG2309" s="13" t="str">
        <f>IFERROR(VLOOKUP(Data_Power_app[[#This Row],[PRO ODER]]&amp;"LAM",'Real Time'!A:E,4,0),"")</f>
        <v>ML-04</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7">
        <v>3971</v>
      </c>
      <c r="B2310" s="29" t="s">
        <v>12210</v>
      </c>
      <c r="C2310" s="29" t="s">
        <v>12211</v>
      </c>
      <c r="D2310" s="29" t="s">
        <v>95</v>
      </c>
      <c r="E2310" s="29" t="s">
        <v>96</v>
      </c>
      <c r="F2310" s="29" t="s">
        <v>59</v>
      </c>
      <c r="G2310" s="29">
        <v>300</v>
      </c>
      <c r="H2310" s="4">
        <v>45819</v>
      </c>
      <c r="I2310" s="4">
        <v>45818</v>
      </c>
      <c r="J2310" s="4">
        <v>45818</v>
      </c>
      <c r="K2310" s="4">
        <v>45821</v>
      </c>
      <c r="L2310" s="4">
        <v>45818.087453703702</v>
      </c>
      <c r="M2310" s="4">
        <v>45822</v>
      </c>
      <c r="N2310" s="4">
        <v>45819.449872685182</v>
      </c>
      <c r="O2310" s="4">
        <v>45823</v>
      </c>
      <c r="P2310" s="4" t="s">
        <v>60</v>
      </c>
      <c r="Q2310" s="4">
        <v>45824</v>
      </c>
      <c r="R2310" s="4" t="s">
        <v>60</v>
      </c>
      <c r="S2310" s="4" t="s">
        <v>60</v>
      </c>
      <c r="T2310" s="4">
        <v>45825</v>
      </c>
      <c r="U2310" s="4"/>
      <c r="V2310" s="4"/>
      <c r="W2310" s="4">
        <v>45826</v>
      </c>
      <c r="X2310" s="4"/>
      <c r="Y2310" s="4" t="s">
        <v>60</v>
      </c>
      <c r="Z2310" s="4">
        <v>45827</v>
      </c>
      <c r="AA2310" s="4"/>
      <c r="AB2310" s="4" t="s">
        <v>60</v>
      </c>
      <c r="AC2310" s="4">
        <v>45828</v>
      </c>
      <c r="AD2310" s="4">
        <v>45831</v>
      </c>
      <c r="AE2310" s="4">
        <v>45836</v>
      </c>
      <c r="AF2310" s="4"/>
      <c r="AG2310" s="29" t="s">
        <v>242</v>
      </c>
      <c r="AH2310" s="29" t="s">
        <v>654</v>
      </c>
      <c r="AI2310" s="29" t="s">
        <v>800</v>
      </c>
      <c r="AJ2310" s="29" t="s">
        <v>655</v>
      </c>
      <c r="AK2310" s="29" t="s">
        <v>65</v>
      </c>
      <c r="AL2310" s="29" t="s">
        <v>656</v>
      </c>
      <c r="AM2310" s="29" t="s">
        <v>657</v>
      </c>
      <c r="AN2310" s="29">
        <v>11.606949999999999</v>
      </c>
      <c r="AO2310" s="29" t="s">
        <v>68</v>
      </c>
      <c r="AP2310" s="29"/>
      <c r="AQ2310" s="29"/>
      <c r="AR2310" s="29" t="s">
        <v>68</v>
      </c>
      <c r="AS2310" s="29"/>
      <c r="AT2310" s="29"/>
      <c r="AU2310" s="29" t="s">
        <v>483</v>
      </c>
      <c r="AV2310" s="29" t="s">
        <v>484</v>
      </c>
      <c r="AW2310" s="29">
        <v>21.57667</v>
      </c>
      <c r="AX2310" s="29" t="s">
        <v>801</v>
      </c>
      <c r="AY2310" s="29" t="s">
        <v>802</v>
      </c>
      <c r="AZ2310" s="3">
        <v>300</v>
      </c>
      <c r="BA2310" s="29" t="s">
        <v>60</v>
      </c>
      <c r="BB2310" s="29">
        <v>300</v>
      </c>
      <c r="BC2310" s="29" t="s">
        <v>60</v>
      </c>
      <c r="BD2310" s="29" t="s">
        <v>60</v>
      </c>
      <c r="BE2310" s="29" t="s">
        <v>60</v>
      </c>
      <c r="BF2310" s="31" t="str">
        <f>IFERROR(VLOOKUP(Data_Power_app[[#This Row],[PRO ODER]],'Result'!H:J,3,0),"")</f>
        <v>LAMINATION 5</v>
      </c>
      <c r="BG2310" s="13" t="str">
        <f>IFERROR(VLOOKUP(Data_Power_app[[#This Row],[PRO ODER]]&amp;"LAM",'Real Time'!A:E,4,0),"")</f>
        <v>ML-04</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7">
        <v>3972</v>
      </c>
      <c r="B2311" s="29" t="s">
        <v>12212</v>
      </c>
      <c r="C2311" s="29" t="s">
        <v>12213</v>
      </c>
      <c r="D2311" s="29" t="s">
        <v>95</v>
      </c>
      <c r="E2311" s="29" t="s">
        <v>96</v>
      </c>
      <c r="F2311" s="29" t="s">
        <v>59</v>
      </c>
      <c r="G2311" s="29">
        <v>756</v>
      </c>
      <c r="H2311" s="4">
        <v>45819</v>
      </c>
      <c r="I2311" s="4">
        <v>45818</v>
      </c>
      <c r="J2311" s="4">
        <v>45818</v>
      </c>
      <c r="K2311" s="4">
        <v>45821</v>
      </c>
      <c r="L2311" s="4">
        <v>45818.087500000001</v>
      </c>
      <c r="M2311" s="4">
        <v>45822</v>
      </c>
      <c r="N2311" s="4">
        <v>45819.449837962966</v>
      </c>
      <c r="O2311" s="4">
        <v>45823</v>
      </c>
      <c r="P2311" s="4" t="s">
        <v>60</v>
      </c>
      <c r="Q2311" s="4">
        <v>45824</v>
      </c>
      <c r="R2311" s="4" t="s">
        <v>60</v>
      </c>
      <c r="S2311" s="4" t="s">
        <v>60</v>
      </c>
      <c r="T2311" s="4">
        <v>45825</v>
      </c>
      <c r="U2311" s="4"/>
      <c r="V2311" s="4"/>
      <c r="W2311" s="4">
        <v>45826</v>
      </c>
      <c r="X2311" s="4"/>
      <c r="Y2311" s="4" t="s">
        <v>60</v>
      </c>
      <c r="Z2311" s="4">
        <v>45827</v>
      </c>
      <c r="AA2311" s="4"/>
      <c r="AB2311" s="4" t="s">
        <v>60</v>
      </c>
      <c r="AC2311" s="4">
        <v>45828</v>
      </c>
      <c r="AD2311" s="4">
        <v>45831</v>
      </c>
      <c r="AE2311" s="4">
        <v>45836</v>
      </c>
      <c r="AF2311" s="4"/>
      <c r="AG2311" s="29" t="s">
        <v>242</v>
      </c>
      <c r="AH2311" s="29" t="s">
        <v>654</v>
      </c>
      <c r="AI2311" s="29" t="s">
        <v>800</v>
      </c>
      <c r="AJ2311" s="29" t="s">
        <v>655</v>
      </c>
      <c r="AK2311" s="29" t="s">
        <v>65</v>
      </c>
      <c r="AL2311" s="29" t="s">
        <v>656</v>
      </c>
      <c r="AM2311" s="29" t="s">
        <v>657</v>
      </c>
      <c r="AN2311" s="29">
        <v>29.171479999999999</v>
      </c>
      <c r="AO2311" s="29" t="s">
        <v>68</v>
      </c>
      <c r="AP2311" s="29"/>
      <c r="AQ2311" s="29"/>
      <c r="AR2311" s="29" t="s">
        <v>68</v>
      </c>
      <c r="AS2311" s="29"/>
      <c r="AT2311" s="29"/>
      <c r="AU2311" s="29" t="s">
        <v>483</v>
      </c>
      <c r="AV2311" s="29" t="s">
        <v>484</v>
      </c>
      <c r="AW2311" s="29">
        <v>54.228459999999998</v>
      </c>
      <c r="AX2311" s="29" t="s">
        <v>801</v>
      </c>
      <c r="AY2311" s="29" t="s">
        <v>802</v>
      </c>
      <c r="AZ2311" s="3">
        <v>756</v>
      </c>
      <c r="BA2311" s="29" t="s">
        <v>60</v>
      </c>
      <c r="BB2311" s="29">
        <v>756</v>
      </c>
      <c r="BC2311" s="29" t="s">
        <v>60</v>
      </c>
      <c r="BD2311" s="29" t="s">
        <v>60</v>
      </c>
      <c r="BE2311" s="29" t="s">
        <v>60</v>
      </c>
      <c r="BF2311" s="31" t="str">
        <f>IFERROR(VLOOKUP(Data_Power_app[[#This Row],[PRO ODER]],'Result'!H:J,3,0),"")</f>
        <v>LAMINATION 5</v>
      </c>
      <c r="BG2311" s="13" t="str">
        <f>IFERROR(VLOOKUP(Data_Power_app[[#This Row],[PRO ODER]]&amp;"LAM",'Real Time'!A:E,4,0),"")</f>
        <v>ML-04</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7">
        <v>3973</v>
      </c>
      <c r="B2312" s="29" t="s">
        <v>12214</v>
      </c>
      <c r="C2312" s="29" t="s">
        <v>12215</v>
      </c>
      <c r="D2312" s="29" t="s">
        <v>95</v>
      </c>
      <c r="E2312" s="29" t="s">
        <v>96</v>
      </c>
      <c r="F2312" s="29" t="s">
        <v>59</v>
      </c>
      <c r="G2312" s="29">
        <v>1092</v>
      </c>
      <c r="H2312" s="4">
        <v>45819</v>
      </c>
      <c r="I2312" s="4">
        <v>45818</v>
      </c>
      <c r="J2312" s="4">
        <v>45818</v>
      </c>
      <c r="K2312" s="4">
        <v>45821</v>
      </c>
      <c r="L2312" s="4">
        <v>45818.087546296294</v>
      </c>
      <c r="M2312" s="4">
        <v>45822</v>
      </c>
      <c r="N2312" s="4">
        <v>45819.449918981481</v>
      </c>
      <c r="O2312" s="4">
        <v>45823</v>
      </c>
      <c r="P2312" s="4" t="s">
        <v>60</v>
      </c>
      <c r="Q2312" s="4">
        <v>45824</v>
      </c>
      <c r="R2312" s="4" t="s">
        <v>60</v>
      </c>
      <c r="S2312" s="4" t="s">
        <v>60</v>
      </c>
      <c r="T2312" s="4">
        <v>45825</v>
      </c>
      <c r="U2312" s="4"/>
      <c r="V2312" s="4"/>
      <c r="W2312" s="4">
        <v>45826</v>
      </c>
      <c r="X2312" s="4"/>
      <c r="Y2312" s="4" t="s">
        <v>60</v>
      </c>
      <c r="Z2312" s="4">
        <v>45827</v>
      </c>
      <c r="AA2312" s="4"/>
      <c r="AB2312" s="4" t="s">
        <v>60</v>
      </c>
      <c r="AC2312" s="4">
        <v>45828</v>
      </c>
      <c r="AD2312" s="4">
        <v>45831</v>
      </c>
      <c r="AE2312" s="4">
        <v>45836</v>
      </c>
      <c r="AF2312" s="4"/>
      <c r="AG2312" s="29" t="s">
        <v>242</v>
      </c>
      <c r="AH2312" s="29" t="s">
        <v>654</v>
      </c>
      <c r="AI2312" s="29" t="s">
        <v>800</v>
      </c>
      <c r="AJ2312" s="29" t="s">
        <v>655</v>
      </c>
      <c r="AK2312" s="29" t="s">
        <v>65</v>
      </c>
      <c r="AL2312" s="29" t="s">
        <v>656</v>
      </c>
      <c r="AM2312" s="29" t="s">
        <v>657</v>
      </c>
      <c r="AN2312" s="29">
        <v>42.768149999999999</v>
      </c>
      <c r="AO2312" s="29" t="s">
        <v>68</v>
      </c>
      <c r="AP2312" s="29"/>
      <c r="AQ2312" s="29"/>
      <c r="AR2312" s="29" t="s">
        <v>68</v>
      </c>
      <c r="AS2312" s="29"/>
      <c r="AT2312" s="29"/>
      <c r="AU2312" s="29" t="s">
        <v>483</v>
      </c>
      <c r="AV2312" s="29" t="s">
        <v>484</v>
      </c>
      <c r="AW2312" s="29">
        <v>79.503079999999997</v>
      </c>
      <c r="AX2312" s="29" t="s">
        <v>801</v>
      </c>
      <c r="AY2312" s="29" t="s">
        <v>802</v>
      </c>
      <c r="AZ2312" s="3">
        <v>1092</v>
      </c>
      <c r="BA2312" s="29" t="s">
        <v>60</v>
      </c>
      <c r="BB2312" s="29">
        <v>1092</v>
      </c>
      <c r="BC2312" s="29" t="s">
        <v>60</v>
      </c>
      <c r="BD2312" s="29" t="s">
        <v>60</v>
      </c>
      <c r="BE2312" s="29" t="s">
        <v>60</v>
      </c>
      <c r="BF2312" s="31" t="str">
        <f>IFERROR(VLOOKUP(Data_Power_app[[#This Row],[PRO ODER]],'Result'!H:J,3,0),"")</f>
        <v>LAMINATION 5</v>
      </c>
      <c r="BG2312" s="13" t="str">
        <f>IFERROR(VLOOKUP(Data_Power_app[[#This Row],[PRO ODER]]&amp;"LAM",'Real Time'!A:E,4,0),"")</f>
        <v>ML-04</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7">
        <v>3974</v>
      </c>
      <c r="B2313" s="29" t="s">
        <v>12216</v>
      </c>
      <c r="C2313" s="29" t="s">
        <v>12217</v>
      </c>
      <c r="D2313" s="29" t="s">
        <v>95</v>
      </c>
      <c r="E2313" s="29" t="s">
        <v>96</v>
      </c>
      <c r="F2313" s="29" t="s">
        <v>59</v>
      </c>
      <c r="G2313" s="29">
        <v>102</v>
      </c>
      <c r="H2313" s="4">
        <v>45819</v>
      </c>
      <c r="I2313" s="4">
        <v>45818</v>
      </c>
      <c r="J2313" s="4">
        <v>45818</v>
      </c>
      <c r="K2313" s="4">
        <v>45821</v>
      </c>
      <c r="L2313" s="4">
        <v>45818.180949074071</v>
      </c>
      <c r="M2313" s="4">
        <v>45822</v>
      </c>
      <c r="N2313" s="4">
        <v>45819.511655092596</v>
      </c>
      <c r="O2313" s="4">
        <v>45823</v>
      </c>
      <c r="P2313" s="4" t="s">
        <v>60</v>
      </c>
      <c r="Q2313" s="4">
        <v>45824</v>
      </c>
      <c r="R2313" s="4" t="s">
        <v>60</v>
      </c>
      <c r="S2313" s="4" t="s">
        <v>60</v>
      </c>
      <c r="T2313" s="4">
        <v>45825</v>
      </c>
      <c r="U2313" s="4"/>
      <c r="V2313" s="4"/>
      <c r="W2313" s="4">
        <v>45826</v>
      </c>
      <c r="X2313" s="4"/>
      <c r="Y2313" s="4" t="s">
        <v>60</v>
      </c>
      <c r="Z2313" s="4">
        <v>45827</v>
      </c>
      <c r="AA2313" s="4"/>
      <c r="AB2313" s="4" t="s">
        <v>60</v>
      </c>
      <c r="AC2313" s="4">
        <v>45828</v>
      </c>
      <c r="AD2313" s="4">
        <v>45831</v>
      </c>
      <c r="AE2313" s="4">
        <v>45836</v>
      </c>
      <c r="AF2313" s="4"/>
      <c r="AG2313" s="29" t="s">
        <v>242</v>
      </c>
      <c r="AH2313" s="29" t="s">
        <v>654</v>
      </c>
      <c r="AI2313" s="29" t="s">
        <v>3122</v>
      </c>
      <c r="AJ2313" s="29" t="s">
        <v>655</v>
      </c>
      <c r="AK2313" s="29" t="s">
        <v>65</v>
      </c>
      <c r="AL2313" s="29" t="s">
        <v>656</v>
      </c>
      <c r="AM2313" s="29" t="s">
        <v>657</v>
      </c>
      <c r="AN2313" s="29">
        <v>3.6078100000000002</v>
      </c>
      <c r="AO2313" s="29" t="s">
        <v>68</v>
      </c>
      <c r="AP2313" s="29"/>
      <c r="AQ2313" s="29"/>
      <c r="AR2313" s="29" t="s">
        <v>68</v>
      </c>
      <c r="AS2313" s="29"/>
      <c r="AT2313" s="29"/>
      <c r="AU2313" s="29" t="s">
        <v>301</v>
      </c>
      <c r="AV2313" s="29" t="s">
        <v>302</v>
      </c>
      <c r="AW2313" s="29">
        <v>6.7074600000000002</v>
      </c>
      <c r="AX2313" s="29" t="s">
        <v>3123</v>
      </c>
      <c r="AY2313" s="29" t="s">
        <v>3124</v>
      </c>
      <c r="AZ2313" s="3">
        <v>102</v>
      </c>
      <c r="BA2313" s="29" t="s">
        <v>60</v>
      </c>
      <c r="BB2313" s="29">
        <v>102</v>
      </c>
      <c r="BC2313" s="29" t="s">
        <v>60</v>
      </c>
      <c r="BD2313" s="29" t="s">
        <v>60</v>
      </c>
      <c r="BE2313" s="29" t="s">
        <v>60</v>
      </c>
      <c r="BF2313" s="31" t="str">
        <f>IFERROR(VLOOKUP(Data_Power_app[[#This Row],[PRO ODER]],'Result'!H:J,3,0),"")</f>
        <v>LAMINATION 5</v>
      </c>
      <c r="BG2313" s="13" t="str">
        <f>IFERROR(VLOOKUP(Data_Power_app[[#This Row],[PRO ODER]]&amp;"LAM",'Real Time'!A:E,4,0),"")</f>
        <v>ML-04</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7">
        <v>3975</v>
      </c>
      <c r="B2314" s="29" t="s">
        <v>12218</v>
      </c>
      <c r="C2314" s="29" t="s">
        <v>12219</v>
      </c>
      <c r="D2314" s="29" t="s">
        <v>95</v>
      </c>
      <c r="E2314" s="29" t="s">
        <v>96</v>
      </c>
      <c r="F2314" s="29" t="s">
        <v>59</v>
      </c>
      <c r="G2314" s="29">
        <v>360</v>
      </c>
      <c r="H2314" s="4">
        <v>45819</v>
      </c>
      <c r="I2314" s="4">
        <v>45818</v>
      </c>
      <c r="J2314" s="4">
        <v>45818</v>
      </c>
      <c r="K2314" s="4">
        <v>45821</v>
      </c>
      <c r="L2314" s="4">
        <v>45818.181111111109</v>
      </c>
      <c r="M2314" s="4">
        <v>45822</v>
      </c>
      <c r="N2314" s="4">
        <v>45819.511203703703</v>
      </c>
      <c r="O2314" s="4">
        <v>45823</v>
      </c>
      <c r="P2314" s="4" t="s">
        <v>60</v>
      </c>
      <c r="Q2314" s="4">
        <v>45824</v>
      </c>
      <c r="R2314" s="4" t="s">
        <v>60</v>
      </c>
      <c r="S2314" s="4" t="s">
        <v>60</v>
      </c>
      <c r="T2314" s="4">
        <v>45825</v>
      </c>
      <c r="U2314" s="4"/>
      <c r="V2314" s="4"/>
      <c r="W2314" s="4">
        <v>45826</v>
      </c>
      <c r="X2314" s="4"/>
      <c r="Y2314" s="4" t="s">
        <v>60</v>
      </c>
      <c r="Z2314" s="4">
        <v>45827</v>
      </c>
      <c r="AA2314" s="4"/>
      <c r="AB2314" s="4" t="s">
        <v>60</v>
      </c>
      <c r="AC2314" s="4">
        <v>45828</v>
      </c>
      <c r="AD2314" s="4">
        <v>45831</v>
      </c>
      <c r="AE2314" s="4">
        <v>45836</v>
      </c>
      <c r="AF2314" s="4"/>
      <c r="AG2314" s="29" t="s">
        <v>242</v>
      </c>
      <c r="AH2314" s="29" t="s">
        <v>654</v>
      </c>
      <c r="AI2314" s="29" t="s">
        <v>3111</v>
      </c>
      <c r="AJ2314" s="29" t="s">
        <v>655</v>
      </c>
      <c r="AK2314" s="29" t="s">
        <v>65</v>
      </c>
      <c r="AL2314" s="29" t="s">
        <v>656</v>
      </c>
      <c r="AM2314" s="29" t="s">
        <v>657</v>
      </c>
      <c r="AN2314" s="29">
        <v>12.616569999999999</v>
      </c>
      <c r="AO2314" s="29" t="s">
        <v>68</v>
      </c>
      <c r="AP2314" s="29"/>
      <c r="AQ2314" s="29"/>
      <c r="AR2314" s="29" t="s">
        <v>68</v>
      </c>
      <c r="AS2314" s="29"/>
      <c r="AT2314" s="29"/>
      <c r="AU2314" s="29" t="s">
        <v>301</v>
      </c>
      <c r="AV2314" s="29" t="s">
        <v>302</v>
      </c>
      <c r="AW2314" s="29">
        <v>23.45656</v>
      </c>
      <c r="AX2314" s="29" t="s">
        <v>462</v>
      </c>
      <c r="AY2314" s="29" t="s">
        <v>463</v>
      </c>
      <c r="AZ2314" s="3">
        <v>360</v>
      </c>
      <c r="BA2314" s="29" t="s">
        <v>60</v>
      </c>
      <c r="BB2314" s="29">
        <v>360</v>
      </c>
      <c r="BC2314" s="29" t="s">
        <v>60</v>
      </c>
      <c r="BD2314" s="29" t="s">
        <v>60</v>
      </c>
      <c r="BE2314" s="29" t="s">
        <v>60</v>
      </c>
      <c r="BF2314" s="31" t="str">
        <f>IFERROR(VLOOKUP(Data_Power_app[[#This Row],[PRO ODER]],'Result'!H:J,3,0),"")</f>
        <v>LAMINATION 5</v>
      </c>
      <c r="BG2314" s="13" t="str">
        <f>IFERROR(VLOOKUP(Data_Power_app[[#This Row],[PRO ODER]]&amp;"LAM",'Real Time'!A:E,4,0),"")</f>
        <v>ML-04</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7">
        <v>3976</v>
      </c>
      <c r="B2315" s="29" t="s">
        <v>14544</v>
      </c>
      <c r="C2315" s="29" t="s">
        <v>14545</v>
      </c>
      <c r="D2315" s="29" t="s">
        <v>95</v>
      </c>
      <c r="E2315" s="29" t="s">
        <v>96</v>
      </c>
      <c r="F2315" s="29" t="s">
        <v>59</v>
      </c>
      <c r="G2315" s="29">
        <v>900</v>
      </c>
      <c r="H2315" s="4">
        <v>45822</v>
      </c>
      <c r="I2315" s="4">
        <v>45819</v>
      </c>
      <c r="J2315" s="4">
        <v>45819</v>
      </c>
      <c r="K2315" s="4">
        <v>45824</v>
      </c>
      <c r="L2315" s="4"/>
      <c r="M2315" s="4">
        <v>45824</v>
      </c>
      <c r="N2315" s="4"/>
      <c r="O2315" s="4">
        <v>45825</v>
      </c>
      <c r="P2315" s="4" t="s">
        <v>60</v>
      </c>
      <c r="Q2315" s="4">
        <v>45826</v>
      </c>
      <c r="R2315" s="4" t="s">
        <v>60</v>
      </c>
      <c r="S2315" s="4" t="s">
        <v>60</v>
      </c>
      <c r="T2315" s="4">
        <v>45827</v>
      </c>
      <c r="U2315" s="4"/>
      <c r="V2315" s="4"/>
      <c r="W2315" s="4">
        <v>45829</v>
      </c>
      <c r="X2315" s="4"/>
      <c r="Y2315" s="4" t="s">
        <v>60</v>
      </c>
      <c r="Z2315" s="4">
        <v>45830</v>
      </c>
      <c r="AA2315" s="4"/>
      <c r="AB2315" s="4" t="s">
        <v>60</v>
      </c>
      <c r="AC2315" s="4">
        <v>45831</v>
      </c>
      <c r="AD2315" s="4">
        <v>45832</v>
      </c>
      <c r="AE2315" s="4">
        <v>45836</v>
      </c>
      <c r="AF2315" s="4"/>
      <c r="AG2315" s="29" t="s">
        <v>119</v>
      </c>
      <c r="AH2315" s="29" t="s">
        <v>654</v>
      </c>
      <c r="AI2315" s="29" t="s">
        <v>798</v>
      </c>
      <c r="AJ2315" s="29" t="s">
        <v>655</v>
      </c>
      <c r="AK2315" s="29" t="s">
        <v>65</v>
      </c>
      <c r="AL2315" s="29" t="s">
        <v>656</v>
      </c>
      <c r="AM2315" s="29" t="s">
        <v>657</v>
      </c>
      <c r="AN2315" s="29">
        <v>35.21669</v>
      </c>
      <c r="AO2315" s="29" t="s">
        <v>68</v>
      </c>
      <c r="AP2315" s="29"/>
      <c r="AQ2315" s="29"/>
      <c r="AR2315" s="29" t="s">
        <v>68</v>
      </c>
      <c r="AS2315" s="29"/>
      <c r="AT2315" s="29"/>
      <c r="AU2315" s="29" t="s">
        <v>460</v>
      </c>
      <c r="AV2315" s="29" t="s">
        <v>461</v>
      </c>
      <c r="AW2315" s="29">
        <v>65.464410000000001</v>
      </c>
      <c r="AX2315" s="29" t="s">
        <v>576</v>
      </c>
      <c r="AY2315" s="29" t="s">
        <v>577</v>
      </c>
      <c r="AZ2315" s="3">
        <v>900</v>
      </c>
      <c r="BA2315" s="29" t="s">
        <v>60</v>
      </c>
      <c r="BB2315" s="29">
        <v>900</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3977</v>
      </c>
      <c r="B2316" s="29" t="s">
        <v>14546</v>
      </c>
      <c r="C2316" s="29" t="s">
        <v>14547</v>
      </c>
      <c r="D2316" s="29" t="s">
        <v>95</v>
      </c>
      <c r="E2316" s="29" t="s">
        <v>96</v>
      </c>
      <c r="F2316" s="29" t="s">
        <v>59</v>
      </c>
      <c r="G2316" s="29">
        <v>2400</v>
      </c>
      <c r="H2316" s="4">
        <v>45822</v>
      </c>
      <c r="I2316" s="4">
        <v>45819</v>
      </c>
      <c r="J2316" s="4">
        <v>45819</v>
      </c>
      <c r="K2316" s="4">
        <v>45824</v>
      </c>
      <c r="L2316" s="4"/>
      <c r="M2316" s="4">
        <v>45824</v>
      </c>
      <c r="N2316" s="4"/>
      <c r="O2316" s="4">
        <v>45825</v>
      </c>
      <c r="P2316" s="4" t="s">
        <v>60</v>
      </c>
      <c r="Q2316" s="4">
        <v>45826</v>
      </c>
      <c r="R2316" s="4" t="s">
        <v>60</v>
      </c>
      <c r="S2316" s="4" t="s">
        <v>60</v>
      </c>
      <c r="T2316" s="4">
        <v>45827</v>
      </c>
      <c r="U2316" s="4"/>
      <c r="V2316" s="4"/>
      <c r="W2316" s="4">
        <v>45829</v>
      </c>
      <c r="X2316" s="4"/>
      <c r="Y2316" s="4" t="s">
        <v>60</v>
      </c>
      <c r="Z2316" s="4">
        <v>45830</v>
      </c>
      <c r="AA2316" s="4"/>
      <c r="AB2316" s="4" t="s">
        <v>60</v>
      </c>
      <c r="AC2316" s="4">
        <v>45831</v>
      </c>
      <c r="AD2316" s="4">
        <v>45832</v>
      </c>
      <c r="AE2316" s="4">
        <v>45836</v>
      </c>
      <c r="AF2316" s="4"/>
      <c r="AG2316" s="29" t="s">
        <v>119</v>
      </c>
      <c r="AH2316" s="29" t="s">
        <v>654</v>
      </c>
      <c r="AI2316" s="29" t="s">
        <v>798</v>
      </c>
      <c r="AJ2316" s="29" t="s">
        <v>655</v>
      </c>
      <c r="AK2316" s="29" t="s">
        <v>65</v>
      </c>
      <c r="AL2316" s="29" t="s">
        <v>656</v>
      </c>
      <c r="AM2316" s="29" t="s">
        <v>657</v>
      </c>
      <c r="AN2316" s="29">
        <v>92.909440000000004</v>
      </c>
      <c r="AO2316" s="29" t="s">
        <v>68</v>
      </c>
      <c r="AP2316" s="29"/>
      <c r="AQ2316" s="29"/>
      <c r="AR2316" s="29" t="s">
        <v>68</v>
      </c>
      <c r="AS2316" s="29"/>
      <c r="AT2316" s="29"/>
      <c r="AU2316" s="29" t="s">
        <v>460</v>
      </c>
      <c r="AV2316" s="29" t="s">
        <v>461</v>
      </c>
      <c r="AW2316" s="29">
        <v>172.71472</v>
      </c>
      <c r="AX2316" s="29" t="s">
        <v>576</v>
      </c>
      <c r="AY2316" s="29" t="s">
        <v>577</v>
      </c>
      <c r="AZ2316" s="3">
        <v>2400</v>
      </c>
      <c r="BA2316" s="29" t="s">
        <v>60</v>
      </c>
      <c r="BB2316" s="29">
        <v>2400</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3978</v>
      </c>
      <c r="B2317" s="29" t="s">
        <v>14548</v>
      </c>
      <c r="C2317" s="29" t="s">
        <v>14549</v>
      </c>
      <c r="D2317" s="29" t="s">
        <v>95</v>
      </c>
      <c r="E2317" s="29" t="s">
        <v>96</v>
      </c>
      <c r="F2317" s="29" t="s">
        <v>59</v>
      </c>
      <c r="G2317" s="29">
        <v>600</v>
      </c>
      <c r="H2317" s="4">
        <v>45822</v>
      </c>
      <c r="I2317" s="4">
        <v>45819</v>
      </c>
      <c r="J2317" s="4">
        <v>45819</v>
      </c>
      <c r="K2317" s="4">
        <v>45824</v>
      </c>
      <c r="L2317" s="4"/>
      <c r="M2317" s="4">
        <v>45824</v>
      </c>
      <c r="N2317" s="4"/>
      <c r="O2317" s="4">
        <v>45825</v>
      </c>
      <c r="P2317" s="4" t="s">
        <v>60</v>
      </c>
      <c r="Q2317" s="4">
        <v>45826</v>
      </c>
      <c r="R2317" s="4" t="s">
        <v>60</v>
      </c>
      <c r="S2317" s="4" t="s">
        <v>60</v>
      </c>
      <c r="T2317" s="4">
        <v>45827</v>
      </c>
      <c r="U2317" s="4"/>
      <c r="V2317" s="4"/>
      <c r="W2317" s="4">
        <v>45829</v>
      </c>
      <c r="X2317" s="4"/>
      <c r="Y2317" s="4" t="s">
        <v>60</v>
      </c>
      <c r="Z2317" s="4">
        <v>45830</v>
      </c>
      <c r="AA2317" s="4"/>
      <c r="AB2317" s="4" t="s">
        <v>60</v>
      </c>
      <c r="AC2317" s="4">
        <v>45831</v>
      </c>
      <c r="AD2317" s="4">
        <v>45832</v>
      </c>
      <c r="AE2317" s="4">
        <v>45836</v>
      </c>
      <c r="AF2317" s="4"/>
      <c r="AG2317" s="29" t="s">
        <v>119</v>
      </c>
      <c r="AH2317" s="29" t="s">
        <v>654</v>
      </c>
      <c r="AI2317" s="29" t="s">
        <v>14550</v>
      </c>
      <c r="AJ2317" s="29" t="s">
        <v>655</v>
      </c>
      <c r="AK2317" s="29" t="s">
        <v>65</v>
      </c>
      <c r="AL2317" s="29" t="s">
        <v>656</v>
      </c>
      <c r="AM2317" s="29" t="s">
        <v>657</v>
      </c>
      <c r="AN2317" s="29">
        <v>23.511949999999999</v>
      </c>
      <c r="AO2317" s="29" t="s">
        <v>68</v>
      </c>
      <c r="AP2317" s="29"/>
      <c r="AQ2317" s="29"/>
      <c r="AR2317" s="29" t="s">
        <v>68</v>
      </c>
      <c r="AS2317" s="29"/>
      <c r="AT2317" s="29"/>
      <c r="AU2317" s="29" t="s">
        <v>460</v>
      </c>
      <c r="AV2317" s="29" t="s">
        <v>461</v>
      </c>
      <c r="AW2317" s="29">
        <v>43.706699999999998</v>
      </c>
      <c r="AX2317" s="29" t="s">
        <v>2691</v>
      </c>
      <c r="AY2317" s="29" t="s">
        <v>2692</v>
      </c>
      <c r="AZ2317" s="3">
        <v>600</v>
      </c>
      <c r="BA2317" s="29" t="s">
        <v>60</v>
      </c>
      <c r="BB2317" s="29">
        <v>600</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3979</v>
      </c>
      <c r="B2318" s="29" t="s">
        <v>14551</v>
      </c>
      <c r="C2318" s="29" t="s">
        <v>14552</v>
      </c>
      <c r="D2318" s="29" t="s">
        <v>95</v>
      </c>
      <c r="E2318" s="29" t="s">
        <v>96</v>
      </c>
      <c r="F2318" s="29" t="s">
        <v>59</v>
      </c>
      <c r="G2318" s="29">
        <v>600</v>
      </c>
      <c r="H2318" s="4">
        <v>45822</v>
      </c>
      <c r="I2318" s="4">
        <v>45819</v>
      </c>
      <c r="J2318" s="4">
        <v>45819</v>
      </c>
      <c r="K2318" s="4">
        <v>45824</v>
      </c>
      <c r="L2318" s="4"/>
      <c r="M2318" s="4">
        <v>45824</v>
      </c>
      <c r="N2318" s="4"/>
      <c r="O2318" s="4">
        <v>45825</v>
      </c>
      <c r="P2318" s="4" t="s">
        <v>60</v>
      </c>
      <c r="Q2318" s="4">
        <v>45826</v>
      </c>
      <c r="R2318" s="4" t="s">
        <v>60</v>
      </c>
      <c r="S2318" s="4" t="s">
        <v>60</v>
      </c>
      <c r="T2318" s="4">
        <v>45827</v>
      </c>
      <c r="U2318" s="4"/>
      <c r="V2318" s="4"/>
      <c r="W2318" s="4">
        <v>45829</v>
      </c>
      <c r="X2318" s="4"/>
      <c r="Y2318" s="4" t="s">
        <v>60</v>
      </c>
      <c r="Z2318" s="4">
        <v>45830</v>
      </c>
      <c r="AA2318" s="4"/>
      <c r="AB2318" s="4" t="s">
        <v>60</v>
      </c>
      <c r="AC2318" s="4">
        <v>45831</v>
      </c>
      <c r="AD2318" s="4">
        <v>45832</v>
      </c>
      <c r="AE2318" s="4">
        <v>45836</v>
      </c>
      <c r="AF2318" s="4"/>
      <c r="AG2318" s="29" t="s">
        <v>119</v>
      </c>
      <c r="AH2318" s="29" t="s">
        <v>654</v>
      </c>
      <c r="AI2318" s="29" t="s">
        <v>14550</v>
      </c>
      <c r="AJ2318" s="29" t="s">
        <v>655</v>
      </c>
      <c r="AK2318" s="29" t="s">
        <v>65</v>
      </c>
      <c r="AL2318" s="29" t="s">
        <v>656</v>
      </c>
      <c r="AM2318" s="29" t="s">
        <v>657</v>
      </c>
      <c r="AN2318" s="29">
        <v>23.37839</v>
      </c>
      <c r="AO2318" s="29" t="s">
        <v>68</v>
      </c>
      <c r="AP2318" s="29"/>
      <c r="AQ2318" s="29"/>
      <c r="AR2318" s="29" t="s">
        <v>68</v>
      </c>
      <c r="AS2318" s="29"/>
      <c r="AT2318" s="29"/>
      <c r="AU2318" s="29" t="s">
        <v>460</v>
      </c>
      <c r="AV2318" s="29" t="s">
        <v>461</v>
      </c>
      <c r="AW2318" s="29">
        <v>43.459339999999997</v>
      </c>
      <c r="AX2318" s="29" t="s">
        <v>2691</v>
      </c>
      <c r="AY2318" s="29" t="s">
        <v>2692</v>
      </c>
      <c r="AZ2318" s="3">
        <v>600</v>
      </c>
      <c r="BA2318" s="29" t="s">
        <v>60</v>
      </c>
      <c r="BB2318" s="29">
        <v>600</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3980</v>
      </c>
      <c r="B2319" s="29" t="s">
        <v>14553</v>
      </c>
      <c r="C2319" s="29" t="s">
        <v>14554</v>
      </c>
      <c r="D2319" s="29" t="s">
        <v>95</v>
      </c>
      <c r="E2319" s="29" t="s">
        <v>96</v>
      </c>
      <c r="F2319" s="29" t="s">
        <v>59</v>
      </c>
      <c r="G2319" s="29">
        <v>600</v>
      </c>
      <c r="H2319" s="4">
        <v>45822</v>
      </c>
      <c r="I2319" s="4">
        <v>45819</v>
      </c>
      <c r="J2319" s="4">
        <v>45819</v>
      </c>
      <c r="K2319" s="4">
        <v>45824</v>
      </c>
      <c r="L2319" s="4"/>
      <c r="M2319" s="4">
        <v>45824</v>
      </c>
      <c r="N2319" s="4"/>
      <c r="O2319" s="4">
        <v>45825</v>
      </c>
      <c r="P2319" s="4" t="s">
        <v>60</v>
      </c>
      <c r="Q2319" s="4">
        <v>45826</v>
      </c>
      <c r="R2319" s="4" t="s">
        <v>60</v>
      </c>
      <c r="S2319" s="4" t="s">
        <v>60</v>
      </c>
      <c r="T2319" s="4">
        <v>45827</v>
      </c>
      <c r="U2319" s="4"/>
      <c r="V2319" s="4"/>
      <c r="W2319" s="4">
        <v>45829</v>
      </c>
      <c r="X2319" s="4"/>
      <c r="Y2319" s="4" t="s">
        <v>60</v>
      </c>
      <c r="Z2319" s="4">
        <v>45830</v>
      </c>
      <c r="AA2319" s="4"/>
      <c r="AB2319" s="4" t="s">
        <v>60</v>
      </c>
      <c r="AC2319" s="4">
        <v>45831</v>
      </c>
      <c r="AD2319" s="4">
        <v>45832</v>
      </c>
      <c r="AE2319" s="4">
        <v>45836</v>
      </c>
      <c r="AF2319" s="4"/>
      <c r="AG2319" s="29" t="s">
        <v>119</v>
      </c>
      <c r="AH2319" s="29" t="s">
        <v>654</v>
      </c>
      <c r="AI2319" s="29" t="s">
        <v>799</v>
      </c>
      <c r="AJ2319" s="29" t="s">
        <v>655</v>
      </c>
      <c r="AK2319" s="29" t="s">
        <v>65</v>
      </c>
      <c r="AL2319" s="29" t="s">
        <v>656</v>
      </c>
      <c r="AM2319" s="29" t="s">
        <v>657</v>
      </c>
      <c r="AN2319" s="29">
        <v>23.256730000000001</v>
      </c>
      <c r="AO2319" s="29" t="s">
        <v>68</v>
      </c>
      <c r="AP2319" s="29"/>
      <c r="AQ2319" s="29"/>
      <c r="AR2319" s="29" t="s">
        <v>68</v>
      </c>
      <c r="AS2319" s="29"/>
      <c r="AT2319" s="29"/>
      <c r="AU2319" s="29" t="s">
        <v>460</v>
      </c>
      <c r="AV2319" s="29" t="s">
        <v>461</v>
      </c>
      <c r="AW2319" s="29">
        <v>43.233029999999999</v>
      </c>
      <c r="AX2319" s="29" t="s">
        <v>795</v>
      </c>
      <c r="AY2319" s="29" t="s">
        <v>796</v>
      </c>
      <c r="AZ2319" s="3">
        <v>600</v>
      </c>
      <c r="BA2319" s="29" t="s">
        <v>60</v>
      </c>
      <c r="BB2319" s="29">
        <v>600</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3981</v>
      </c>
      <c r="B2320" s="29" t="s">
        <v>14555</v>
      </c>
      <c r="C2320" s="29" t="s">
        <v>14556</v>
      </c>
      <c r="D2320" s="29" t="s">
        <v>95</v>
      </c>
      <c r="E2320" s="29" t="s">
        <v>96</v>
      </c>
      <c r="F2320" s="29" t="s">
        <v>59</v>
      </c>
      <c r="G2320" s="29">
        <v>600</v>
      </c>
      <c r="H2320" s="4">
        <v>45822</v>
      </c>
      <c r="I2320" s="4">
        <v>45819</v>
      </c>
      <c r="J2320" s="4">
        <v>45819</v>
      </c>
      <c r="K2320" s="4">
        <v>45824</v>
      </c>
      <c r="L2320" s="4"/>
      <c r="M2320" s="4">
        <v>45824</v>
      </c>
      <c r="N2320" s="4"/>
      <c r="O2320" s="4">
        <v>45825</v>
      </c>
      <c r="P2320" s="4" t="s">
        <v>60</v>
      </c>
      <c r="Q2320" s="4">
        <v>45826</v>
      </c>
      <c r="R2320" s="4" t="s">
        <v>60</v>
      </c>
      <c r="S2320" s="4" t="s">
        <v>60</v>
      </c>
      <c r="T2320" s="4">
        <v>45827</v>
      </c>
      <c r="U2320" s="4"/>
      <c r="V2320" s="4"/>
      <c r="W2320" s="4">
        <v>45829</v>
      </c>
      <c r="X2320" s="4"/>
      <c r="Y2320" s="4" t="s">
        <v>60</v>
      </c>
      <c r="Z2320" s="4">
        <v>45830</v>
      </c>
      <c r="AA2320" s="4"/>
      <c r="AB2320" s="4" t="s">
        <v>60</v>
      </c>
      <c r="AC2320" s="4">
        <v>45831</v>
      </c>
      <c r="AD2320" s="4">
        <v>45832</v>
      </c>
      <c r="AE2320" s="4">
        <v>45836</v>
      </c>
      <c r="AF2320" s="4"/>
      <c r="AG2320" s="29" t="s">
        <v>119</v>
      </c>
      <c r="AH2320" s="29" t="s">
        <v>654</v>
      </c>
      <c r="AI2320" s="29" t="s">
        <v>799</v>
      </c>
      <c r="AJ2320" s="29" t="s">
        <v>655</v>
      </c>
      <c r="AK2320" s="29" t="s">
        <v>65</v>
      </c>
      <c r="AL2320" s="29" t="s">
        <v>656</v>
      </c>
      <c r="AM2320" s="29" t="s">
        <v>657</v>
      </c>
      <c r="AN2320" s="29">
        <v>24.05809</v>
      </c>
      <c r="AO2320" s="29" t="s">
        <v>68</v>
      </c>
      <c r="AP2320" s="29"/>
      <c r="AQ2320" s="29"/>
      <c r="AR2320" s="29" t="s">
        <v>68</v>
      </c>
      <c r="AS2320" s="29"/>
      <c r="AT2320" s="29"/>
      <c r="AU2320" s="29" t="s">
        <v>460</v>
      </c>
      <c r="AV2320" s="29" t="s">
        <v>461</v>
      </c>
      <c r="AW2320" s="29">
        <v>44.721890000000002</v>
      </c>
      <c r="AX2320" s="29" t="s">
        <v>795</v>
      </c>
      <c r="AY2320" s="29" t="s">
        <v>796</v>
      </c>
      <c r="AZ2320" s="3">
        <v>600</v>
      </c>
      <c r="BA2320" s="29" t="s">
        <v>60</v>
      </c>
      <c r="BB2320" s="29">
        <v>600</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3982</v>
      </c>
      <c r="B2321" s="29" t="s">
        <v>14557</v>
      </c>
      <c r="C2321" s="29" t="s">
        <v>14558</v>
      </c>
      <c r="D2321" s="29" t="s">
        <v>95</v>
      </c>
      <c r="E2321" s="29" t="s">
        <v>96</v>
      </c>
      <c r="F2321" s="29" t="s">
        <v>59</v>
      </c>
      <c r="G2321" s="29">
        <v>504</v>
      </c>
      <c r="H2321" s="4">
        <v>45822</v>
      </c>
      <c r="I2321" s="4">
        <v>45819</v>
      </c>
      <c r="J2321" s="4">
        <v>45819</v>
      </c>
      <c r="K2321" s="4">
        <v>45824</v>
      </c>
      <c r="L2321" s="4"/>
      <c r="M2321" s="4">
        <v>45824</v>
      </c>
      <c r="N2321" s="4"/>
      <c r="O2321" s="4">
        <v>45825</v>
      </c>
      <c r="P2321" s="4" t="s">
        <v>60</v>
      </c>
      <c r="Q2321" s="4">
        <v>45826</v>
      </c>
      <c r="R2321" s="4" t="s">
        <v>60</v>
      </c>
      <c r="S2321" s="4" t="s">
        <v>60</v>
      </c>
      <c r="T2321" s="4">
        <v>45827</v>
      </c>
      <c r="U2321" s="4"/>
      <c r="V2321" s="4"/>
      <c r="W2321" s="4">
        <v>45829</v>
      </c>
      <c r="X2321" s="4"/>
      <c r="Y2321" s="4" t="s">
        <v>60</v>
      </c>
      <c r="Z2321" s="4">
        <v>45830</v>
      </c>
      <c r="AA2321" s="4"/>
      <c r="AB2321" s="4" t="s">
        <v>60</v>
      </c>
      <c r="AC2321" s="4">
        <v>45831</v>
      </c>
      <c r="AD2321" s="4">
        <v>45832</v>
      </c>
      <c r="AE2321" s="4">
        <v>45836</v>
      </c>
      <c r="AF2321" s="4"/>
      <c r="AG2321" s="29" t="s">
        <v>119</v>
      </c>
      <c r="AH2321" s="29" t="s">
        <v>654</v>
      </c>
      <c r="AI2321" s="29" t="s">
        <v>791</v>
      </c>
      <c r="AJ2321" s="29" t="s">
        <v>655</v>
      </c>
      <c r="AK2321" s="29" t="s">
        <v>100</v>
      </c>
      <c r="AL2321" s="29" t="s">
        <v>656</v>
      </c>
      <c r="AM2321" s="29" t="s">
        <v>657</v>
      </c>
      <c r="AN2321" s="29">
        <v>22.772020000000001</v>
      </c>
      <c r="AO2321" s="29" t="s">
        <v>68</v>
      </c>
      <c r="AP2321" s="29"/>
      <c r="AQ2321" s="29"/>
      <c r="AR2321" s="29" t="s">
        <v>68</v>
      </c>
      <c r="AS2321" s="29"/>
      <c r="AT2321" s="29"/>
      <c r="AU2321" s="29" t="s">
        <v>460</v>
      </c>
      <c r="AV2321" s="29" t="s">
        <v>461</v>
      </c>
      <c r="AW2321" s="29">
        <v>42.333370000000002</v>
      </c>
      <c r="AX2321" s="29" t="s">
        <v>792</v>
      </c>
      <c r="AY2321" s="29" t="s">
        <v>793</v>
      </c>
      <c r="AZ2321" s="3">
        <v>504</v>
      </c>
      <c r="BA2321" s="29" t="s">
        <v>60</v>
      </c>
      <c r="BB2321" s="29">
        <v>504</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3983</v>
      </c>
      <c r="B2322" s="29" t="s">
        <v>14559</v>
      </c>
      <c r="C2322" s="29" t="s">
        <v>14560</v>
      </c>
      <c r="D2322" s="29" t="s">
        <v>95</v>
      </c>
      <c r="E2322" s="29" t="s">
        <v>96</v>
      </c>
      <c r="F2322" s="29" t="s">
        <v>59</v>
      </c>
      <c r="G2322" s="29">
        <v>504</v>
      </c>
      <c r="H2322" s="4">
        <v>45822</v>
      </c>
      <c r="I2322" s="4">
        <v>45819</v>
      </c>
      <c r="J2322" s="4">
        <v>45819</v>
      </c>
      <c r="K2322" s="4">
        <v>45824</v>
      </c>
      <c r="L2322" s="4"/>
      <c r="M2322" s="4">
        <v>45824</v>
      </c>
      <c r="N2322" s="4"/>
      <c r="O2322" s="4">
        <v>45825</v>
      </c>
      <c r="P2322" s="4" t="s">
        <v>60</v>
      </c>
      <c r="Q2322" s="4">
        <v>45826</v>
      </c>
      <c r="R2322" s="4" t="s">
        <v>60</v>
      </c>
      <c r="S2322" s="4" t="s">
        <v>60</v>
      </c>
      <c r="T2322" s="4">
        <v>45827</v>
      </c>
      <c r="U2322" s="4"/>
      <c r="V2322" s="4"/>
      <c r="W2322" s="4">
        <v>45829</v>
      </c>
      <c r="X2322" s="4"/>
      <c r="Y2322" s="4" t="s">
        <v>60</v>
      </c>
      <c r="Z2322" s="4">
        <v>45830</v>
      </c>
      <c r="AA2322" s="4"/>
      <c r="AB2322" s="4" t="s">
        <v>60</v>
      </c>
      <c r="AC2322" s="4">
        <v>45831</v>
      </c>
      <c r="AD2322" s="4">
        <v>45832</v>
      </c>
      <c r="AE2322" s="4">
        <v>45836</v>
      </c>
      <c r="AF2322" s="4"/>
      <c r="AG2322" s="29" t="s">
        <v>119</v>
      </c>
      <c r="AH2322" s="29" t="s">
        <v>654</v>
      </c>
      <c r="AI2322" s="29" t="s">
        <v>791</v>
      </c>
      <c r="AJ2322" s="29" t="s">
        <v>655</v>
      </c>
      <c r="AK2322" s="29" t="s">
        <v>100</v>
      </c>
      <c r="AL2322" s="29" t="s">
        <v>656</v>
      </c>
      <c r="AM2322" s="29" t="s">
        <v>657</v>
      </c>
      <c r="AN2322" s="29">
        <v>23.03811</v>
      </c>
      <c r="AO2322" s="29" t="s">
        <v>68</v>
      </c>
      <c r="AP2322" s="29"/>
      <c r="AQ2322" s="29"/>
      <c r="AR2322" s="29" t="s">
        <v>68</v>
      </c>
      <c r="AS2322" s="29"/>
      <c r="AT2322" s="29"/>
      <c r="AU2322" s="29" t="s">
        <v>460</v>
      </c>
      <c r="AV2322" s="29" t="s">
        <v>461</v>
      </c>
      <c r="AW2322" s="29">
        <v>42.828249999999997</v>
      </c>
      <c r="AX2322" s="29" t="s">
        <v>792</v>
      </c>
      <c r="AY2322" s="29" t="s">
        <v>793</v>
      </c>
      <c r="AZ2322" s="3">
        <v>504</v>
      </c>
      <c r="BA2322" s="29" t="s">
        <v>60</v>
      </c>
      <c r="BB2322" s="29">
        <v>504</v>
      </c>
      <c r="BC2322" s="29" t="s">
        <v>60</v>
      </c>
      <c r="BD2322" s="29" t="s">
        <v>60</v>
      </c>
      <c r="BE2322" s="29" t="s">
        <v>60</v>
      </c>
      <c r="BF2322" s="31" t="str">
        <f>IFERROR(VLOOKUP(Data_Power_app[[#This Row],[PRO ODER]],'Result'!H:J,3,0),"")</f>
        <v/>
      </c>
      <c r="BG2322" s="13" t="str">
        <f>IFERROR(VLOOKUP(Data_Power_app[[#This Row],[PRO ODER]]&amp;"LAM",'Real Time'!A:E,4,0),"")</f>
        <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3984</v>
      </c>
      <c r="B2323" s="29" t="s">
        <v>14561</v>
      </c>
      <c r="C2323" s="29" t="s">
        <v>14562</v>
      </c>
      <c r="D2323" s="29" t="s">
        <v>95</v>
      </c>
      <c r="E2323" s="29" t="s">
        <v>96</v>
      </c>
      <c r="F2323" s="29" t="s">
        <v>59</v>
      </c>
      <c r="G2323" s="29">
        <v>504</v>
      </c>
      <c r="H2323" s="4">
        <v>45822</v>
      </c>
      <c r="I2323" s="4">
        <v>45819</v>
      </c>
      <c r="J2323" s="4">
        <v>45819</v>
      </c>
      <c r="K2323" s="4">
        <v>45824</v>
      </c>
      <c r="L2323" s="4"/>
      <c r="M2323" s="4">
        <v>45824</v>
      </c>
      <c r="N2323" s="4"/>
      <c r="O2323" s="4">
        <v>45825</v>
      </c>
      <c r="P2323" s="4" t="s">
        <v>60</v>
      </c>
      <c r="Q2323" s="4">
        <v>45826</v>
      </c>
      <c r="R2323" s="4" t="s">
        <v>60</v>
      </c>
      <c r="S2323" s="4" t="s">
        <v>60</v>
      </c>
      <c r="T2323" s="4">
        <v>45827</v>
      </c>
      <c r="U2323" s="4"/>
      <c r="V2323" s="4"/>
      <c r="W2323" s="4">
        <v>45829</v>
      </c>
      <c r="X2323" s="4"/>
      <c r="Y2323" s="4" t="s">
        <v>60</v>
      </c>
      <c r="Z2323" s="4">
        <v>45830</v>
      </c>
      <c r="AA2323" s="4"/>
      <c r="AB2323" s="4" t="s">
        <v>60</v>
      </c>
      <c r="AC2323" s="4">
        <v>45831</v>
      </c>
      <c r="AD2323" s="4">
        <v>45832</v>
      </c>
      <c r="AE2323" s="4">
        <v>45836</v>
      </c>
      <c r="AF2323" s="4"/>
      <c r="AG2323" s="29" t="s">
        <v>119</v>
      </c>
      <c r="AH2323" s="29" t="s">
        <v>654</v>
      </c>
      <c r="AI2323" s="29" t="s">
        <v>790</v>
      </c>
      <c r="AJ2323" s="29" t="s">
        <v>655</v>
      </c>
      <c r="AK2323" s="29" t="s">
        <v>100</v>
      </c>
      <c r="AL2323" s="29" t="s">
        <v>656</v>
      </c>
      <c r="AM2323" s="29" t="s">
        <v>657</v>
      </c>
      <c r="AN2323" s="29">
        <v>23.125990000000002</v>
      </c>
      <c r="AO2323" s="29" t="s">
        <v>68</v>
      </c>
      <c r="AP2323" s="29"/>
      <c r="AQ2323" s="29"/>
      <c r="AR2323" s="29" t="s">
        <v>68</v>
      </c>
      <c r="AS2323" s="29"/>
      <c r="AT2323" s="29"/>
      <c r="AU2323" s="29" t="s">
        <v>460</v>
      </c>
      <c r="AV2323" s="29" t="s">
        <v>461</v>
      </c>
      <c r="AW2323" s="29">
        <v>42.991520000000001</v>
      </c>
      <c r="AX2323" s="29" t="s">
        <v>679</v>
      </c>
      <c r="AY2323" s="29" t="s">
        <v>680</v>
      </c>
      <c r="AZ2323" s="3">
        <v>504</v>
      </c>
      <c r="BA2323" s="29" t="s">
        <v>60</v>
      </c>
      <c r="BB2323" s="29">
        <v>504</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3985</v>
      </c>
      <c r="B2324" s="29" t="s">
        <v>14563</v>
      </c>
      <c r="C2324" s="29" t="s">
        <v>14564</v>
      </c>
      <c r="D2324" s="29" t="s">
        <v>95</v>
      </c>
      <c r="E2324" s="29" t="s">
        <v>96</v>
      </c>
      <c r="F2324" s="29" t="s">
        <v>59</v>
      </c>
      <c r="G2324" s="29">
        <v>504</v>
      </c>
      <c r="H2324" s="4">
        <v>45822</v>
      </c>
      <c r="I2324" s="4">
        <v>45819</v>
      </c>
      <c r="J2324" s="4">
        <v>45819</v>
      </c>
      <c r="K2324" s="4">
        <v>45824</v>
      </c>
      <c r="L2324" s="4"/>
      <c r="M2324" s="4">
        <v>45824</v>
      </c>
      <c r="N2324" s="4"/>
      <c r="O2324" s="4">
        <v>45825</v>
      </c>
      <c r="P2324" s="4" t="s">
        <v>60</v>
      </c>
      <c r="Q2324" s="4">
        <v>45826</v>
      </c>
      <c r="R2324" s="4" t="s">
        <v>60</v>
      </c>
      <c r="S2324" s="4" t="s">
        <v>60</v>
      </c>
      <c r="T2324" s="4">
        <v>45827</v>
      </c>
      <c r="U2324" s="4"/>
      <c r="V2324" s="4"/>
      <c r="W2324" s="4">
        <v>45829</v>
      </c>
      <c r="X2324" s="4"/>
      <c r="Y2324" s="4" t="s">
        <v>60</v>
      </c>
      <c r="Z2324" s="4">
        <v>45830</v>
      </c>
      <c r="AA2324" s="4"/>
      <c r="AB2324" s="4" t="s">
        <v>60</v>
      </c>
      <c r="AC2324" s="4">
        <v>45831</v>
      </c>
      <c r="AD2324" s="4">
        <v>45832</v>
      </c>
      <c r="AE2324" s="4">
        <v>45836</v>
      </c>
      <c r="AF2324" s="4"/>
      <c r="AG2324" s="29" t="s">
        <v>119</v>
      </c>
      <c r="AH2324" s="29" t="s">
        <v>654</v>
      </c>
      <c r="AI2324" s="29" t="s">
        <v>790</v>
      </c>
      <c r="AJ2324" s="29" t="s">
        <v>655</v>
      </c>
      <c r="AK2324" s="29" t="s">
        <v>100</v>
      </c>
      <c r="AL2324" s="29" t="s">
        <v>656</v>
      </c>
      <c r="AM2324" s="29" t="s">
        <v>657</v>
      </c>
      <c r="AN2324" s="29">
        <v>23.30592</v>
      </c>
      <c r="AO2324" s="29" t="s">
        <v>68</v>
      </c>
      <c r="AP2324" s="29"/>
      <c r="AQ2324" s="29"/>
      <c r="AR2324" s="29" t="s">
        <v>68</v>
      </c>
      <c r="AS2324" s="29"/>
      <c r="AT2324" s="29"/>
      <c r="AU2324" s="29" t="s">
        <v>460</v>
      </c>
      <c r="AV2324" s="29" t="s">
        <v>461</v>
      </c>
      <c r="AW2324" s="29">
        <v>43.326050000000002</v>
      </c>
      <c r="AX2324" s="29" t="s">
        <v>679</v>
      </c>
      <c r="AY2324" s="29" t="s">
        <v>680</v>
      </c>
      <c r="AZ2324" s="3">
        <v>504</v>
      </c>
      <c r="BA2324" s="29" t="s">
        <v>60</v>
      </c>
      <c r="BB2324" s="29">
        <v>504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3986</v>
      </c>
      <c r="B2325" s="29" t="s">
        <v>14565</v>
      </c>
      <c r="C2325" s="29" t="s">
        <v>14566</v>
      </c>
      <c r="D2325" s="29" t="s">
        <v>95</v>
      </c>
      <c r="E2325" s="29" t="s">
        <v>96</v>
      </c>
      <c r="F2325" s="29" t="s">
        <v>59</v>
      </c>
      <c r="G2325" s="29">
        <v>432</v>
      </c>
      <c r="H2325" s="4">
        <v>45822</v>
      </c>
      <c r="I2325" s="4">
        <v>45819</v>
      </c>
      <c r="J2325" s="4">
        <v>45819</v>
      </c>
      <c r="K2325" s="4">
        <v>45824</v>
      </c>
      <c r="L2325" s="4"/>
      <c r="M2325" s="4">
        <v>45824</v>
      </c>
      <c r="N2325" s="4"/>
      <c r="O2325" s="4">
        <v>45825</v>
      </c>
      <c r="P2325" s="4" t="s">
        <v>60</v>
      </c>
      <c r="Q2325" s="4">
        <v>45826</v>
      </c>
      <c r="R2325" s="4" t="s">
        <v>60</v>
      </c>
      <c r="S2325" s="4" t="s">
        <v>60</v>
      </c>
      <c r="T2325" s="4">
        <v>45827</v>
      </c>
      <c r="U2325" s="4"/>
      <c r="V2325" s="4"/>
      <c r="W2325" s="4">
        <v>45829</v>
      </c>
      <c r="X2325" s="4"/>
      <c r="Y2325" s="4" t="s">
        <v>60</v>
      </c>
      <c r="Z2325" s="4">
        <v>45830</v>
      </c>
      <c r="AA2325" s="4"/>
      <c r="AB2325" s="4" t="s">
        <v>60</v>
      </c>
      <c r="AC2325" s="4">
        <v>45831</v>
      </c>
      <c r="AD2325" s="4">
        <v>45832</v>
      </c>
      <c r="AE2325" s="4">
        <v>45836</v>
      </c>
      <c r="AF2325" s="4"/>
      <c r="AG2325" s="29" t="s">
        <v>119</v>
      </c>
      <c r="AH2325" s="29" t="s">
        <v>654</v>
      </c>
      <c r="AI2325" s="29" t="s">
        <v>786</v>
      </c>
      <c r="AJ2325" s="29" t="s">
        <v>655</v>
      </c>
      <c r="AK2325" s="29" t="s">
        <v>100</v>
      </c>
      <c r="AL2325" s="29" t="s">
        <v>656</v>
      </c>
      <c r="AM2325" s="29" t="s">
        <v>657</v>
      </c>
      <c r="AN2325" s="29">
        <v>19.781169999999999</v>
      </c>
      <c r="AO2325" s="29" t="s">
        <v>68</v>
      </c>
      <c r="AP2325" s="29"/>
      <c r="AQ2325" s="29"/>
      <c r="AR2325" s="29" t="s">
        <v>68</v>
      </c>
      <c r="AS2325" s="29"/>
      <c r="AT2325" s="29"/>
      <c r="AU2325" s="29" t="s">
        <v>460</v>
      </c>
      <c r="AV2325" s="29" t="s">
        <v>461</v>
      </c>
      <c r="AW2325" s="29">
        <v>36.773600000000002</v>
      </c>
      <c r="AX2325" s="29" t="s">
        <v>607</v>
      </c>
      <c r="AY2325" s="29" t="s">
        <v>608</v>
      </c>
      <c r="AZ2325" s="3">
        <v>432</v>
      </c>
      <c r="BA2325" s="29" t="s">
        <v>60</v>
      </c>
      <c r="BB2325" s="29">
        <v>432</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3987</v>
      </c>
      <c r="B2326" s="29" t="s">
        <v>14567</v>
      </c>
      <c r="C2326" s="29" t="s">
        <v>14568</v>
      </c>
      <c r="D2326" s="29" t="s">
        <v>95</v>
      </c>
      <c r="E2326" s="29" t="s">
        <v>96</v>
      </c>
      <c r="F2326" s="29" t="s">
        <v>59</v>
      </c>
      <c r="G2326" s="29">
        <v>300</v>
      </c>
      <c r="H2326" s="4">
        <v>45822</v>
      </c>
      <c r="I2326" s="4">
        <v>45819</v>
      </c>
      <c r="J2326" s="4">
        <v>45819</v>
      </c>
      <c r="K2326" s="4">
        <v>45824</v>
      </c>
      <c r="L2326" s="4"/>
      <c r="M2326" s="4">
        <v>45824</v>
      </c>
      <c r="N2326" s="4"/>
      <c r="O2326" s="4">
        <v>45825</v>
      </c>
      <c r="P2326" s="4" t="s">
        <v>60</v>
      </c>
      <c r="Q2326" s="4">
        <v>45826</v>
      </c>
      <c r="R2326" s="4" t="s">
        <v>60</v>
      </c>
      <c r="S2326" s="4" t="s">
        <v>60</v>
      </c>
      <c r="T2326" s="4">
        <v>45827</v>
      </c>
      <c r="U2326" s="4"/>
      <c r="V2326" s="4"/>
      <c r="W2326" s="4">
        <v>45829</v>
      </c>
      <c r="X2326" s="4"/>
      <c r="Y2326" s="4" t="s">
        <v>60</v>
      </c>
      <c r="Z2326" s="4">
        <v>45830</v>
      </c>
      <c r="AA2326" s="4"/>
      <c r="AB2326" s="4" t="s">
        <v>60</v>
      </c>
      <c r="AC2326" s="4">
        <v>45831</v>
      </c>
      <c r="AD2326" s="4">
        <v>45832</v>
      </c>
      <c r="AE2326" s="4">
        <v>45836</v>
      </c>
      <c r="AF2326" s="4"/>
      <c r="AG2326" s="29" t="s">
        <v>119</v>
      </c>
      <c r="AH2326" s="29" t="s">
        <v>654</v>
      </c>
      <c r="AI2326" s="29" t="s">
        <v>786</v>
      </c>
      <c r="AJ2326" s="29" t="s">
        <v>655</v>
      </c>
      <c r="AK2326" s="29" t="s">
        <v>100</v>
      </c>
      <c r="AL2326" s="29" t="s">
        <v>656</v>
      </c>
      <c r="AM2326" s="29" t="s">
        <v>657</v>
      </c>
      <c r="AN2326" s="29">
        <v>13.63522</v>
      </c>
      <c r="AO2326" s="29" t="s">
        <v>68</v>
      </c>
      <c r="AP2326" s="29"/>
      <c r="AQ2326" s="29"/>
      <c r="AR2326" s="29" t="s">
        <v>68</v>
      </c>
      <c r="AS2326" s="29"/>
      <c r="AT2326" s="29"/>
      <c r="AU2326" s="29" t="s">
        <v>460</v>
      </c>
      <c r="AV2326" s="29" t="s">
        <v>461</v>
      </c>
      <c r="AW2326" s="29">
        <v>25.348189999999999</v>
      </c>
      <c r="AX2326" s="29" t="s">
        <v>607</v>
      </c>
      <c r="AY2326" s="29" t="s">
        <v>608</v>
      </c>
      <c r="AZ2326" s="3">
        <v>300</v>
      </c>
      <c r="BA2326" s="29" t="s">
        <v>60</v>
      </c>
      <c r="BB2326" s="29">
        <v>300</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3988</v>
      </c>
      <c r="B2327" s="29" t="s">
        <v>14569</v>
      </c>
      <c r="C2327" s="29" t="s">
        <v>14570</v>
      </c>
      <c r="D2327" s="29" t="s">
        <v>95</v>
      </c>
      <c r="E2327" s="29" t="s">
        <v>96</v>
      </c>
      <c r="F2327" s="29" t="s">
        <v>59</v>
      </c>
      <c r="G2327" s="29">
        <v>432</v>
      </c>
      <c r="H2327" s="4">
        <v>45822</v>
      </c>
      <c r="I2327" s="4">
        <v>45819</v>
      </c>
      <c r="J2327" s="4">
        <v>45819</v>
      </c>
      <c r="K2327" s="4">
        <v>45824</v>
      </c>
      <c r="L2327" s="4"/>
      <c r="M2327" s="4">
        <v>45824</v>
      </c>
      <c r="N2327" s="4"/>
      <c r="O2327" s="4">
        <v>45825</v>
      </c>
      <c r="P2327" s="4" t="s">
        <v>60</v>
      </c>
      <c r="Q2327" s="4">
        <v>45826</v>
      </c>
      <c r="R2327" s="4" t="s">
        <v>60</v>
      </c>
      <c r="S2327" s="4" t="s">
        <v>60</v>
      </c>
      <c r="T2327" s="4">
        <v>45827</v>
      </c>
      <c r="U2327" s="4"/>
      <c r="V2327" s="4"/>
      <c r="W2327" s="4">
        <v>45829</v>
      </c>
      <c r="X2327" s="4"/>
      <c r="Y2327" s="4" t="s">
        <v>60</v>
      </c>
      <c r="Z2327" s="4">
        <v>45830</v>
      </c>
      <c r="AA2327" s="4"/>
      <c r="AB2327" s="4" t="s">
        <v>60</v>
      </c>
      <c r="AC2327" s="4">
        <v>45831</v>
      </c>
      <c r="AD2327" s="4">
        <v>45832</v>
      </c>
      <c r="AE2327" s="4">
        <v>45836</v>
      </c>
      <c r="AF2327" s="4"/>
      <c r="AG2327" s="29" t="s">
        <v>119</v>
      </c>
      <c r="AH2327" s="29" t="s">
        <v>654</v>
      </c>
      <c r="AI2327" s="29" t="s">
        <v>786</v>
      </c>
      <c r="AJ2327" s="29" t="s">
        <v>655</v>
      </c>
      <c r="AK2327" s="29" t="s">
        <v>100</v>
      </c>
      <c r="AL2327" s="29" t="s">
        <v>656</v>
      </c>
      <c r="AM2327" s="29" t="s">
        <v>657</v>
      </c>
      <c r="AN2327" s="29">
        <v>19.914470000000001</v>
      </c>
      <c r="AO2327" s="29" t="s">
        <v>68</v>
      </c>
      <c r="AP2327" s="29"/>
      <c r="AQ2327" s="29"/>
      <c r="AR2327" s="29" t="s">
        <v>68</v>
      </c>
      <c r="AS2327" s="29"/>
      <c r="AT2327" s="29"/>
      <c r="AU2327" s="29" t="s">
        <v>460</v>
      </c>
      <c r="AV2327" s="29" t="s">
        <v>461</v>
      </c>
      <c r="AW2327" s="29">
        <v>37.021470000000001</v>
      </c>
      <c r="AX2327" s="29" t="s">
        <v>607</v>
      </c>
      <c r="AY2327" s="29" t="s">
        <v>608</v>
      </c>
      <c r="AZ2327" s="3">
        <v>432</v>
      </c>
      <c r="BA2327" s="29" t="s">
        <v>60</v>
      </c>
      <c r="BB2327" s="29">
        <v>432</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3989</v>
      </c>
      <c r="B2328" s="29" t="s">
        <v>14571</v>
      </c>
      <c r="C2328" s="29" t="s">
        <v>14572</v>
      </c>
      <c r="D2328" s="29" t="s">
        <v>95</v>
      </c>
      <c r="E2328" s="29" t="s">
        <v>96</v>
      </c>
      <c r="F2328" s="29" t="s">
        <v>59</v>
      </c>
      <c r="G2328" s="29">
        <v>1200</v>
      </c>
      <c r="H2328" s="4">
        <v>45822</v>
      </c>
      <c r="I2328" s="4">
        <v>45819</v>
      </c>
      <c r="J2328" s="4">
        <v>45819</v>
      </c>
      <c r="K2328" s="4">
        <v>45824</v>
      </c>
      <c r="L2328" s="4"/>
      <c r="M2328" s="4">
        <v>45824</v>
      </c>
      <c r="N2328" s="4"/>
      <c r="O2328" s="4">
        <v>45825</v>
      </c>
      <c r="P2328" s="4" t="s">
        <v>60</v>
      </c>
      <c r="Q2328" s="4">
        <v>45826</v>
      </c>
      <c r="R2328" s="4" t="s">
        <v>60</v>
      </c>
      <c r="S2328" s="4" t="s">
        <v>60</v>
      </c>
      <c r="T2328" s="4">
        <v>45827</v>
      </c>
      <c r="U2328" s="4"/>
      <c r="V2328" s="4"/>
      <c r="W2328" s="4">
        <v>45829</v>
      </c>
      <c r="X2328" s="4"/>
      <c r="Y2328" s="4" t="s">
        <v>60</v>
      </c>
      <c r="Z2328" s="4">
        <v>45830</v>
      </c>
      <c r="AA2328" s="4"/>
      <c r="AB2328" s="4" t="s">
        <v>60</v>
      </c>
      <c r="AC2328" s="4">
        <v>45831</v>
      </c>
      <c r="AD2328" s="4">
        <v>45832</v>
      </c>
      <c r="AE2328" s="4">
        <v>45836</v>
      </c>
      <c r="AF2328" s="4"/>
      <c r="AG2328" s="29" t="s">
        <v>119</v>
      </c>
      <c r="AH2328" s="29" t="s">
        <v>654</v>
      </c>
      <c r="AI2328" s="29" t="s">
        <v>787</v>
      </c>
      <c r="AJ2328" s="29" t="s">
        <v>655</v>
      </c>
      <c r="AK2328" s="29" t="s">
        <v>100</v>
      </c>
      <c r="AL2328" s="29" t="s">
        <v>656</v>
      </c>
      <c r="AM2328" s="29" t="s">
        <v>657</v>
      </c>
      <c r="AN2328" s="29">
        <v>55.23386</v>
      </c>
      <c r="AO2328" s="29" t="s">
        <v>68</v>
      </c>
      <c r="AP2328" s="29"/>
      <c r="AQ2328" s="29"/>
      <c r="AR2328" s="29" t="s">
        <v>68</v>
      </c>
      <c r="AS2328" s="29"/>
      <c r="AT2328" s="29"/>
      <c r="AU2328" s="29" t="s">
        <v>460</v>
      </c>
      <c r="AV2328" s="29" t="s">
        <v>461</v>
      </c>
      <c r="AW2328" s="29">
        <v>102.68061</v>
      </c>
      <c r="AX2328" s="29" t="s">
        <v>788</v>
      </c>
      <c r="AY2328" s="29" t="s">
        <v>789</v>
      </c>
      <c r="AZ2328" s="3">
        <v>1200</v>
      </c>
      <c r="BA2328" s="29" t="s">
        <v>60</v>
      </c>
      <c r="BB2328" s="29">
        <v>1200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3990</v>
      </c>
      <c r="B2329" s="29" t="s">
        <v>14573</v>
      </c>
      <c r="C2329" s="29" t="s">
        <v>14574</v>
      </c>
      <c r="D2329" s="29" t="s">
        <v>95</v>
      </c>
      <c r="E2329" s="29" t="s">
        <v>96</v>
      </c>
      <c r="F2329" s="29" t="s">
        <v>59</v>
      </c>
      <c r="G2329" s="29">
        <v>600</v>
      </c>
      <c r="H2329" s="4">
        <v>45822</v>
      </c>
      <c r="I2329" s="4">
        <v>45819</v>
      </c>
      <c r="J2329" s="4">
        <v>45819</v>
      </c>
      <c r="K2329" s="4">
        <v>45824</v>
      </c>
      <c r="L2329" s="4"/>
      <c r="M2329" s="4">
        <v>45824</v>
      </c>
      <c r="N2329" s="4"/>
      <c r="O2329" s="4">
        <v>45825</v>
      </c>
      <c r="P2329" s="4" t="s">
        <v>60</v>
      </c>
      <c r="Q2329" s="4">
        <v>45826</v>
      </c>
      <c r="R2329" s="4" t="s">
        <v>60</v>
      </c>
      <c r="S2329" s="4" t="s">
        <v>60</v>
      </c>
      <c r="T2329" s="4">
        <v>45827</v>
      </c>
      <c r="U2329" s="4"/>
      <c r="V2329" s="4"/>
      <c r="W2329" s="4">
        <v>45829</v>
      </c>
      <c r="X2329" s="4"/>
      <c r="Y2329" s="4" t="s">
        <v>60</v>
      </c>
      <c r="Z2329" s="4">
        <v>45830</v>
      </c>
      <c r="AA2329" s="4"/>
      <c r="AB2329" s="4" t="s">
        <v>60</v>
      </c>
      <c r="AC2329" s="4">
        <v>45831</v>
      </c>
      <c r="AD2329" s="4">
        <v>45832</v>
      </c>
      <c r="AE2329" s="4">
        <v>45836</v>
      </c>
      <c r="AF2329" s="4"/>
      <c r="AG2329" s="29" t="s">
        <v>119</v>
      </c>
      <c r="AH2329" s="29" t="s">
        <v>654</v>
      </c>
      <c r="AI2329" s="29" t="s">
        <v>787</v>
      </c>
      <c r="AJ2329" s="29" t="s">
        <v>655</v>
      </c>
      <c r="AK2329" s="29" t="s">
        <v>100</v>
      </c>
      <c r="AL2329" s="29" t="s">
        <v>656</v>
      </c>
      <c r="AM2329" s="29" t="s">
        <v>657</v>
      </c>
      <c r="AN2329" s="29">
        <v>27.868639999999999</v>
      </c>
      <c r="AO2329" s="29" t="s">
        <v>68</v>
      </c>
      <c r="AP2329" s="29"/>
      <c r="AQ2329" s="29"/>
      <c r="AR2329" s="29" t="s">
        <v>68</v>
      </c>
      <c r="AS2329" s="29"/>
      <c r="AT2329" s="29"/>
      <c r="AU2329" s="29" t="s">
        <v>460</v>
      </c>
      <c r="AV2329" s="29" t="s">
        <v>461</v>
      </c>
      <c r="AW2329" s="29">
        <v>51.808729999999997</v>
      </c>
      <c r="AX2329" s="29" t="s">
        <v>788</v>
      </c>
      <c r="AY2329" s="29" t="s">
        <v>789</v>
      </c>
      <c r="AZ2329" s="3">
        <v>600</v>
      </c>
      <c r="BA2329" s="29" t="s">
        <v>60</v>
      </c>
      <c r="BB2329" s="29">
        <v>600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3991</v>
      </c>
      <c r="B2330" s="29" t="s">
        <v>14575</v>
      </c>
      <c r="C2330" s="29" t="s">
        <v>14576</v>
      </c>
      <c r="D2330" s="29" t="s">
        <v>95</v>
      </c>
      <c r="E2330" s="29" t="s">
        <v>96</v>
      </c>
      <c r="F2330" s="29" t="s">
        <v>59</v>
      </c>
      <c r="G2330" s="29">
        <v>720</v>
      </c>
      <c r="H2330" s="4">
        <v>45822</v>
      </c>
      <c r="I2330" s="4">
        <v>45819</v>
      </c>
      <c r="J2330" s="4">
        <v>45819</v>
      </c>
      <c r="K2330" s="4">
        <v>45824</v>
      </c>
      <c r="L2330" s="4"/>
      <c r="M2330" s="4">
        <v>45824</v>
      </c>
      <c r="N2330" s="4"/>
      <c r="O2330" s="4">
        <v>45825</v>
      </c>
      <c r="P2330" s="4" t="s">
        <v>60</v>
      </c>
      <c r="Q2330" s="4">
        <v>45826</v>
      </c>
      <c r="R2330" s="4" t="s">
        <v>60</v>
      </c>
      <c r="S2330" s="4" t="s">
        <v>60</v>
      </c>
      <c r="T2330" s="4">
        <v>45827</v>
      </c>
      <c r="U2330" s="4"/>
      <c r="V2330" s="4"/>
      <c r="W2330" s="4">
        <v>45829</v>
      </c>
      <c r="X2330" s="4"/>
      <c r="Y2330" s="4" t="s">
        <v>60</v>
      </c>
      <c r="Z2330" s="4">
        <v>45830</v>
      </c>
      <c r="AA2330" s="4"/>
      <c r="AB2330" s="4" t="s">
        <v>60</v>
      </c>
      <c r="AC2330" s="4">
        <v>45831</v>
      </c>
      <c r="AD2330" s="4">
        <v>45832</v>
      </c>
      <c r="AE2330" s="4">
        <v>45836</v>
      </c>
      <c r="AF2330" s="4"/>
      <c r="AG2330" s="29" t="s">
        <v>119</v>
      </c>
      <c r="AH2330" s="29" t="s">
        <v>654</v>
      </c>
      <c r="AI2330" s="29" t="s">
        <v>786</v>
      </c>
      <c r="AJ2330" s="29" t="s">
        <v>655</v>
      </c>
      <c r="AK2330" s="29" t="s">
        <v>100</v>
      </c>
      <c r="AL2330" s="29" t="s">
        <v>656</v>
      </c>
      <c r="AM2330" s="29" t="s">
        <v>657</v>
      </c>
      <c r="AN2330" s="29">
        <v>33.366230000000002</v>
      </c>
      <c r="AO2330" s="29" t="s">
        <v>68</v>
      </c>
      <c r="AP2330" s="29"/>
      <c r="AQ2330" s="29"/>
      <c r="AR2330" s="29" t="s">
        <v>68</v>
      </c>
      <c r="AS2330" s="29"/>
      <c r="AT2330" s="29"/>
      <c r="AU2330" s="29" t="s">
        <v>460</v>
      </c>
      <c r="AV2330" s="29" t="s">
        <v>461</v>
      </c>
      <c r="AW2330" s="29">
        <v>62.028390000000002</v>
      </c>
      <c r="AX2330" s="29" t="s">
        <v>607</v>
      </c>
      <c r="AY2330" s="29" t="s">
        <v>608</v>
      </c>
      <c r="AZ2330" s="3">
        <v>720</v>
      </c>
      <c r="BA2330" s="29" t="s">
        <v>60</v>
      </c>
      <c r="BB2330" s="29">
        <v>720</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3992</v>
      </c>
      <c r="B2331" s="29" t="s">
        <v>14577</v>
      </c>
      <c r="C2331" s="29" t="s">
        <v>14578</v>
      </c>
      <c r="D2331" s="29" t="s">
        <v>95</v>
      </c>
      <c r="E2331" s="29" t="s">
        <v>96</v>
      </c>
      <c r="F2331" s="29" t="s">
        <v>59</v>
      </c>
      <c r="G2331" s="29">
        <v>300</v>
      </c>
      <c r="H2331" s="4">
        <v>45822</v>
      </c>
      <c r="I2331" s="4">
        <v>45819</v>
      </c>
      <c r="J2331" s="4">
        <v>45819</v>
      </c>
      <c r="K2331" s="4">
        <v>45824</v>
      </c>
      <c r="L2331" s="4"/>
      <c r="M2331" s="4">
        <v>45824</v>
      </c>
      <c r="N2331" s="4"/>
      <c r="O2331" s="4">
        <v>45825</v>
      </c>
      <c r="P2331" s="4" t="s">
        <v>60</v>
      </c>
      <c r="Q2331" s="4">
        <v>45826</v>
      </c>
      <c r="R2331" s="4" t="s">
        <v>60</v>
      </c>
      <c r="S2331" s="4" t="s">
        <v>60</v>
      </c>
      <c r="T2331" s="4">
        <v>45827</v>
      </c>
      <c r="U2331" s="4"/>
      <c r="V2331" s="4"/>
      <c r="W2331" s="4">
        <v>45829</v>
      </c>
      <c r="X2331" s="4"/>
      <c r="Y2331" s="4" t="s">
        <v>60</v>
      </c>
      <c r="Z2331" s="4">
        <v>45830</v>
      </c>
      <c r="AA2331" s="4"/>
      <c r="AB2331" s="4" t="s">
        <v>60</v>
      </c>
      <c r="AC2331" s="4">
        <v>45831</v>
      </c>
      <c r="AD2331" s="4">
        <v>45832</v>
      </c>
      <c r="AE2331" s="4">
        <v>45836</v>
      </c>
      <c r="AF2331" s="4"/>
      <c r="AG2331" s="29" t="s">
        <v>119</v>
      </c>
      <c r="AH2331" s="29" t="s">
        <v>654</v>
      </c>
      <c r="AI2331" s="29" t="s">
        <v>797</v>
      </c>
      <c r="AJ2331" s="29" t="s">
        <v>655</v>
      </c>
      <c r="AK2331" s="29" t="s">
        <v>65</v>
      </c>
      <c r="AL2331" s="29" t="s">
        <v>656</v>
      </c>
      <c r="AM2331" s="29" t="s">
        <v>657</v>
      </c>
      <c r="AN2331" s="29">
        <v>11.70107</v>
      </c>
      <c r="AO2331" s="29" t="s">
        <v>68</v>
      </c>
      <c r="AP2331" s="29"/>
      <c r="AQ2331" s="29"/>
      <c r="AR2331" s="29" t="s">
        <v>68</v>
      </c>
      <c r="AS2331" s="29"/>
      <c r="AT2331" s="29"/>
      <c r="AU2331" s="29" t="s">
        <v>460</v>
      </c>
      <c r="AV2331" s="29" t="s">
        <v>461</v>
      </c>
      <c r="AW2331" s="29">
        <v>21.751449999999998</v>
      </c>
      <c r="AX2331" s="29" t="s">
        <v>607</v>
      </c>
      <c r="AY2331" s="29" t="s">
        <v>608</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3993</v>
      </c>
      <c r="B2332" s="29" t="s">
        <v>14579</v>
      </c>
      <c r="C2332" s="29" t="s">
        <v>14580</v>
      </c>
      <c r="D2332" s="29" t="s">
        <v>95</v>
      </c>
      <c r="E2332" s="29" t="s">
        <v>96</v>
      </c>
      <c r="F2332" s="29" t="s">
        <v>59</v>
      </c>
      <c r="G2332" s="29">
        <v>300</v>
      </c>
      <c r="H2332" s="4">
        <v>45822</v>
      </c>
      <c r="I2332" s="4">
        <v>45819</v>
      </c>
      <c r="J2332" s="4">
        <v>45819</v>
      </c>
      <c r="K2332" s="4">
        <v>45824</v>
      </c>
      <c r="L2332" s="4"/>
      <c r="M2332" s="4">
        <v>45824</v>
      </c>
      <c r="N2332" s="4"/>
      <c r="O2332" s="4">
        <v>45825</v>
      </c>
      <c r="P2332" s="4" t="s">
        <v>60</v>
      </c>
      <c r="Q2332" s="4">
        <v>45826</v>
      </c>
      <c r="R2332" s="4" t="s">
        <v>60</v>
      </c>
      <c r="S2332" s="4" t="s">
        <v>60</v>
      </c>
      <c r="T2332" s="4">
        <v>45827</v>
      </c>
      <c r="U2332" s="4"/>
      <c r="V2332" s="4"/>
      <c r="W2332" s="4">
        <v>45829</v>
      </c>
      <c r="X2332" s="4"/>
      <c r="Y2332" s="4" t="s">
        <v>60</v>
      </c>
      <c r="Z2332" s="4">
        <v>45830</v>
      </c>
      <c r="AA2332" s="4"/>
      <c r="AB2332" s="4" t="s">
        <v>60</v>
      </c>
      <c r="AC2332" s="4">
        <v>45831</v>
      </c>
      <c r="AD2332" s="4">
        <v>45832</v>
      </c>
      <c r="AE2332" s="4">
        <v>45836</v>
      </c>
      <c r="AF2332" s="4"/>
      <c r="AG2332" s="29" t="s">
        <v>119</v>
      </c>
      <c r="AH2332" s="29" t="s">
        <v>654</v>
      </c>
      <c r="AI2332" s="29" t="s">
        <v>797</v>
      </c>
      <c r="AJ2332" s="29" t="s">
        <v>655</v>
      </c>
      <c r="AK2332" s="29" t="s">
        <v>65</v>
      </c>
      <c r="AL2332" s="29" t="s">
        <v>656</v>
      </c>
      <c r="AM2332" s="29" t="s">
        <v>657</v>
      </c>
      <c r="AN2332" s="29">
        <v>11.708170000000001</v>
      </c>
      <c r="AO2332" s="29" t="s">
        <v>68</v>
      </c>
      <c r="AP2332" s="29"/>
      <c r="AQ2332" s="29"/>
      <c r="AR2332" s="29" t="s">
        <v>68</v>
      </c>
      <c r="AS2332" s="29"/>
      <c r="AT2332" s="29"/>
      <c r="AU2332" s="29" t="s">
        <v>460</v>
      </c>
      <c r="AV2332" s="29" t="s">
        <v>461</v>
      </c>
      <c r="AW2332" s="29">
        <v>21.76455</v>
      </c>
      <c r="AX2332" s="29" t="s">
        <v>607</v>
      </c>
      <c r="AY2332" s="29" t="s">
        <v>608</v>
      </c>
      <c r="AZ2332" s="3">
        <v>300</v>
      </c>
      <c r="BA2332" s="29" t="s">
        <v>60</v>
      </c>
      <c r="BB2332" s="29">
        <v>300</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3994</v>
      </c>
      <c r="B2333" s="29" t="s">
        <v>14581</v>
      </c>
      <c r="C2333" s="29" t="s">
        <v>14582</v>
      </c>
      <c r="D2333" s="29" t="s">
        <v>95</v>
      </c>
      <c r="E2333" s="29" t="s">
        <v>96</v>
      </c>
      <c r="F2333" s="29" t="s">
        <v>59</v>
      </c>
      <c r="G2333" s="29">
        <v>300</v>
      </c>
      <c r="H2333" s="4">
        <v>45822</v>
      </c>
      <c r="I2333" s="4">
        <v>45819</v>
      </c>
      <c r="J2333" s="4">
        <v>45819</v>
      </c>
      <c r="K2333" s="4">
        <v>45824</v>
      </c>
      <c r="L2333" s="4"/>
      <c r="M2333" s="4">
        <v>45824</v>
      </c>
      <c r="N2333" s="4"/>
      <c r="O2333" s="4">
        <v>45825</v>
      </c>
      <c r="P2333" s="4" t="s">
        <v>60</v>
      </c>
      <c r="Q2333" s="4">
        <v>45826</v>
      </c>
      <c r="R2333" s="4" t="s">
        <v>60</v>
      </c>
      <c r="S2333" s="4" t="s">
        <v>60</v>
      </c>
      <c r="T2333" s="4">
        <v>45827</v>
      </c>
      <c r="U2333" s="4"/>
      <c r="V2333" s="4"/>
      <c r="W2333" s="4">
        <v>45829</v>
      </c>
      <c r="X2333" s="4"/>
      <c r="Y2333" s="4" t="s">
        <v>60</v>
      </c>
      <c r="Z2333" s="4">
        <v>45830</v>
      </c>
      <c r="AA2333" s="4"/>
      <c r="AB2333" s="4" t="s">
        <v>60</v>
      </c>
      <c r="AC2333" s="4">
        <v>45831</v>
      </c>
      <c r="AD2333" s="4">
        <v>45832</v>
      </c>
      <c r="AE2333" s="4">
        <v>45836</v>
      </c>
      <c r="AF2333" s="4"/>
      <c r="AG2333" s="29" t="s">
        <v>119</v>
      </c>
      <c r="AH2333" s="29" t="s">
        <v>654</v>
      </c>
      <c r="AI2333" s="29" t="s">
        <v>797</v>
      </c>
      <c r="AJ2333" s="29" t="s">
        <v>655</v>
      </c>
      <c r="AK2333" s="29" t="s">
        <v>65</v>
      </c>
      <c r="AL2333" s="29" t="s">
        <v>656</v>
      </c>
      <c r="AM2333" s="29" t="s">
        <v>657</v>
      </c>
      <c r="AN2333" s="29">
        <v>11.666069999999999</v>
      </c>
      <c r="AO2333" s="29" t="s">
        <v>68</v>
      </c>
      <c r="AP2333" s="29"/>
      <c r="AQ2333" s="29"/>
      <c r="AR2333" s="29" t="s">
        <v>68</v>
      </c>
      <c r="AS2333" s="29"/>
      <c r="AT2333" s="29"/>
      <c r="AU2333" s="29" t="s">
        <v>460</v>
      </c>
      <c r="AV2333" s="29" t="s">
        <v>461</v>
      </c>
      <c r="AW2333" s="29">
        <v>21.686589999999999</v>
      </c>
      <c r="AX2333" s="29" t="s">
        <v>607</v>
      </c>
      <c r="AY2333" s="29" t="s">
        <v>608</v>
      </c>
      <c r="AZ2333" s="3">
        <v>300</v>
      </c>
      <c r="BA2333" s="29" t="s">
        <v>60</v>
      </c>
      <c r="BB2333" s="29">
        <v>300</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3995</v>
      </c>
      <c r="B2334" s="29" t="s">
        <v>14583</v>
      </c>
      <c r="C2334" s="29" t="s">
        <v>14584</v>
      </c>
      <c r="D2334" s="29" t="s">
        <v>95</v>
      </c>
      <c r="E2334" s="29" t="s">
        <v>96</v>
      </c>
      <c r="F2334" s="29" t="s">
        <v>59</v>
      </c>
      <c r="G2334" s="29">
        <v>3000</v>
      </c>
      <c r="H2334" s="4">
        <v>45822</v>
      </c>
      <c r="I2334" s="4">
        <v>45819</v>
      </c>
      <c r="J2334" s="4">
        <v>45819</v>
      </c>
      <c r="K2334" s="4">
        <v>45824</v>
      </c>
      <c r="L2334" s="4"/>
      <c r="M2334" s="4">
        <v>45824</v>
      </c>
      <c r="N2334" s="4"/>
      <c r="O2334" s="4">
        <v>45825</v>
      </c>
      <c r="P2334" s="4" t="s">
        <v>60</v>
      </c>
      <c r="Q2334" s="4">
        <v>45826</v>
      </c>
      <c r="R2334" s="4" t="s">
        <v>60</v>
      </c>
      <c r="S2334" s="4" t="s">
        <v>60</v>
      </c>
      <c r="T2334" s="4">
        <v>45827</v>
      </c>
      <c r="U2334" s="4"/>
      <c r="V2334" s="4"/>
      <c r="W2334" s="4">
        <v>45829</v>
      </c>
      <c r="X2334" s="4"/>
      <c r="Y2334" s="4" t="s">
        <v>60</v>
      </c>
      <c r="Z2334" s="4">
        <v>45830</v>
      </c>
      <c r="AA2334" s="4"/>
      <c r="AB2334" s="4" t="s">
        <v>60</v>
      </c>
      <c r="AC2334" s="4">
        <v>45831</v>
      </c>
      <c r="AD2334" s="4">
        <v>45832</v>
      </c>
      <c r="AE2334" s="4">
        <v>45836</v>
      </c>
      <c r="AF2334" s="4"/>
      <c r="AG2334" s="29" t="s">
        <v>119</v>
      </c>
      <c r="AH2334" s="29" t="s">
        <v>654</v>
      </c>
      <c r="AI2334" s="29" t="s">
        <v>798</v>
      </c>
      <c r="AJ2334" s="29" t="s">
        <v>655</v>
      </c>
      <c r="AK2334" s="29" t="s">
        <v>65</v>
      </c>
      <c r="AL2334" s="29" t="s">
        <v>656</v>
      </c>
      <c r="AM2334" s="29" t="s">
        <v>657</v>
      </c>
      <c r="AN2334" s="29">
        <v>115.94020999999999</v>
      </c>
      <c r="AO2334" s="29" t="s">
        <v>68</v>
      </c>
      <c r="AP2334" s="29"/>
      <c r="AQ2334" s="29"/>
      <c r="AR2334" s="29" t="s">
        <v>68</v>
      </c>
      <c r="AS2334" s="29"/>
      <c r="AT2334" s="29"/>
      <c r="AU2334" s="29" t="s">
        <v>460</v>
      </c>
      <c r="AV2334" s="29" t="s">
        <v>461</v>
      </c>
      <c r="AW2334" s="29">
        <v>215.52779000000001</v>
      </c>
      <c r="AX2334" s="29" t="s">
        <v>576</v>
      </c>
      <c r="AY2334" s="29" t="s">
        <v>577</v>
      </c>
      <c r="AZ2334" s="3">
        <v>3000</v>
      </c>
      <c r="BA2334" s="29" t="s">
        <v>60</v>
      </c>
      <c r="BB2334" s="29">
        <v>3000</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3996</v>
      </c>
      <c r="B2335" s="29" t="s">
        <v>14585</v>
      </c>
      <c r="C2335" s="29" t="s">
        <v>14586</v>
      </c>
      <c r="D2335" s="29" t="s">
        <v>95</v>
      </c>
      <c r="E2335" s="29" t="s">
        <v>96</v>
      </c>
      <c r="F2335" s="29" t="s">
        <v>59</v>
      </c>
      <c r="G2335" s="29">
        <v>1200</v>
      </c>
      <c r="H2335" s="4">
        <v>45822</v>
      </c>
      <c r="I2335" s="4">
        <v>45819</v>
      </c>
      <c r="J2335" s="4">
        <v>45819</v>
      </c>
      <c r="K2335" s="4">
        <v>45824</v>
      </c>
      <c r="L2335" s="4"/>
      <c r="M2335" s="4">
        <v>45824</v>
      </c>
      <c r="N2335" s="4"/>
      <c r="O2335" s="4">
        <v>45825</v>
      </c>
      <c r="P2335" s="4" t="s">
        <v>60</v>
      </c>
      <c r="Q2335" s="4">
        <v>45826</v>
      </c>
      <c r="R2335" s="4" t="s">
        <v>60</v>
      </c>
      <c r="S2335" s="4" t="s">
        <v>60</v>
      </c>
      <c r="T2335" s="4">
        <v>45827</v>
      </c>
      <c r="U2335" s="4"/>
      <c r="V2335" s="4"/>
      <c r="W2335" s="4">
        <v>45829</v>
      </c>
      <c r="X2335" s="4"/>
      <c r="Y2335" s="4" t="s">
        <v>60</v>
      </c>
      <c r="Z2335" s="4">
        <v>45830</v>
      </c>
      <c r="AA2335" s="4"/>
      <c r="AB2335" s="4" t="s">
        <v>60</v>
      </c>
      <c r="AC2335" s="4">
        <v>45831</v>
      </c>
      <c r="AD2335" s="4">
        <v>45832</v>
      </c>
      <c r="AE2335" s="4">
        <v>45836</v>
      </c>
      <c r="AF2335" s="4"/>
      <c r="AG2335" s="29" t="s">
        <v>119</v>
      </c>
      <c r="AH2335" s="29" t="s">
        <v>654</v>
      </c>
      <c r="AI2335" s="29" t="s">
        <v>798</v>
      </c>
      <c r="AJ2335" s="29" t="s">
        <v>655</v>
      </c>
      <c r="AK2335" s="29" t="s">
        <v>65</v>
      </c>
      <c r="AL2335" s="29" t="s">
        <v>656</v>
      </c>
      <c r="AM2335" s="29" t="s">
        <v>657</v>
      </c>
      <c r="AN2335" s="29">
        <v>46.665970000000002</v>
      </c>
      <c r="AO2335" s="29" t="s">
        <v>68</v>
      </c>
      <c r="AP2335" s="29"/>
      <c r="AQ2335" s="29"/>
      <c r="AR2335" s="29" t="s">
        <v>68</v>
      </c>
      <c r="AS2335" s="29"/>
      <c r="AT2335" s="29"/>
      <c r="AU2335" s="29" t="s">
        <v>460</v>
      </c>
      <c r="AV2335" s="29" t="s">
        <v>461</v>
      </c>
      <c r="AW2335" s="29">
        <v>86.749030000000005</v>
      </c>
      <c r="AX2335" s="29" t="s">
        <v>576</v>
      </c>
      <c r="AY2335" s="29" t="s">
        <v>577</v>
      </c>
      <c r="AZ2335" s="3">
        <v>1200</v>
      </c>
      <c r="BA2335" s="29" t="s">
        <v>60</v>
      </c>
      <c r="BB2335" s="29">
        <v>1200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3997</v>
      </c>
      <c r="B2336" s="29" t="s">
        <v>14587</v>
      </c>
      <c r="C2336" s="29" t="s">
        <v>14588</v>
      </c>
      <c r="D2336" s="29" t="s">
        <v>95</v>
      </c>
      <c r="E2336" s="29" t="s">
        <v>96</v>
      </c>
      <c r="F2336" s="29" t="s">
        <v>59</v>
      </c>
      <c r="G2336" s="29">
        <v>300</v>
      </c>
      <c r="H2336" s="4">
        <v>45822</v>
      </c>
      <c r="I2336" s="4">
        <v>45819</v>
      </c>
      <c r="J2336" s="4">
        <v>45819</v>
      </c>
      <c r="K2336" s="4">
        <v>45824</v>
      </c>
      <c r="L2336" s="4"/>
      <c r="M2336" s="4">
        <v>45825</v>
      </c>
      <c r="N2336" s="4"/>
      <c r="O2336" s="4">
        <v>45826</v>
      </c>
      <c r="P2336" s="4" t="s">
        <v>60</v>
      </c>
      <c r="Q2336" s="4">
        <v>45827</v>
      </c>
      <c r="R2336" s="4" t="s">
        <v>60</v>
      </c>
      <c r="S2336" s="4" t="s">
        <v>60</v>
      </c>
      <c r="T2336" s="4">
        <v>45828</v>
      </c>
      <c r="U2336" s="4"/>
      <c r="V2336" s="4"/>
      <c r="W2336" s="4">
        <v>45830</v>
      </c>
      <c r="X2336" s="4"/>
      <c r="Y2336" s="4" t="s">
        <v>60</v>
      </c>
      <c r="Z2336" s="4">
        <v>45831</v>
      </c>
      <c r="AA2336" s="4"/>
      <c r="AB2336" s="4" t="s">
        <v>60</v>
      </c>
      <c r="AC2336" s="4">
        <v>45832</v>
      </c>
      <c r="AD2336" s="4">
        <v>45833</v>
      </c>
      <c r="AE2336" s="4">
        <v>45836</v>
      </c>
      <c r="AF2336" s="4"/>
      <c r="AG2336" s="29" t="s">
        <v>119</v>
      </c>
      <c r="AH2336" s="29" t="s">
        <v>654</v>
      </c>
      <c r="AI2336" s="29" t="s">
        <v>798</v>
      </c>
      <c r="AJ2336" s="29" t="s">
        <v>655</v>
      </c>
      <c r="AK2336" s="29" t="s">
        <v>65</v>
      </c>
      <c r="AL2336" s="29" t="s">
        <v>656</v>
      </c>
      <c r="AM2336" s="29" t="s">
        <v>657</v>
      </c>
      <c r="AN2336" s="29">
        <v>11.534000000000001</v>
      </c>
      <c r="AO2336" s="29" t="s">
        <v>68</v>
      </c>
      <c r="AP2336" s="29"/>
      <c r="AQ2336" s="29"/>
      <c r="AR2336" s="29" t="s">
        <v>68</v>
      </c>
      <c r="AS2336" s="29"/>
      <c r="AT2336" s="29"/>
      <c r="AU2336" s="29" t="s">
        <v>460</v>
      </c>
      <c r="AV2336" s="29" t="s">
        <v>461</v>
      </c>
      <c r="AW2336" s="29">
        <v>21.44117</v>
      </c>
      <c r="AX2336" s="29" t="s">
        <v>576</v>
      </c>
      <c r="AY2336" s="29" t="s">
        <v>577</v>
      </c>
      <c r="AZ2336" s="3">
        <v>300</v>
      </c>
      <c r="BA2336" s="29" t="s">
        <v>60</v>
      </c>
      <c r="BB2336" s="29">
        <v>300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3998</v>
      </c>
      <c r="B2337" s="29" t="s">
        <v>14589</v>
      </c>
      <c r="C2337" s="29" t="s">
        <v>14590</v>
      </c>
      <c r="D2337" s="29" t="s">
        <v>95</v>
      </c>
      <c r="E2337" s="29" t="s">
        <v>96</v>
      </c>
      <c r="F2337" s="29" t="s">
        <v>59</v>
      </c>
      <c r="G2337" s="29">
        <v>300</v>
      </c>
      <c r="H2337" s="4">
        <v>45822</v>
      </c>
      <c r="I2337" s="4">
        <v>45819</v>
      </c>
      <c r="J2337" s="4">
        <v>45819</v>
      </c>
      <c r="K2337" s="4">
        <v>45824</v>
      </c>
      <c r="L2337" s="4"/>
      <c r="M2337" s="4">
        <v>45825</v>
      </c>
      <c r="N2337" s="4"/>
      <c r="O2337" s="4">
        <v>45826</v>
      </c>
      <c r="P2337" s="4" t="s">
        <v>60</v>
      </c>
      <c r="Q2337" s="4">
        <v>45827</v>
      </c>
      <c r="R2337" s="4" t="s">
        <v>60</v>
      </c>
      <c r="S2337" s="4" t="s">
        <v>60</v>
      </c>
      <c r="T2337" s="4">
        <v>45828</v>
      </c>
      <c r="U2337" s="4"/>
      <c r="V2337" s="4"/>
      <c r="W2337" s="4">
        <v>45830</v>
      </c>
      <c r="X2337" s="4"/>
      <c r="Y2337" s="4" t="s">
        <v>60</v>
      </c>
      <c r="Z2337" s="4">
        <v>45831</v>
      </c>
      <c r="AA2337" s="4"/>
      <c r="AB2337" s="4" t="s">
        <v>60</v>
      </c>
      <c r="AC2337" s="4">
        <v>45832</v>
      </c>
      <c r="AD2337" s="4">
        <v>45833</v>
      </c>
      <c r="AE2337" s="4">
        <v>45836</v>
      </c>
      <c r="AF2337" s="4"/>
      <c r="AG2337" s="29" t="s">
        <v>119</v>
      </c>
      <c r="AH2337" s="29" t="s">
        <v>654</v>
      </c>
      <c r="AI2337" s="29" t="s">
        <v>798</v>
      </c>
      <c r="AJ2337" s="29" t="s">
        <v>655</v>
      </c>
      <c r="AK2337" s="29" t="s">
        <v>65</v>
      </c>
      <c r="AL2337" s="29" t="s">
        <v>656</v>
      </c>
      <c r="AM2337" s="29" t="s">
        <v>657</v>
      </c>
      <c r="AN2337" s="29">
        <v>11.65897</v>
      </c>
      <c r="AO2337" s="29" t="s">
        <v>68</v>
      </c>
      <c r="AP2337" s="29"/>
      <c r="AQ2337" s="29"/>
      <c r="AR2337" s="29" t="s">
        <v>68</v>
      </c>
      <c r="AS2337" s="29"/>
      <c r="AT2337" s="29"/>
      <c r="AU2337" s="29" t="s">
        <v>460</v>
      </c>
      <c r="AV2337" s="29" t="s">
        <v>461</v>
      </c>
      <c r="AW2337" s="29">
        <v>21.673490000000001</v>
      </c>
      <c r="AX2337" s="29" t="s">
        <v>576</v>
      </c>
      <c r="AY2337" s="29" t="s">
        <v>577</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3999</v>
      </c>
      <c r="B2338" s="29" t="s">
        <v>14591</v>
      </c>
      <c r="C2338" s="29" t="s">
        <v>14592</v>
      </c>
      <c r="D2338" s="29" t="s">
        <v>95</v>
      </c>
      <c r="E2338" s="29" t="s">
        <v>96</v>
      </c>
      <c r="F2338" s="29" t="s">
        <v>59</v>
      </c>
      <c r="G2338" s="29">
        <v>2100</v>
      </c>
      <c r="H2338" s="4">
        <v>45822</v>
      </c>
      <c r="I2338" s="4">
        <v>45819</v>
      </c>
      <c r="J2338" s="4">
        <v>45819</v>
      </c>
      <c r="K2338" s="4">
        <v>45824</v>
      </c>
      <c r="L2338" s="4"/>
      <c r="M2338" s="4">
        <v>45825</v>
      </c>
      <c r="N2338" s="4"/>
      <c r="O2338" s="4">
        <v>45826</v>
      </c>
      <c r="P2338" s="4" t="s">
        <v>60</v>
      </c>
      <c r="Q2338" s="4">
        <v>45827</v>
      </c>
      <c r="R2338" s="4" t="s">
        <v>60</v>
      </c>
      <c r="S2338" s="4" t="s">
        <v>60</v>
      </c>
      <c r="T2338" s="4">
        <v>45828</v>
      </c>
      <c r="U2338" s="4"/>
      <c r="V2338" s="4"/>
      <c r="W2338" s="4">
        <v>45830</v>
      </c>
      <c r="X2338" s="4"/>
      <c r="Y2338" s="4" t="s">
        <v>60</v>
      </c>
      <c r="Z2338" s="4">
        <v>45831</v>
      </c>
      <c r="AA2338" s="4"/>
      <c r="AB2338" s="4" t="s">
        <v>60</v>
      </c>
      <c r="AC2338" s="4">
        <v>45832</v>
      </c>
      <c r="AD2338" s="4">
        <v>45833</v>
      </c>
      <c r="AE2338" s="4">
        <v>45836</v>
      </c>
      <c r="AF2338" s="4"/>
      <c r="AG2338" s="29" t="s">
        <v>119</v>
      </c>
      <c r="AH2338" s="29" t="s">
        <v>654</v>
      </c>
      <c r="AI2338" s="29" t="s">
        <v>799</v>
      </c>
      <c r="AJ2338" s="29" t="s">
        <v>655</v>
      </c>
      <c r="AK2338" s="29" t="s">
        <v>65</v>
      </c>
      <c r="AL2338" s="29" t="s">
        <v>656</v>
      </c>
      <c r="AM2338" s="29" t="s">
        <v>657</v>
      </c>
      <c r="AN2338" s="29">
        <v>80.921580000000006</v>
      </c>
      <c r="AO2338" s="29" t="s">
        <v>68</v>
      </c>
      <c r="AP2338" s="29"/>
      <c r="AQ2338" s="29"/>
      <c r="AR2338" s="29" t="s">
        <v>68</v>
      </c>
      <c r="AS2338" s="29"/>
      <c r="AT2338" s="29"/>
      <c r="AU2338" s="29" t="s">
        <v>460</v>
      </c>
      <c r="AV2338" s="29" t="s">
        <v>461</v>
      </c>
      <c r="AW2338" s="29">
        <v>150.42946000000001</v>
      </c>
      <c r="AX2338" s="29" t="s">
        <v>795</v>
      </c>
      <c r="AY2338" s="29" t="s">
        <v>796</v>
      </c>
      <c r="AZ2338" s="3">
        <v>2100</v>
      </c>
      <c r="BA2338" s="29" t="s">
        <v>60</v>
      </c>
      <c r="BB2338" s="29">
        <v>2100</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4000</v>
      </c>
      <c r="B2339" s="29" t="s">
        <v>14593</v>
      </c>
      <c r="C2339" s="29" t="s">
        <v>14594</v>
      </c>
      <c r="D2339" s="29" t="s">
        <v>95</v>
      </c>
      <c r="E2339" s="29" t="s">
        <v>96</v>
      </c>
      <c r="F2339" s="29" t="s">
        <v>59</v>
      </c>
      <c r="G2339" s="29">
        <v>1200</v>
      </c>
      <c r="H2339" s="4">
        <v>45822</v>
      </c>
      <c r="I2339" s="4">
        <v>45819</v>
      </c>
      <c r="J2339" s="4">
        <v>45819</v>
      </c>
      <c r="K2339" s="4">
        <v>45824</v>
      </c>
      <c r="L2339" s="4"/>
      <c r="M2339" s="4">
        <v>45825</v>
      </c>
      <c r="N2339" s="4"/>
      <c r="O2339" s="4">
        <v>45826</v>
      </c>
      <c r="P2339" s="4" t="s">
        <v>60</v>
      </c>
      <c r="Q2339" s="4">
        <v>45827</v>
      </c>
      <c r="R2339" s="4" t="s">
        <v>60</v>
      </c>
      <c r="S2339" s="4" t="s">
        <v>60</v>
      </c>
      <c r="T2339" s="4">
        <v>45828</v>
      </c>
      <c r="U2339" s="4"/>
      <c r="V2339" s="4"/>
      <c r="W2339" s="4">
        <v>45830</v>
      </c>
      <c r="X2339" s="4"/>
      <c r="Y2339" s="4" t="s">
        <v>60</v>
      </c>
      <c r="Z2339" s="4">
        <v>45831</v>
      </c>
      <c r="AA2339" s="4"/>
      <c r="AB2339" s="4" t="s">
        <v>60</v>
      </c>
      <c r="AC2339" s="4">
        <v>45832</v>
      </c>
      <c r="AD2339" s="4">
        <v>45833</v>
      </c>
      <c r="AE2339" s="4">
        <v>45836</v>
      </c>
      <c r="AF2339" s="4"/>
      <c r="AG2339" s="29" t="s">
        <v>119</v>
      </c>
      <c r="AH2339" s="29" t="s">
        <v>654</v>
      </c>
      <c r="AI2339" s="29" t="s">
        <v>799</v>
      </c>
      <c r="AJ2339" s="29" t="s">
        <v>655</v>
      </c>
      <c r="AK2339" s="29" t="s">
        <v>65</v>
      </c>
      <c r="AL2339" s="29" t="s">
        <v>656</v>
      </c>
      <c r="AM2339" s="29" t="s">
        <v>657</v>
      </c>
      <c r="AN2339" s="29">
        <v>46.637210000000003</v>
      </c>
      <c r="AO2339" s="29" t="s">
        <v>68</v>
      </c>
      <c r="AP2339" s="29"/>
      <c r="AQ2339" s="29"/>
      <c r="AR2339" s="29" t="s">
        <v>68</v>
      </c>
      <c r="AS2339" s="29"/>
      <c r="AT2339" s="29"/>
      <c r="AU2339" s="29" t="s">
        <v>460</v>
      </c>
      <c r="AV2339" s="29" t="s">
        <v>461</v>
      </c>
      <c r="AW2339" s="29">
        <v>86.696399999999997</v>
      </c>
      <c r="AX2339" s="29" t="s">
        <v>795</v>
      </c>
      <c r="AY2339" s="29" t="s">
        <v>796</v>
      </c>
      <c r="AZ2339" s="3">
        <v>1200</v>
      </c>
      <c r="BA2339" s="29" t="s">
        <v>60</v>
      </c>
      <c r="BB2339" s="29">
        <v>1200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4001</v>
      </c>
      <c r="B2340" s="29" t="s">
        <v>14595</v>
      </c>
      <c r="C2340" s="29" t="s">
        <v>14596</v>
      </c>
      <c r="D2340" s="29" t="s">
        <v>95</v>
      </c>
      <c r="E2340" s="29" t="s">
        <v>96</v>
      </c>
      <c r="F2340" s="29" t="s">
        <v>59</v>
      </c>
      <c r="G2340" s="29">
        <v>1140</v>
      </c>
      <c r="H2340" s="4">
        <v>45822</v>
      </c>
      <c r="I2340" s="4">
        <v>45819</v>
      </c>
      <c r="J2340" s="4">
        <v>45819</v>
      </c>
      <c r="K2340" s="4">
        <v>45824</v>
      </c>
      <c r="L2340" s="4"/>
      <c r="M2340" s="4">
        <v>45825</v>
      </c>
      <c r="N2340" s="4"/>
      <c r="O2340" s="4">
        <v>45826</v>
      </c>
      <c r="P2340" s="4" t="s">
        <v>60</v>
      </c>
      <c r="Q2340" s="4">
        <v>45827</v>
      </c>
      <c r="R2340" s="4" t="s">
        <v>60</v>
      </c>
      <c r="S2340" s="4" t="s">
        <v>60</v>
      </c>
      <c r="T2340" s="4">
        <v>45828</v>
      </c>
      <c r="U2340" s="4"/>
      <c r="V2340" s="4"/>
      <c r="W2340" s="4">
        <v>45830</v>
      </c>
      <c r="X2340" s="4"/>
      <c r="Y2340" s="4" t="s">
        <v>60</v>
      </c>
      <c r="Z2340" s="4">
        <v>45831</v>
      </c>
      <c r="AA2340" s="4"/>
      <c r="AB2340" s="4" t="s">
        <v>60</v>
      </c>
      <c r="AC2340" s="4">
        <v>45832</v>
      </c>
      <c r="AD2340" s="4">
        <v>45833</v>
      </c>
      <c r="AE2340" s="4">
        <v>45836</v>
      </c>
      <c r="AF2340" s="4"/>
      <c r="AG2340" s="29" t="s">
        <v>119</v>
      </c>
      <c r="AH2340" s="29" t="s">
        <v>654</v>
      </c>
      <c r="AI2340" s="29" t="s">
        <v>791</v>
      </c>
      <c r="AJ2340" s="29" t="s">
        <v>655</v>
      </c>
      <c r="AK2340" s="29" t="s">
        <v>100</v>
      </c>
      <c r="AL2340" s="29" t="s">
        <v>656</v>
      </c>
      <c r="AM2340" s="29" t="s">
        <v>657</v>
      </c>
      <c r="AN2340" s="29">
        <v>52.517440000000001</v>
      </c>
      <c r="AO2340" s="29" t="s">
        <v>68</v>
      </c>
      <c r="AP2340" s="29"/>
      <c r="AQ2340" s="29"/>
      <c r="AR2340" s="29" t="s">
        <v>68</v>
      </c>
      <c r="AS2340" s="29"/>
      <c r="AT2340" s="29"/>
      <c r="AU2340" s="29" t="s">
        <v>460</v>
      </c>
      <c r="AV2340" s="29" t="s">
        <v>461</v>
      </c>
      <c r="AW2340" s="29">
        <v>97.630759999999995</v>
      </c>
      <c r="AX2340" s="29" t="s">
        <v>792</v>
      </c>
      <c r="AY2340" s="29" t="s">
        <v>793</v>
      </c>
      <c r="AZ2340" s="3">
        <v>1140</v>
      </c>
      <c r="BA2340" s="29" t="s">
        <v>60</v>
      </c>
      <c r="BB2340" s="29">
        <v>1140</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4002</v>
      </c>
      <c r="B2341" s="29" t="s">
        <v>14597</v>
      </c>
      <c r="C2341" s="29" t="s">
        <v>14598</v>
      </c>
      <c r="D2341" s="29" t="s">
        <v>95</v>
      </c>
      <c r="E2341" s="29" t="s">
        <v>96</v>
      </c>
      <c r="F2341" s="29" t="s">
        <v>59</v>
      </c>
      <c r="G2341" s="29">
        <v>1296</v>
      </c>
      <c r="H2341" s="4">
        <v>45822</v>
      </c>
      <c r="I2341" s="4">
        <v>45819</v>
      </c>
      <c r="J2341" s="4">
        <v>45819</v>
      </c>
      <c r="K2341" s="4">
        <v>45824</v>
      </c>
      <c r="L2341" s="4"/>
      <c r="M2341" s="4">
        <v>45825</v>
      </c>
      <c r="N2341" s="4"/>
      <c r="O2341" s="4">
        <v>45826</v>
      </c>
      <c r="P2341" s="4" t="s">
        <v>60</v>
      </c>
      <c r="Q2341" s="4">
        <v>45827</v>
      </c>
      <c r="R2341" s="4" t="s">
        <v>60</v>
      </c>
      <c r="S2341" s="4" t="s">
        <v>60</v>
      </c>
      <c r="T2341" s="4">
        <v>45828</v>
      </c>
      <c r="U2341" s="4"/>
      <c r="V2341" s="4"/>
      <c r="W2341" s="4">
        <v>45830</v>
      </c>
      <c r="X2341" s="4"/>
      <c r="Y2341" s="4" t="s">
        <v>60</v>
      </c>
      <c r="Z2341" s="4">
        <v>45831</v>
      </c>
      <c r="AA2341" s="4"/>
      <c r="AB2341" s="4" t="s">
        <v>60</v>
      </c>
      <c r="AC2341" s="4">
        <v>45832</v>
      </c>
      <c r="AD2341" s="4">
        <v>45833</v>
      </c>
      <c r="AE2341" s="4">
        <v>45836</v>
      </c>
      <c r="AF2341" s="4"/>
      <c r="AG2341" s="29" t="s">
        <v>119</v>
      </c>
      <c r="AH2341" s="29" t="s">
        <v>654</v>
      </c>
      <c r="AI2341" s="29" t="s">
        <v>791</v>
      </c>
      <c r="AJ2341" s="29" t="s">
        <v>655</v>
      </c>
      <c r="AK2341" s="29" t="s">
        <v>100</v>
      </c>
      <c r="AL2341" s="29" t="s">
        <v>656</v>
      </c>
      <c r="AM2341" s="29" t="s">
        <v>657</v>
      </c>
      <c r="AN2341" s="29">
        <v>59.206960000000002</v>
      </c>
      <c r="AO2341" s="29" t="s">
        <v>68</v>
      </c>
      <c r="AP2341" s="29"/>
      <c r="AQ2341" s="29"/>
      <c r="AR2341" s="29" t="s">
        <v>68</v>
      </c>
      <c r="AS2341" s="29"/>
      <c r="AT2341" s="29"/>
      <c r="AU2341" s="29" t="s">
        <v>460</v>
      </c>
      <c r="AV2341" s="29" t="s">
        <v>461</v>
      </c>
      <c r="AW2341" s="29">
        <v>110.06661</v>
      </c>
      <c r="AX2341" s="29" t="s">
        <v>792</v>
      </c>
      <c r="AY2341" s="29" t="s">
        <v>793</v>
      </c>
      <c r="AZ2341" s="3">
        <v>1296</v>
      </c>
      <c r="BA2341" s="29" t="s">
        <v>60</v>
      </c>
      <c r="BB2341" s="29">
        <v>1296</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4003</v>
      </c>
      <c r="B2342" s="29" t="s">
        <v>14599</v>
      </c>
      <c r="C2342" s="29" t="s">
        <v>14600</v>
      </c>
      <c r="D2342" s="29" t="s">
        <v>95</v>
      </c>
      <c r="E2342" s="29" t="s">
        <v>96</v>
      </c>
      <c r="F2342" s="29" t="s">
        <v>59</v>
      </c>
      <c r="G2342" s="29">
        <v>1296</v>
      </c>
      <c r="H2342" s="4">
        <v>45822</v>
      </c>
      <c r="I2342" s="4">
        <v>45819</v>
      </c>
      <c r="J2342" s="4">
        <v>45819</v>
      </c>
      <c r="K2342" s="4">
        <v>45824</v>
      </c>
      <c r="L2342" s="4"/>
      <c r="M2342" s="4">
        <v>45825</v>
      </c>
      <c r="N2342" s="4"/>
      <c r="O2342" s="4">
        <v>45826</v>
      </c>
      <c r="P2342" s="4" t="s">
        <v>60</v>
      </c>
      <c r="Q2342" s="4">
        <v>45827</v>
      </c>
      <c r="R2342" s="4" t="s">
        <v>60</v>
      </c>
      <c r="S2342" s="4" t="s">
        <v>60</v>
      </c>
      <c r="T2342" s="4">
        <v>45828</v>
      </c>
      <c r="U2342" s="4"/>
      <c r="V2342" s="4"/>
      <c r="W2342" s="4">
        <v>45830</v>
      </c>
      <c r="X2342" s="4"/>
      <c r="Y2342" s="4" t="s">
        <v>60</v>
      </c>
      <c r="Z2342" s="4">
        <v>45831</v>
      </c>
      <c r="AA2342" s="4"/>
      <c r="AB2342" s="4" t="s">
        <v>60</v>
      </c>
      <c r="AC2342" s="4">
        <v>45832</v>
      </c>
      <c r="AD2342" s="4">
        <v>45833</v>
      </c>
      <c r="AE2342" s="4">
        <v>45836</v>
      </c>
      <c r="AF2342" s="4"/>
      <c r="AG2342" s="29" t="s">
        <v>119</v>
      </c>
      <c r="AH2342" s="29" t="s">
        <v>654</v>
      </c>
      <c r="AI2342" s="29" t="s">
        <v>790</v>
      </c>
      <c r="AJ2342" s="29" t="s">
        <v>655</v>
      </c>
      <c r="AK2342" s="29" t="s">
        <v>100</v>
      </c>
      <c r="AL2342" s="29" t="s">
        <v>656</v>
      </c>
      <c r="AM2342" s="29" t="s">
        <v>657</v>
      </c>
      <c r="AN2342" s="29">
        <v>59.58408</v>
      </c>
      <c r="AO2342" s="29" t="s">
        <v>68</v>
      </c>
      <c r="AP2342" s="29"/>
      <c r="AQ2342" s="29"/>
      <c r="AR2342" s="29" t="s">
        <v>68</v>
      </c>
      <c r="AS2342" s="29"/>
      <c r="AT2342" s="29"/>
      <c r="AU2342" s="29" t="s">
        <v>460</v>
      </c>
      <c r="AV2342" s="29" t="s">
        <v>461</v>
      </c>
      <c r="AW2342" s="29">
        <v>110.76782</v>
      </c>
      <c r="AX2342" s="29" t="s">
        <v>679</v>
      </c>
      <c r="AY2342" s="29" t="s">
        <v>680</v>
      </c>
      <c r="AZ2342" s="3">
        <v>1296</v>
      </c>
      <c r="BA2342" s="29" t="s">
        <v>60</v>
      </c>
      <c r="BB2342" s="29">
        <v>1296</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4004</v>
      </c>
      <c r="B2343" s="29" t="s">
        <v>14601</v>
      </c>
      <c r="C2343" s="29" t="s">
        <v>14602</v>
      </c>
      <c r="D2343" s="29" t="s">
        <v>95</v>
      </c>
      <c r="E2343" s="29" t="s">
        <v>96</v>
      </c>
      <c r="F2343" s="29" t="s">
        <v>59</v>
      </c>
      <c r="G2343" s="29">
        <v>1296</v>
      </c>
      <c r="H2343" s="4">
        <v>45822</v>
      </c>
      <c r="I2343" s="4">
        <v>45819</v>
      </c>
      <c r="J2343" s="4">
        <v>45819</v>
      </c>
      <c r="K2343" s="4">
        <v>45824</v>
      </c>
      <c r="L2343" s="4"/>
      <c r="M2343" s="4">
        <v>45825</v>
      </c>
      <c r="N2343" s="4"/>
      <c r="O2343" s="4">
        <v>45826</v>
      </c>
      <c r="P2343" s="4" t="s">
        <v>60</v>
      </c>
      <c r="Q2343" s="4">
        <v>45827</v>
      </c>
      <c r="R2343" s="4" t="s">
        <v>60</v>
      </c>
      <c r="S2343" s="4" t="s">
        <v>60</v>
      </c>
      <c r="T2343" s="4">
        <v>45828</v>
      </c>
      <c r="U2343" s="4"/>
      <c r="V2343" s="4"/>
      <c r="W2343" s="4">
        <v>45830</v>
      </c>
      <c r="X2343" s="4"/>
      <c r="Y2343" s="4" t="s">
        <v>60</v>
      </c>
      <c r="Z2343" s="4">
        <v>45831</v>
      </c>
      <c r="AA2343" s="4"/>
      <c r="AB2343" s="4" t="s">
        <v>60</v>
      </c>
      <c r="AC2343" s="4">
        <v>45832</v>
      </c>
      <c r="AD2343" s="4">
        <v>45833</v>
      </c>
      <c r="AE2343" s="4">
        <v>45836</v>
      </c>
      <c r="AF2343" s="4"/>
      <c r="AG2343" s="29" t="s">
        <v>119</v>
      </c>
      <c r="AH2343" s="29" t="s">
        <v>654</v>
      </c>
      <c r="AI2343" s="29" t="s">
        <v>790</v>
      </c>
      <c r="AJ2343" s="29" t="s">
        <v>655</v>
      </c>
      <c r="AK2343" s="29" t="s">
        <v>100</v>
      </c>
      <c r="AL2343" s="29" t="s">
        <v>656</v>
      </c>
      <c r="AM2343" s="29" t="s">
        <v>657</v>
      </c>
      <c r="AN2343" s="29">
        <v>59.375869999999999</v>
      </c>
      <c r="AO2343" s="29" t="s">
        <v>68</v>
      </c>
      <c r="AP2343" s="29"/>
      <c r="AQ2343" s="29"/>
      <c r="AR2343" s="29" t="s">
        <v>68</v>
      </c>
      <c r="AS2343" s="29"/>
      <c r="AT2343" s="29"/>
      <c r="AU2343" s="29" t="s">
        <v>460</v>
      </c>
      <c r="AV2343" s="29" t="s">
        <v>461</v>
      </c>
      <c r="AW2343" s="29">
        <v>110.38042</v>
      </c>
      <c r="AX2343" s="29" t="s">
        <v>679</v>
      </c>
      <c r="AY2343" s="29" t="s">
        <v>680</v>
      </c>
      <c r="AZ2343" s="3">
        <v>1296</v>
      </c>
      <c r="BA2343" s="29" t="s">
        <v>60</v>
      </c>
      <c r="BB2343" s="29">
        <v>1296</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4005</v>
      </c>
      <c r="B2344" s="29" t="s">
        <v>14603</v>
      </c>
      <c r="C2344" s="29" t="s">
        <v>14604</v>
      </c>
      <c r="D2344" s="29" t="s">
        <v>95</v>
      </c>
      <c r="E2344" s="29" t="s">
        <v>96</v>
      </c>
      <c r="F2344" s="29" t="s">
        <v>59</v>
      </c>
      <c r="G2344" s="29">
        <v>528</v>
      </c>
      <c r="H2344" s="4">
        <v>45822</v>
      </c>
      <c r="I2344" s="4">
        <v>45819</v>
      </c>
      <c r="J2344" s="4">
        <v>45819</v>
      </c>
      <c r="K2344" s="4">
        <v>45824</v>
      </c>
      <c r="L2344" s="4"/>
      <c r="M2344" s="4">
        <v>45825</v>
      </c>
      <c r="N2344" s="4"/>
      <c r="O2344" s="4">
        <v>45826</v>
      </c>
      <c r="P2344" s="4" t="s">
        <v>60</v>
      </c>
      <c r="Q2344" s="4">
        <v>45827</v>
      </c>
      <c r="R2344" s="4" t="s">
        <v>60</v>
      </c>
      <c r="S2344" s="4" t="s">
        <v>60</v>
      </c>
      <c r="T2344" s="4">
        <v>45828</v>
      </c>
      <c r="U2344" s="4"/>
      <c r="V2344" s="4"/>
      <c r="W2344" s="4">
        <v>45830</v>
      </c>
      <c r="X2344" s="4"/>
      <c r="Y2344" s="4" t="s">
        <v>60</v>
      </c>
      <c r="Z2344" s="4">
        <v>45831</v>
      </c>
      <c r="AA2344" s="4"/>
      <c r="AB2344" s="4" t="s">
        <v>60</v>
      </c>
      <c r="AC2344" s="4">
        <v>45832</v>
      </c>
      <c r="AD2344" s="4">
        <v>45833</v>
      </c>
      <c r="AE2344" s="4">
        <v>45836</v>
      </c>
      <c r="AF2344" s="4"/>
      <c r="AG2344" s="29" t="s">
        <v>119</v>
      </c>
      <c r="AH2344" s="29" t="s">
        <v>654</v>
      </c>
      <c r="AI2344" s="29" t="s">
        <v>794</v>
      </c>
      <c r="AJ2344" s="29" t="s">
        <v>655</v>
      </c>
      <c r="AK2344" s="29" t="s">
        <v>100</v>
      </c>
      <c r="AL2344" s="29" t="s">
        <v>656</v>
      </c>
      <c r="AM2344" s="29" t="s">
        <v>657</v>
      </c>
      <c r="AN2344" s="29">
        <v>24.10361</v>
      </c>
      <c r="AO2344" s="29" t="s">
        <v>68</v>
      </c>
      <c r="AP2344" s="29"/>
      <c r="AQ2344" s="29"/>
      <c r="AR2344" s="29" t="s">
        <v>68</v>
      </c>
      <c r="AS2344" s="29"/>
      <c r="AT2344" s="29"/>
      <c r="AU2344" s="29" t="s">
        <v>460</v>
      </c>
      <c r="AV2344" s="29" t="s">
        <v>461</v>
      </c>
      <c r="AW2344" s="29">
        <v>44.809049999999999</v>
      </c>
      <c r="AX2344" s="29" t="s">
        <v>795</v>
      </c>
      <c r="AY2344" s="29" t="s">
        <v>796</v>
      </c>
      <c r="AZ2344" s="3">
        <v>528</v>
      </c>
      <c r="BA2344" s="29" t="s">
        <v>60</v>
      </c>
      <c r="BB2344" s="29">
        <v>528</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4006</v>
      </c>
      <c r="B2345" s="29" t="s">
        <v>14605</v>
      </c>
      <c r="C2345" s="29" t="s">
        <v>14606</v>
      </c>
      <c r="D2345" s="29" t="s">
        <v>95</v>
      </c>
      <c r="E2345" s="29" t="s">
        <v>96</v>
      </c>
      <c r="F2345" s="29" t="s">
        <v>59</v>
      </c>
      <c r="G2345" s="29">
        <v>1464</v>
      </c>
      <c r="H2345" s="4">
        <v>45822</v>
      </c>
      <c r="I2345" s="4">
        <v>45819</v>
      </c>
      <c r="J2345" s="4">
        <v>45819</v>
      </c>
      <c r="K2345" s="4">
        <v>45824</v>
      </c>
      <c r="L2345" s="4"/>
      <c r="M2345" s="4">
        <v>45825</v>
      </c>
      <c r="N2345" s="4"/>
      <c r="O2345" s="4">
        <v>45826</v>
      </c>
      <c r="P2345" s="4" t="s">
        <v>60</v>
      </c>
      <c r="Q2345" s="4">
        <v>45827</v>
      </c>
      <c r="R2345" s="4" t="s">
        <v>60</v>
      </c>
      <c r="S2345" s="4" t="s">
        <v>60</v>
      </c>
      <c r="T2345" s="4">
        <v>45828</v>
      </c>
      <c r="U2345" s="4"/>
      <c r="V2345" s="4"/>
      <c r="W2345" s="4">
        <v>45830</v>
      </c>
      <c r="X2345" s="4"/>
      <c r="Y2345" s="4" t="s">
        <v>60</v>
      </c>
      <c r="Z2345" s="4">
        <v>45831</v>
      </c>
      <c r="AA2345" s="4"/>
      <c r="AB2345" s="4" t="s">
        <v>60</v>
      </c>
      <c r="AC2345" s="4">
        <v>45832</v>
      </c>
      <c r="AD2345" s="4">
        <v>45833</v>
      </c>
      <c r="AE2345" s="4">
        <v>45836</v>
      </c>
      <c r="AF2345" s="4"/>
      <c r="AG2345" s="29" t="s">
        <v>119</v>
      </c>
      <c r="AH2345" s="29" t="s">
        <v>654</v>
      </c>
      <c r="AI2345" s="29" t="s">
        <v>794</v>
      </c>
      <c r="AJ2345" s="29" t="s">
        <v>655</v>
      </c>
      <c r="AK2345" s="29" t="s">
        <v>100</v>
      </c>
      <c r="AL2345" s="29" t="s">
        <v>656</v>
      </c>
      <c r="AM2345" s="29" t="s">
        <v>657</v>
      </c>
      <c r="AN2345" s="29">
        <v>66.732849999999999</v>
      </c>
      <c r="AO2345" s="29" t="s">
        <v>68</v>
      </c>
      <c r="AP2345" s="29"/>
      <c r="AQ2345" s="29"/>
      <c r="AR2345" s="29" t="s">
        <v>68</v>
      </c>
      <c r="AS2345" s="29"/>
      <c r="AT2345" s="29"/>
      <c r="AU2345" s="29" t="s">
        <v>460</v>
      </c>
      <c r="AV2345" s="29" t="s">
        <v>461</v>
      </c>
      <c r="AW2345" s="29">
        <v>124.05705</v>
      </c>
      <c r="AX2345" s="29" t="s">
        <v>795</v>
      </c>
      <c r="AY2345" s="29" t="s">
        <v>796</v>
      </c>
      <c r="AZ2345" s="3">
        <v>1464</v>
      </c>
      <c r="BA2345" s="29" t="s">
        <v>60</v>
      </c>
      <c r="BB2345" s="29">
        <v>1464</v>
      </c>
      <c r="BC2345" s="29" t="s">
        <v>60</v>
      </c>
      <c r="BD2345" s="29" t="s">
        <v>60</v>
      </c>
      <c r="BE2345" s="29" t="s">
        <v>60</v>
      </c>
      <c r="BF2345" s="31" t="str">
        <f>IFERROR(VLOOKUP(Data_Power_app[[#This Row],[PRO ODER]],'Result'!H:J,3,0),"")</f>
        <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4007</v>
      </c>
      <c r="B2346" s="29" t="s">
        <v>14607</v>
      </c>
      <c r="C2346" s="29" t="s">
        <v>14608</v>
      </c>
      <c r="D2346" s="29" t="s">
        <v>95</v>
      </c>
      <c r="E2346" s="29" t="s">
        <v>96</v>
      </c>
      <c r="F2346" s="29" t="s">
        <v>59</v>
      </c>
      <c r="G2346" s="29">
        <v>1224</v>
      </c>
      <c r="H2346" s="4">
        <v>45822</v>
      </c>
      <c r="I2346" s="4">
        <v>45819</v>
      </c>
      <c r="J2346" s="4">
        <v>45819</v>
      </c>
      <c r="K2346" s="4">
        <v>45824</v>
      </c>
      <c r="L2346" s="4"/>
      <c r="M2346" s="4">
        <v>45825</v>
      </c>
      <c r="N2346" s="4"/>
      <c r="O2346" s="4">
        <v>45826</v>
      </c>
      <c r="P2346" s="4" t="s">
        <v>60</v>
      </c>
      <c r="Q2346" s="4">
        <v>45827</v>
      </c>
      <c r="R2346" s="4" t="s">
        <v>60</v>
      </c>
      <c r="S2346" s="4" t="s">
        <v>60</v>
      </c>
      <c r="T2346" s="4">
        <v>45828</v>
      </c>
      <c r="U2346" s="4"/>
      <c r="V2346" s="4"/>
      <c r="W2346" s="4">
        <v>45830</v>
      </c>
      <c r="X2346" s="4"/>
      <c r="Y2346" s="4" t="s">
        <v>60</v>
      </c>
      <c r="Z2346" s="4">
        <v>45831</v>
      </c>
      <c r="AA2346" s="4"/>
      <c r="AB2346" s="4" t="s">
        <v>60</v>
      </c>
      <c r="AC2346" s="4">
        <v>45832</v>
      </c>
      <c r="AD2346" s="4">
        <v>45833</v>
      </c>
      <c r="AE2346" s="4">
        <v>45836</v>
      </c>
      <c r="AF2346" s="4"/>
      <c r="AG2346" s="29" t="s">
        <v>119</v>
      </c>
      <c r="AH2346" s="29" t="s">
        <v>654</v>
      </c>
      <c r="AI2346" s="29" t="s">
        <v>786</v>
      </c>
      <c r="AJ2346" s="29" t="s">
        <v>655</v>
      </c>
      <c r="AK2346" s="29" t="s">
        <v>100</v>
      </c>
      <c r="AL2346" s="29" t="s">
        <v>656</v>
      </c>
      <c r="AM2346" s="29" t="s">
        <v>657</v>
      </c>
      <c r="AN2346" s="29">
        <v>56.147080000000003</v>
      </c>
      <c r="AO2346" s="29" t="s">
        <v>68</v>
      </c>
      <c r="AP2346" s="29"/>
      <c r="AQ2346" s="29"/>
      <c r="AR2346" s="29" t="s">
        <v>68</v>
      </c>
      <c r="AS2346" s="29"/>
      <c r="AT2346" s="29"/>
      <c r="AU2346" s="29" t="s">
        <v>460</v>
      </c>
      <c r="AV2346" s="29" t="s">
        <v>461</v>
      </c>
      <c r="AW2346" s="29">
        <v>104.37867</v>
      </c>
      <c r="AX2346" s="29" t="s">
        <v>607</v>
      </c>
      <c r="AY2346" s="29" t="s">
        <v>608</v>
      </c>
      <c r="AZ2346" s="3">
        <v>1224</v>
      </c>
      <c r="BA2346" s="29" t="s">
        <v>60</v>
      </c>
      <c r="BB2346" s="29">
        <v>1224</v>
      </c>
      <c r="BC2346" s="29" t="s">
        <v>60</v>
      </c>
      <c r="BD2346" s="29" t="s">
        <v>60</v>
      </c>
      <c r="BE2346" s="29" t="s">
        <v>60</v>
      </c>
      <c r="BF2346" s="31" t="str">
        <f>IFERROR(VLOOKUP(Data_Power_app[[#This Row],[PRO ODER]],'Result'!H:J,3,0),"")</f>
        <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4008</v>
      </c>
      <c r="B2347" s="29" t="s">
        <v>14609</v>
      </c>
      <c r="C2347" s="29" t="s">
        <v>14610</v>
      </c>
      <c r="D2347" s="29" t="s">
        <v>95</v>
      </c>
      <c r="E2347" s="29" t="s">
        <v>96</v>
      </c>
      <c r="F2347" s="29" t="s">
        <v>59</v>
      </c>
      <c r="G2347" s="29">
        <v>924</v>
      </c>
      <c r="H2347" s="4">
        <v>45822</v>
      </c>
      <c r="I2347" s="4">
        <v>45819</v>
      </c>
      <c r="J2347" s="4">
        <v>45819</v>
      </c>
      <c r="K2347" s="4">
        <v>45824</v>
      </c>
      <c r="L2347" s="4"/>
      <c r="M2347" s="4">
        <v>45825</v>
      </c>
      <c r="N2347" s="4"/>
      <c r="O2347" s="4">
        <v>45826</v>
      </c>
      <c r="P2347" s="4" t="s">
        <v>60</v>
      </c>
      <c r="Q2347" s="4">
        <v>45827</v>
      </c>
      <c r="R2347" s="4" t="s">
        <v>60</v>
      </c>
      <c r="S2347" s="4" t="s">
        <v>60</v>
      </c>
      <c r="T2347" s="4">
        <v>45828</v>
      </c>
      <c r="U2347" s="4"/>
      <c r="V2347" s="4"/>
      <c r="W2347" s="4">
        <v>45830</v>
      </c>
      <c r="X2347" s="4"/>
      <c r="Y2347" s="4" t="s">
        <v>60</v>
      </c>
      <c r="Z2347" s="4">
        <v>45831</v>
      </c>
      <c r="AA2347" s="4"/>
      <c r="AB2347" s="4" t="s">
        <v>60</v>
      </c>
      <c r="AC2347" s="4">
        <v>45832</v>
      </c>
      <c r="AD2347" s="4">
        <v>45833</v>
      </c>
      <c r="AE2347" s="4">
        <v>45836</v>
      </c>
      <c r="AF2347" s="4"/>
      <c r="AG2347" s="29" t="s">
        <v>119</v>
      </c>
      <c r="AH2347" s="29" t="s">
        <v>654</v>
      </c>
      <c r="AI2347" s="29" t="s">
        <v>786</v>
      </c>
      <c r="AJ2347" s="29" t="s">
        <v>655</v>
      </c>
      <c r="AK2347" s="29" t="s">
        <v>100</v>
      </c>
      <c r="AL2347" s="29" t="s">
        <v>656</v>
      </c>
      <c r="AM2347" s="29" t="s">
        <v>657</v>
      </c>
      <c r="AN2347" s="29">
        <v>42.927999999999997</v>
      </c>
      <c r="AO2347" s="29" t="s">
        <v>68</v>
      </c>
      <c r="AP2347" s="29"/>
      <c r="AQ2347" s="29"/>
      <c r="AR2347" s="29" t="s">
        <v>68</v>
      </c>
      <c r="AS2347" s="29"/>
      <c r="AT2347" s="29"/>
      <c r="AU2347" s="29" t="s">
        <v>460</v>
      </c>
      <c r="AV2347" s="29" t="s">
        <v>461</v>
      </c>
      <c r="AW2347" s="29">
        <v>79.804050000000004</v>
      </c>
      <c r="AX2347" s="29" t="s">
        <v>607</v>
      </c>
      <c r="AY2347" s="29" t="s">
        <v>608</v>
      </c>
      <c r="AZ2347" s="3">
        <v>924</v>
      </c>
      <c r="BA2347" s="29" t="s">
        <v>60</v>
      </c>
      <c r="BB2347" s="29">
        <v>924</v>
      </c>
      <c r="BC2347" s="29" t="s">
        <v>60</v>
      </c>
      <c r="BD2347" s="29" t="s">
        <v>60</v>
      </c>
      <c r="BE2347" s="29" t="s">
        <v>60</v>
      </c>
      <c r="BF2347" s="31" t="str">
        <f>IFERROR(VLOOKUP(Data_Power_app[[#This Row],[PRO ODER]],'Result'!H:J,3,0),"")</f>
        <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4009</v>
      </c>
      <c r="B2348" s="29" t="s">
        <v>14611</v>
      </c>
      <c r="C2348" s="29" t="s">
        <v>14612</v>
      </c>
      <c r="D2348" s="29" t="s">
        <v>95</v>
      </c>
      <c r="E2348" s="29" t="s">
        <v>96</v>
      </c>
      <c r="F2348" s="29" t="s">
        <v>59</v>
      </c>
      <c r="G2348" s="29">
        <v>1392</v>
      </c>
      <c r="H2348" s="4">
        <v>45822</v>
      </c>
      <c r="I2348" s="4">
        <v>45819</v>
      </c>
      <c r="J2348" s="4">
        <v>45819</v>
      </c>
      <c r="K2348" s="4">
        <v>45824</v>
      </c>
      <c r="L2348" s="4"/>
      <c r="M2348" s="4">
        <v>45825</v>
      </c>
      <c r="N2348" s="4"/>
      <c r="O2348" s="4">
        <v>45826</v>
      </c>
      <c r="P2348" s="4" t="s">
        <v>60</v>
      </c>
      <c r="Q2348" s="4">
        <v>45827</v>
      </c>
      <c r="R2348" s="4" t="s">
        <v>60</v>
      </c>
      <c r="S2348" s="4" t="s">
        <v>60</v>
      </c>
      <c r="T2348" s="4">
        <v>45828</v>
      </c>
      <c r="U2348" s="4"/>
      <c r="V2348" s="4"/>
      <c r="W2348" s="4">
        <v>45830</v>
      </c>
      <c r="X2348" s="4"/>
      <c r="Y2348" s="4" t="s">
        <v>60</v>
      </c>
      <c r="Z2348" s="4">
        <v>45831</v>
      </c>
      <c r="AA2348" s="4"/>
      <c r="AB2348" s="4" t="s">
        <v>60</v>
      </c>
      <c r="AC2348" s="4">
        <v>45832</v>
      </c>
      <c r="AD2348" s="4">
        <v>45833</v>
      </c>
      <c r="AE2348" s="4">
        <v>45836</v>
      </c>
      <c r="AF2348" s="4"/>
      <c r="AG2348" s="29" t="s">
        <v>119</v>
      </c>
      <c r="AH2348" s="29" t="s">
        <v>654</v>
      </c>
      <c r="AI2348" s="29" t="s">
        <v>787</v>
      </c>
      <c r="AJ2348" s="29" t="s">
        <v>655</v>
      </c>
      <c r="AK2348" s="29" t="s">
        <v>100</v>
      </c>
      <c r="AL2348" s="29" t="s">
        <v>656</v>
      </c>
      <c r="AM2348" s="29" t="s">
        <v>657</v>
      </c>
      <c r="AN2348" s="29">
        <v>63.992190000000001</v>
      </c>
      <c r="AO2348" s="29" t="s">
        <v>68</v>
      </c>
      <c r="AP2348" s="29"/>
      <c r="AQ2348" s="29"/>
      <c r="AR2348" s="29" t="s">
        <v>68</v>
      </c>
      <c r="AS2348" s="29"/>
      <c r="AT2348" s="29"/>
      <c r="AU2348" s="29" t="s">
        <v>460</v>
      </c>
      <c r="AV2348" s="29" t="s">
        <v>461</v>
      </c>
      <c r="AW2348" s="29">
        <v>118.96265</v>
      </c>
      <c r="AX2348" s="29" t="s">
        <v>788</v>
      </c>
      <c r="AY2348" s="29" t="s">
        <v>789</v>
      </c>
      <c r="AZ2348" s="3">
        <v>1392</v>
      </c>
      <c r="BA2348" s="29" t="s">
        <v>60</v>
      </c>
      <c r="BB2348" s="29">
        <v>1392</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4010</v>
      </c>
      <c r="B2349" s="29" t="s">
        <v>14613</v>
      </c>
      <c r="C2349" s="29" t="s">
        <v>14614</v>
      </c>
      <c r="D2349" s="29" t="s">
        <v>95</v>
      </c>
      <c r="E2349" s="29" t="s">
        <v>96</v>
      </c>
      <c r="F2349" s="29" t="s">
        <v>59</v>
      </c>
      <c r="G2349" s="29">
        <v>1392</v>
      </c>
      <c r="H2349" s="4">
        <v>45822</v>
      </c>
      <c r="I2349" s="4">
        <v>45819</v>
      </c>
      <c r="J2349" s="4">
        <v>45819</v>
      </c>
      <c r="K2349" s="4">
        <v>45824</v>
      </c>
      <c r="L2349" s="4"/>
      <c r="M2349" s="4">
        <v>45825</v>
      </c>
      <c r="N2349" s="4"/>
      <c r="O2349" s="4">
        <v>45826</v>
      </c>
      <c r="P2349" s="4" t="s">
        <v>60</v>
      </c>
      <c r="Q2349" s="4">
        <v>45827</v>
      </c>
      <c r="R2349" s="4" t="s">
        <v>60</v>
      </c>
      <c r="S2349" s="4" t="s">
        <v>60</v>
      </c>
      <c r="T2349" s="4">
        <v>45828</v>
      </c>
      <c r="U2349" s="4"/>
      <c r="V2349" s="4"/>
      <c r="W2349" s="4">
        <v>45830</v>
      </c>
      <c r="X2349" s="4"/>
      <c r="Y2349" s="4" t="s">
        <v>60</v>
      </c>
      <c r="Z2349" s="4">
        <v>45831</v>
      </c>
      <c r="AA2349" s="4"/>
      <c r="AB2349" s="4" t="s">
        <v>60</v>
      </c>
      <c r="AC2349" s="4">
        <v>45832</v>
      </c>
      <c r="AD2349" s="4">
        <v>45833</v>
      </c>
      <c r="AE2349" s="4">
        <v>45836</v>
      </c>
      <c r="AF2349" s="4"/>
      <c r="AG2349" s="29" t="s">
        <v>119</v>
      </c>
      <c r="AH2349" s="29" t="s">
        <v>654</v>
      </c>
      <c r="AI2349" s="29" t="s">
        <v>787</v>
      </c>
      <c r="AJ2349" s="29" t="s">
        <v>655</v>
      </c>
      <c r="AK2349" s="29" t="s">
        <v>100</v>
      </c>
      <c r="AL2349" s="29" t="s">
        <v>656</v>
      </c>
      <c r="AM2349" s="29" t="s">
        <v>657</v>
      </c>
      <c r="AN2349" s="29">
        <v>64.329769999999996</v>
      </c>
      <c r="AO2349" s="29" t="s">
        <v>68</v>
      </c>
      <c r="AP2349" s="29"/>
      <c r="AQ2349" s="29"/>
      <c r="AR2349" s="29" t="s">
        <v>68</v>
      </c>
      <c r="AS2349" s="29"/>
      <c r="AT2349" s="29"/>
      <c r="AU2349" s="29" t="s">
        <v>460</v>
      </c>
      <c r="AV2349" s="29" t="s">
        <v>461</v>
      </c>
      <c r="AW2349" s="29">
        <v>119.59019000000001</v>
      </c>
      <c r="AX2349" s="29" t="s">
        <v>788</v>
      </c>
      <c r="AY2349" s="29" t="s">
        <v>789</v>
      </c>
      <c r="AZ2349" s="3">
        <v>1392</v>
      </c>
      <c r="BA2349" s="29" t="s">
        <v>60</v>
      </c>
      <c r="BB2349" s="29">
        <v>1392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4011</v>
      </c>
      <c r="B2350" s="29" t="s">
        <v>14615</v>
      </c>
      <c r="C2350" s="29" t="s">
        <v>14616</v>
      </c>
      <c r="D2350" s="29" t="s">
        <v>95</v>
      </c>
      <c r="E2350" s="29" t="s">
        <v>96</v>
      </c>
      <c r="F2350" s="29" t="s">
        <v>59</v>
      </c>
      <c r="G2350" s="29">
        <v>1092</v>
      </c>
      <c r="H2350" s="4">
        <v>45822</v>
      </c>
      <c r="I2350" s="4">
        <v>45819</v>
      </c>
      <c r="J2350" s="4">
        <v>45819</v>
      </c>
      <c r="K2350" s="4">
        <v>45824</v>
      </c>
      <c r="L2350" s="4"/>
      <c r="M2350" s="4">
        <v>45825</v>
      </c>
      <c r="N2350" s="4"/>
      <c r="O2350" s="4">
        <v>45826</v>
      </c>
      <c r="P2350" s="4" t="s">
        <v>60</v>
      </c>
      <c r="Q2350" s="4">
        <v>45827</v>
      </c>
      <c r="R2350" s="4" t="s">
        <v>60</v>
      </c>
      <c r="S2350" s="4" t="s">
        <v>60</v>
      </c>
      <c r="T2350" s="4">
        <v>45828</v>
      </c>
      <c r="U2350" s="4"/>
      <c r="V2350" s="4"/>
      <c r="W2350" s="4">
        <v>45830</v>
      </c>
      <c r="X2350" s="4"/>
      <c r="Y2350" s="4" t="s">
        <v>60</v>
      </c>
      <c r="Z2350" s="4">
        <v>45831</v>
      </c>
      <c r="AA2350" s="4"/>
      <c r="AB2350" s="4" t="s">
        <v>60</v>
      </c>
      <c r="AC2350" s="4">
        <v>45832</v>
      </c>
      <c r="AD2350" s="4">
        <v>45833</v>
      </c>
      <c r="AE2350" s="4">
        <v>45836</v>
      </c>
      <c r="AF2350" s="4"/>
      <c r="AG2350" s="29" t="s">
        <v>119</v>
      </c>
      <c r="AH2350" s="29" t="s">
        <v>654</v>
      </c>
      <c r="AI2350" s="29" t="s">
        <v>797</v>
      </c>
      <c r="AJ2350" s="29" t="s">
        <v>655</v>
      </c>
      <c r="AK2350" s="29" t="s">
        <v>65</v>
      </c>
      <c r="AL2350" s="29" t="s">
        <v>656</v>
      </c>
      <c r="AM2350" s="29" t="s">
        <v>657</v>
      </c>
      <c r="AN2350" s="29">
        <v>42.402659999999997</v>
      </c>
      <c r="AO2350" s="29" t="s">
        <v>68</v>
      </c>
      <c r="AP2350" s="29"/>
      <c r="AQ2350" s="29"/>
      <c r="AR2350" s="29" t="s">
        <v>68</v>
      </c>
      <c r="AS2350" s="29"/>
      <c r="AT2350" s="29"/>
      <c r="AU2350" s="29" t="s">
        <v>460</v>
      </c>
      <c r="AV2350" s="29" t="s">
        <v>461</v>
      </c>
      <c r="AW2350" s="29">
        <v>78.824250000000006</v>
      </c>
      <c r="AX2350" s="29" t="s">
        <v>607</v>
      </c>
      <c r="AY2350" s="29" t="s">
        <v>608</v>
      </c>
      <c r="AZ2350" s="3">
        <v>1092</v>
      </c>
      <c r="BA2350" s="29" t="s">
        <v>60</v>
      </c>
      <c r="BB2350" s="29">
        <v>1092</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4012</v>
      </c>
      <c r="B2351" s="29" t="s">
        <v>14617</v>
      </c>
      <c r="C2351" s="29" t="s">
        <v>14618</v>
      </c>
      <c r="D2351" s="29" t="s">
        <v>95</v>
      </c>
      <c r="E2351" s="29" t="s">
        <v>96</v>
      </c>
      <c r="F2351" s="29" t="s">
        <v>59</v>
      </c>
      <c r="G2351" s="29">
        <v>1092</v>
      </c>
      <c r="H2351" s="4">
        <v>45822</v>
      </c>
      <c r="I2351" s="4">
        <v>45819</v>
      </c>
      <c r="J2351" s="4">
        <v>45819</v>
      </c>
      <c r="K2351" s="4">
        <v>45824</v>
      </c>
      <c r="L2351" s="4"/>
      <c r="M2351" s="4">
        <v>45825</v>
      </c>
      <c r="N2351" s="4"/>
      <c r="O2351" s="4">
        <v>45826</v>
      </c>
      <c r="P2351" s="4" t="s">
        <v>60</v>
      </c>
      <c r="Q2351" s="4">
        <v>45827</v>
      </c>
      <c r="R2351" s="4" t="s">
        <v>60</v>
      </c>
      <c r="S2351" s="4" t="s">
        <v>60</v>
      </c>
      <c r="T2351" s="4">
        <v>45828</v>
      </c>
      <c r="U2351" s="4"/>
      <c r="V2351" s="4"/>
      <c r="W2351" s="4">
        <v>45830</v>
      </c>
      <c r="X2351" s="4"/>
      <c r="Y2351" s="4" t="s">
        <v>60</v>
      </c>
      <c r="Z2351" s="4">
        <v>45831</v>
      </c>
      <c r="AA2351" s="4"/>
      <c r="AB2351" s="4" t="s">
        <v>60</v>
      </c>
      <c r="AC2351" s="4">
        <v>45832</v>
      </c>
      <c r="AD2351" s="4">
        <v>45833</v>
      </c>
      <c r="AE2351" s="4">
        <v>45836</v>
      </c>
      <c r="AF2351" s="4"/>
      <c r="AG2351" s="29" t="s">
        <v>119</v>
      </c>
      <c r="AH2351" s="29" t="s">
        <v>654</v>
      </c>
      <c r="AI2351" s="29" t="s">
        <v>797</v>
      </c>
      <c r="AJ2351" s="29" t="s">
        <v>655</v>
      </c>
      <c r="AK2351" s="29" t="s">
        <v>65</v>
      </c>
      <c r="AL2351" s="29" t="s">
        <v>656</v>
      </c>
      <c r="AM2351" s="29" t="s">
        <v>657</v>
      </c>
      <c r="AN2351" s="29">
        <v>42.066429999999997</v>
      </c>
      <c r="AO2351" s="29" t="s">
        <v>68</v>
      </c>
      <c r="AP2351" s="29"/>
      <c r="AQ2351" s="29"/>
      <c r="AR2351" s="29" t="s">
        <v>68</v>
      </c>
      <c r="AS2351" s="29"/>
      <c r="AT2351" s="29"/>
      <c r="AU2351" s="29" t="s">
        <v>460</v>
      </c>
      <c r="AV2351" s="29" t="s">
        <v>461</v>
      </c>
      <c r="AW2351" s="29">
        <v>78.199629999999999</v>
      </c>
      <c r="AX2351" s="29" t="s">
        <v>607</v>
      </c>
      <c r="AY2351" s="29" t="s">
        <v>608</v>
      </c>
      <c r="AZ2351" s="3">
        <v>1092</v>
      </c>
      <c r="BA2351" s="29" t="s">
        <v>60</v>
      </c>
      <c r="BB2351" s="29">
        <v>1092</v>
      </c>
      <c r="BC2351" s="29" t="s">
        <v>60</v>
      </c>
      <c r="BD2351" s="29" t="s">
        <v>60</v>
      </c>
      <c r="BE2351" s="29" t="s">
        <v>60</v>
      </c>
      <c r="BF2351" s="31" t="str">
        <f>IFERROR(VLOOKUP(Data_Power_app[[#This Row],[PRO ODER]],'Result'!H:J,3,0),"")</f>
        <v/>
      </c>
      <c r="BG2351" s="13"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4043</v>
      </c>
      <c r="B2352" s="29" t="s">
        <v>2126</v>
      </c>
      <c r="C2352" s="29" t="s">
        <v>2127</v>
      </c>
      <c r="D2352" s="29" t="s">
        <v>86</v>
      </c>
      <c r="E2352" s="29" t="s">
        <v>170</v>
      </c>
      <c r="F2352" s="29" t="s">
        <v>72</v>
      </c>
      <c r="G2352" s="29">
        <v>5974</v>
      </c>
      <c r="H2352" s="4">
        <v>45829</v>
      </c>
      <c r="I2352" s="4">
        <v>45805</v>
      </c>
      <c r="J2352" s="4" t="s">
        <v>68</v>
      </c>
      <c r="K2352" s="4">
        <v>45830</v>
      </c>
      <c r="L2352" s="4">
        <v>45807.536249999997</v>
      </c>
      <c r="M2352" s="4" t="s">
        <v>60</v>
      </c>
      <c r="N2352" s="4"/>
      <c r="O2352" s="4" t="s">
        <v>60</v>
      </c>
      <c r="P2352" s="4" t="s">
        <v>60</v>
      </c>
      <c r="Q2352" s="4" t="s">
        <v>60</v>
      </c>
      <c r="R2352" s="4" t="s">
        <v>60</v>
      </c>
      <c r="S2352" s="4" t="s">
        <v>60</v>
      </c>
      <c r="T2352" s="4" t="s">
        <v>60</v>
      </c>
      <c r="U2352" s="4"/>
      <c r="V2352" s="4"/>
      <c r="W2352" s="4"/>
      <c r="X2352" s="4">
        <v>45808.699953703705</v>
      </c>
      <c r="Y2352" s="4" t="s">
        <v>73</v>
      </c>
      <c r="Z2352" s="4" t="s">
        <v>60</v>
      </c>
      <c r="AA2352" s="4">
        <v>45808.70045138889</v>
      </c>
      <c r="AB2352" s="4">
        <v>45819</v>
      </c>
      <c r="AC2352" s="4" t="s">
        <v>60</v>
      </c>
      <c r="AD2352" s="4">
        <v>45834</v>
      </c>
      <c r="AE2352" s="4">
        <v>45836</v>
      </c>
      <c r="AF2352" s="4"/>
      <c r="AG2352" s="29" t="s">
        <v>1107</v>
      </c>
      <c r="AH2352" s="29" t="s">
        <v>728</v>
      </c>
      <c r="AI2352" s="29" t="s">
        <v>729</v>
      </c>
      <c r="AJ2352" s="29" t="s">
        <v>74</v>
      </c>
      <c r="AK2352" s="29" t="s">
        <v>100</v>
      </c>
      <c r="AL2352" s="29" t="s">
        <v>188</v>
      </c>
      <c r="AM2352" s="29" t="s">
        <v>189</v>
      </c>
      <c r="AN2352" s="29">
        <v>195.76490999999999</v>
      </c>
      <c r="AO2352" s="29" t="s">
        <v>93</v>
      </c>
      <c r="AP2352" s="29" t="s">
        <v>94</v>
      </c>
      <c r="AQ2352" s="29">
        <v>195.76490999999999</v>
      </c>
      <c r="AR2352" s="29" t="s">
        <v>68</v>
      </c>
      <c r="AS2352" s="29"/>
      <c r="AT2352" s="29"/>
      <c r="AU2352" s="29" t="s">
        <v>591</v>
      </c>
      <c r="AV2352" s="29" t="s">
        <v>592</v>
      </c>
      <c r="AW2352" s="29">
        <v>363.90494999999999</v>
      </c>
      <c r="AX2352" s="29" t="s">
        <v>68</v>
      </c>
      <c r="AY2352" s="29" t="s">
        <v>68</v>
      </c>
      <c r="AZ2352" s="3" t="s">
        <v>68</v>
      </c>
      <c r="BA2352" s="29" t="s">
        <v>60</v>
      </c>
      <c r="BB2352" s="29">
        <v>5974</v>
      </c>
      <c r="BC2352" s="29" t="s">
        <v>60</v>
      </c>
      <c r="BD2352" s="29" t="s">
        <v>60</v>
      </c>
      <c r="BE2352" s="29" t="s">
        <v>60</v>
      </c>
      <c r="BF2352" s="31" t="str">
        <f>IFERROR(VLOOKUP(Data_Power_app[[#This Row],[PRO ODER]],'Result'!H:J,3,0),"")</f>
        <v/>
      </c>
      <c r="BG2352" s="13" t="str">
        <f>IFERROR(VLOOKUP(Data_Power_app[[#This Row],[PRO ODER]]&amp;"LAM",'Real Time'!A:E,4,0),"")</f>
        <v>ML-01</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4159</v>
      </c>
      <c r="B2353" s="29" t="s">
        <v>14619</v>
      </c>
      <c r="C2353" s="29" t="s">
        <v>14620</v>
      </c>
      <c r="D2353" s="29" t="s">
        <v>95</v>
      </c>
      <c r="E2353" s="29" t="s">
        <v>96</v>
      </c>
      <c r="F2353" s="29" t="s">
        <v>59</v>
      </c>
      <c r="G2353" s="29">
        <v>60</v>
      </c>
      <c r="H2353" s="4">
        <v>45821</v>
      </c>
      <c r="I2353" s="4">
        <v>45819</v>
      </c>
      <c r="J2353" s="4">
        <v>45819</v>
      </c>
      <c r="K2353" s="4">
        <v>45824</v>
      </c>
      <c r="L2353" s="4"/>
      <c r="M2353" s="4">
        <v>45826</v>
      </c>
      <c r="N2353" s="4"/>
      <c r="O2353" s="4">
        <v>45827</v>
      </c>
      <c r="P2353" s="4" t="s">
        <v>60</v>
      </c>
      <c r="Q2353" s="4" t="s">
        <v>60</v>
      </c>
      <c r="R2353" s="4" t="s">
        <v>60</v>
      </c>
      <c r="S2353" s="4" t="s">
        <v>60</v>
      </c>
      <c r="T2353" s="4">
        <v>45828</v>
      </c>
      <c r="U2353" s="4"/>
      <c r="V2353" s="4"/>
      <c r="W2353" s="4">
        <v>45829</v>
      </c>
      <c r="X2353" s="4"/>
      <c r="Y2353" s="4" t="s">
        <v>60</v>
      </c>
      <c r="Z2353" s="4">
        <v>45832</v>
      </c>
      <c r="AA2353" s="4"/>
      <c r="AB2353" s="4" t="s">
        <v>60</v>
      </c>
      <c r="AC2353" s="4">
        <v>45833</v>
      </c>
      <c r="AD2353" s="4">
        <v>45834</v>
      </c>
      <c r="AE2353" s="4">
        <v>45836</v>
      </c>
      <c r="AF2353" s="4"/>
      <c r="AG2353" s="29" t="s">
        <v>119</v>
      </c>
      <c r="AH2353" s="29" t="s">
        <v>98</v>
      </c>
      <c r="AI2353" s="29" t="s">
        <v>817</v>
      </c>
      <c r="AJ2353" s="29" t="s">
        <v>99</v>
      </c>
      <c r="AK2353" s="29" t="s">
        <v>100</v>
      </c>
      <c r="AL2353" s="29" t="s">
        <v>299</v>
      </c>
      <c r="AM2353" s="29" t="s">
        <v>300</v>
      </c>
      <c r="AN2353" s="29">
        <v>1.2681100000000001</v>
      </c>
      <c r="AO2353" s="29" t="s">
        <v>68</v>
      </c>
      <c r="AP2353" s="29"/>
      <c r="AQ2353" s="29"/>
      <c r="AR2353" s="29" t="s">
        <v>68</v>
      </c>
      <c r="AS2353" s="29"/>
      <c r="AT2353" s="29"/>
      <c r="AU2353" s="29" t="s">
        <v>460</v>
      </c>
      <c r="AV2353" s="29" t="s">
        <v>461</v>
      </c>
      <c r="AW2353" s="29">
        <v>4.7150299999999996</v>
      </c>
      <c r="AX2353" s="29" t="s">
        <v>462</v>
      </c>
      <c r="AY2353" s="29" t="s">
        <v>463</v>
      </c>
      <c r="AZ2353" s="3">
        <v>60</v>
      </c>
      <c r="BA2353" s="29" t="s">
        <v>60</v>
      </c>
      <c r="BB2353" s="29">
        <v>60</v>
      </c>
      <c r="BC2353" s="29" t="s">
        <v>60</v>
      </c>
      <c r="BD2353" s="29" t="s">
        <v>60</v>
      </c>
      <c r="BE2353" s="29" t="s">
        <v>60</v>
      </c>
      <c r="BF2353" s="31" t="str">
        <f>IFERROR(VLOOKUP(Data_Power_app[[#This Row],[PRO ODER]],'Result'!H:J,3,0),"")</f>
        <v/>
      </c>
      <c r="BG2353" s="13"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4160</v>
      </c>
      <c r="B2354" s="29" t="s">
        <v>14621</v>
      </c>
      <c r="C2354" s="29" t="s">
        <v>14622</v>
      </c>
      <c r="D2354" s="29" t="s">
        <v>95</v>
      </c>
      <c r="E2354" s="29" t="s">
        <v>96</v>
      </c>
      <c r="F2354" s="29" t="s">
        <v>59</v>
      </c>
      <c r="G2354" s="29">
        <v>144</v>
      </c>
      <c r="H2354" s="4">
        <v>45821</v>
      </c>
      <c r="I2354" s="4">
        <v>45819</v>
      </c>
      <c r="J2354" s="4">
        <v>45819</v>
      </c>
      <c r="K2354" s="4">
        <v>45824</v>
      </c>
      <c r="L2354" s="4"/>
      <c r="M2354" s="4">
        <v>45826</v>
      </c>
      <c r="N2354" s="4"/>
      <c r="O2354" s="4">
        <v>45827</v>
      </c>
      <c r="P2354" s="4" t="s">
        <v>60</v>
      </c>
      <c r="Q2354" s="4" t="s">
        <v>60</v>
      </c>
      <c r="R2354" s="4" t="s">
        <v>60</v>
      </c>
      <c r="S2354" s="4" t="s">
        <v>60</v>
      </c>
      <c r="T2354" s="4">
        <v>45828</v>
      </c>
      <c r="U2354" s="4"/>
      <c r="V2354" s="4"/>
      <c r="W2354" s="4">
        <v>45829</v>
      </c>
      <c r="X2354" s="4"/>
      <c r="Y2354" s="4" t="s">
        <v>60</v>
      </c>
      <c r="Z2354" s="4">
        <v>45832</v>
      </c>
      <c r="AA2354" s="4"/>
      <c r="AB2354" s="4" t="s">
        <v>60</v>
      </c>
      <c r="AC2354" s="4">
        <v>45833</v>
      </c>
      <c r="AD2354" s="4">
        <v>45834</v>
      </c>
      <c r="AE2354" s="4">
        <v>45836</v>
      </c>
      <c r="AF2354" s="4"/>
      <c r="AG2354" s="29" t="s">
        <v>119</v>
      </c>
      <c r="AH2354" s="29" t="s">
        <v>98</v>
      </c>
      <c r="AI2354" s="29" t="s">
        <v>817</v>
      </c>
      <c r="AJ2354" s="29" t="s">
        <v>99</v>
      </c>
      <c r="AK2354" s="29" t="s">
        <v>100</v>
      </c>
      <c r="AL2354" s="29" t="s">
        <v>299</v>
      </c>
      <c r="AM2354" s="29" t="s">
        <v>300</v>
      </c>
      <c r="AN2354" s="29">
        <v>2.9744999999999999</v>
      </c>
      <c r="AO2354" s="29" t="s">
        <v>68</v>
      </c>
      <c r="AP2354" s="29"/>
      <c r="AQ2354" s="29"/>
      <c r="AR2354" s="29" t="s">
        <v>68</v>
      </c>
      <c r="AS2354" s="29"/>
      <c r="AT2354" s="29"/>
      <c r="AU2354" s="29" t="s">
        <v>460</v>
      </c>
      <c r="AV2354" s="29" t="s">
        <v>461</v>
      </c>
      <c r="AW2354" s="29">
        <v>11.059760000000001</v>
      </c>
      <c r="AX2354" s="29" t="s">
        <v>462</v>
      </c>
      <c r="AY2354" s="29" t="s">
        <v>463</v>
      </c>
      <c r="AZ2354" s="3">
        <v>144</v>
      </c>
      <c r="BA2354" s="29" t="s">
        <v>60</v>
      </c>
      <c r="BB2354" s="29">
        <v>144</v>
      </c>
      <c r="BC2354" s="29" t="s">
        <v>60</v>
      </c>
      <c r="BD2354" s="29" t="s">
        <v>60</v>
      </c>
      <c r="BE2354" s="29" t="s">
        <v>60</v>
      </c>
      <c r="BF2354" s="31" t="str">
        <f>IFERROR(VLOOKUP(Data_Power_app[[#This Row],[PRO ODER]],'Result'!H:J,3,0),"")</f>
        <v/>
      </c>
      <c r="BG2354" s="13"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4162</v>
      </c>
      <c r="B2355" s="29" t="s">
        <v>14623</v>
      </c>
      <c r="C2355" s="29" t="s">
        <v>14624</v>
      </c>
      <c r="D2355" s="29" t="s">
        <v>95</v>
      </c>
      <c r="E2355" s="29" t="s">
        <v>96</v>
      </c>
      <c r="F2355" s="29" t="s">
        <v>59</v>
      </c>
      <c r="G2355" s="29">
        <v>516</v>
      </c>
      <c r="H2355" s="4">
        <v>45821</v>
      </c>
      <c r="I2355" s="4">
        <v>45819</v>
      </c>
      <c r="J2355" s="4">
        <v>45819</v>
      </c>
      <c r="K2355" s="4">
        <v>45824</v>
      </c>
      <c r="L2355" s="4"/>
      <c r="M2355" s="4">
        <v>45826</v>
      </c>
      <c r="N2355" s="4"/>
      <c r="O2355" s="4">
        <v>45827</v>
      </c>
      <c r="P2355" s="4" t="s">
        <v>60</v>
      </c>
      <c r="Q2355" s="4" t="s">
        <v>60</v>
      </c>
      <c r="R2355" s="4" t="s">
        <v>60</v>
      </c>
      <c r="S2355" s="4" t="s">
        <v>60</v>
      </c>
      <c r="T2355" s="4">
        <v>45828</v>
      </c>
      <c r="U2355" s="4"/>
      <c r="V2355" s="4"/>
      <c r="W2355" s="4">
        <v>45829</v>
      </c>
      <c r="X2355" s="4"/>
      <c r="Y2355" s="4" t="s">
        <v>60</v>
      </c>
      <c r="Z2355" s="4">
        <v>45832</v>
      </c>
      <c r="AA2355" s="4"/>
      <c r="AB2355" s="4" t="s">
        <v>60</v>
      </c>
      <c r="AC2355" s="4">
        <v>45833</v>
      </c>
      <c r="AD2355" s="4">
        <v>45834</v>
      </c>
      <c r="AE2355" s="4">
        <v>45836</v>
      </c>
      <c r="AF2355" s="4"/>
      <c r="AG2355" s="29" t="s">
        <v>119</v>
      </c>
      <c r="AH2355" s="29" t="s">
        <v>98</v>
      </c>
      <c r="AI2355" s="29" t="s">
        <v>818</v>
      </c>
      <c r="AJ2355" s="29" t="s">
        <v>99</v>
      </c>
      <c r="AK2355" s="29" t="s">
        <v>65</v>
      </c>
      <c r="AL2355" s="29" t="s">
        <v>299</v>
      </c>
      <c r="AM2355" s="29" t="s">
        <v>300</v>
      </c>
      <c r="AN2355" s="29">
        <v>9.98691</v>
      </c>
      <c r="AO2355" s="29" t="s">
        <v>68</v>
      </c>
      <c r="AP2355" s="29"/>
      <c r="AQ2355" s="29"/>
      <c r="AR2355" s="29" t="s">
        <v>68</v>
      </c>
      <c r="AS2355" s="29"/>
      <c r="AT2355" s="29"/>
      <c r="AU2355" s="29" t="s">
        <v>460</v>
      </c>
      <c r="AV2355" s="29" t="s">
        <v>461</v>
      </c>
      <c r="AW2355" s="29">
        <v>37.129939999999998</v>
      </c>
      <c r="AX2355" s="29" t="s">
        <v>462</v>
      </c>
      <c r="AY2355" s="29" t="s">
        <v>463</v>
      </c>
      <c r="AZ2355" s="3">
        <v>516</v>
      </c>
      <c r="BA2355" s="29" t="s">
        <v>60</v>
      </c>
      <c r="BB2355" s="29">
        <v>516</v>
      </c>
      <c r="BC2355" s="29" t="s">
        <v>60</v>
      </c>
      <c r="BD2355" s="29" t="s">
        <v>60</v>
      </c>
      <c r="BE2355" s="29" t="s">
        <v>60</v>
      </c>
      <c r="BF2355" s="31" t="str">
        <f>IFERROR(VLOOKUP(Data_Power_app[[#This Row],[PRO ODER]],'Result'!H:J,3,0),"")</f>
        <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4163</v>
      </c>
      <c r="B2356" s="29" t="s">
        <v>14625</v>
      </c>
      <c r="C2356" s="29" t="s">
        <v>14626</v>
      </c>
      <c r="D2356" s="29" t="s">
        <v>95</v>
      </c>
      <c r="E2356" s="29" t="s">
        <v>96</v>
      </c>
      <c r="F2356" s="29" t="s">
        <v>59</v>
      </c>
      <c r="G2356" s="29">
        <v>492</v>
      </c>
      <c r="H2356" s="4">
        <v>45821</v>
      </c>
      <c r="I2356" s="4">
        <v>45819</v>
      </c>
      <c r="J2356" s="4">
        <v>45819</v>
      </c>
      <c r="K2356" s="4">
        <v>45824</v>
      </c>
      <c r="L2356" s="4"/>
      <c r="M2356" s="4">
        <v>45826</v>
      </c>
      <c r="N2356" s="4"/>
      <c r="O2356" s="4">
        <v>45827</v>
      </c>
      <c r="P2356" s="4" t="s">
        <v>60</v>
      </c>
      <c r="Q2356" s="4" t="s">
        <v>60</v>
      </c>
      <c r="R2356" s="4" t="s">
        <v>60</v>
      </c>
      <c r="S2356" s="4" t="s">
        <v>60</v>
      </c>
      <c r="T2356" s="4">
        <v>45828</v>
      </c>
      <c r="U2356" s="4"/>
      <c r="V2356" s="4"/>
      <c r="W2356" s="4">
        <v>45829</v>
      </c>
      <c r="X2356" s="4"/>
      <c r="Y2356" s="4" t="s">
        <v>60</v>
      </c>
      <c r="Z2356" s="4">
        <v>45832</v>
      </c>
      <c r="AA2356" s="4"/>
      <c r="AB2356" s="4" t="s">
        <v>60</v>
      </c>
      <c r="AC2356" s="4">
        <v>45833</v>
      </c>
      <c r="AD2356" s="4">
        <v>45834</v>
      </c>
      <c r="AE2356" s="4">
        <v>45836</v>
      </c>
      <c r="AF2356" s="4"/>
      <c r="AG2356" s="29" t="s">
        <v>119</v>
      </c>
      <c r="AH2356" s="29" t="s">
        <v>98</v>
      </c>
      <c r="AI2356" s="29" t="s">
        <v>14627</v>
      </c>
      <c r="AJ2356" s="29" t="s">
        <v>99</v>
      </c>
      <c r="AK2356" s="29" t="s">
        <v>100</v>
      </c>
      <c r="AL2356" s="29" t="s">
        <v>299</v>
      </c>
      <c r="AM2356" s="29" t="s">
        <v>300</v>
      </c>
      <c r="AN2356" s="29">
        <v>10.626849999999999</v>
      </c>
      <c r="AO2356" s="29" t="s">
        <v>68</v>
      </c>
      <c r="AP2356" s="29"/>
      <c r="AQ2356" s="29"/>
      <c r="AR2356" s="29" t="s">
        <v>68</v>
      </c>
      <c r="AS2356" s="29"/>
      <c r="AT2356" s="29"/>
      <c r="AU2356" s="29" t="s">
        <v>460</v>
      </c>
      <c r="AV2356" s="29" t="s">
        <v>461</v>
      </c>
      <c r="AW2356" s="29">
        <v>39.511270000000003</v>
      </c>
      <c r="AX2356" s="29" t="s">
        <v>3503</v>
      </c>
      <c r="AY2356" s="29" t="s">
        <v>3504</v>
      </c>
      <c r="AZ2356" s="3">
        <v>492</v>
      </c>
      <c r="BA2356" s="29" t="s">
        <v>60</v>
      </c>
      <c r="BB2356" s="29">
        <v>492</v>
      </c>
      <c r="BC2356" s="29" t="s">
        <v>60</v>
      </c>
      <c r="BD2356" s="29" t="s">
        <v>60</v>
      </c>
      <c r="BE2356" s="29" t="s">
        <v>60</v>
      </c>
      <c r="BF2356" s="31" t="str">
        <f>IFERROR(VLOOKUP(Data_Power_app[[#This Row],[PRO ODER]],'Result'!H:J,3,0),"")</f>
        <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4164</v>
      </c>
      <c r="B2357" s="29" t="s">
        <v>14628</v>
      </c>
      <c r="C2357" s="29" t="s">
        <v>14629</v>
      </c>
      <c r="D2357" s="29" t="s">
        <v>95</v>
      </c>
      <c r="E2357" s="29" t="s">
        <v>96</v>
      </c>
      <c r="F2357" s="29" t="s">
        <v>59</v>
      </c>
      <c r="G2357" s="29">
        <v>180</v>
      </c>
      <c r="H2357" s="4">
        <v>45821</v>
      </c>
      <c r="I2357" s="4">
        <v>45819</v>
      </c>
      <c r="J2357" s="4">
        <v>45819</v>
      </c>
      <c r="K2357" s="4">
        <v>45824</v>
      </c>
      <c r="L2357" s="4"/>
      <c r="M2357" s="4">
        <v>45826</v>
      </c>
      <c r="N2357" s="4"/>
      <c r="O2357" s="4">
        <v>45827</v>
      </c>
      <c r="P2357" s="4" t="s">
        <v>60</v>
      </c>
      <c r="Q2357" s="4" t="s">
        <v>60</v>
      </c>
      <c r="R2357" s="4" t="s">
        <v>60</v>
      </c>
      <c r="S2357" s="4" t="s">
        <v>60</v>
      </c>
      <c r="T2357" s="4">
        <v>45828</v>
      </c>
      <c r="U2357" s="4"/>
      <c r="V2357" s="4"/>
      <c r="W2357" s="4">
        <v>45829</v>
      </c>
      <c r="X2357" s="4"/>
      <c r="Y2357" s="4" t="s">
        <v>60</v>
      </c>
      <c r="Z2357" s="4">
        <v>45832</v>
      </c>
      <c r="AA2357" s="4"/>
      <c r="AB2357" s="4" t="s">
        <v>60</v>
      </c>
      <c r="AC2357" s="4">
        <v>45833</v>
      </c>
      <c r="AD2357" s="4">
        <v>45834</v>
      </c>
      <c r="AE2357" s="4">
        <v>45836</v>
      </c>
      <c r="AF2357" s="4"/>
      <c r="AG2357" s="29" t="s">
        <v>119</v>
      </c>
      <c r="AH2357" s="29" t="s">
        <v>98</v>
      </c>
      <c r="AI2357" s="29" t="s">
        <v>817</v>
      </c>
      <c r="AJ2357" s="29" t="s">
        <v>99</v>
      </c>
      <c r="AK2357" s="29" t="s">
        <v>100</v>
      </c>
      <c r="AL2357" s="29" t="s">
        <v>299</v>
      </c>
      <c r="AM2357" s="29" t="s">
        <v>300</v>
      </c>
      <c r="AN2357" s="29">
        <v>3.85867</v>
      </c>
      <c r="AO2357" s="29" t="s">
        <v>68</v>
      </c>
      <c r="AP2357" s="29"/>
      <c r="AQ2357" s="29"/>
      <c r="AR2357" s="29" t="s">
        <v>68</v>
      </c>
      <c r="AS2357" s="29"/>
      <c r="AT2357" s="29"/>
      <c r="AU2357" s="29" t="s">
        <v>460</v>
      </c>
      <c r="AV2357" s="29" t="s">
        <v>461</v>
      </c>
      <c r="AW2357" s="29">
        <v>14.347110000000001</v>
      </c>
      <c r="AX2357" s="29" t="s">
        <v>462</v>
      </c>
      <c r="AY2357" s="29" t="s">
        <v>463</v>
      </c>
      <c r="AZ2357" s="3">
        <v>180</v>
      </c>
      <c r="BA2357" s="29" t="s">
        <v>60</v>
      </c>
      <c r="BB2357" s="29">
        <v>180</v>
      </c>
      <c r="BC2357" s="29" t="s">
        <v>60</v>
      </c>
      <c r="BD2357" s="29" t="s">
        <v>60</v>
      </c>
      <c r="BE2357" s="29" t="s">
        <v>60</v>
      </c>
      <c r="BF2357" s="31" t="str">
        <f>IFERROR(VLOOKUP(Data_Power_app[[#This Row],[PRO ODER]],'Result'!H:J,3,0),"")</f>
        <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4165</v>
      </c>
      <c r="B2358" s="29" t="s">
        <v>14630</v>
      </c>
      <c r="C2358" s="29" t="s">
        <v>14631</v>
      </c>
      <c r="D2358" s="29" t="s">
        <v>95</v>
      </c>
      <c r="E2358" s="29" t="s">
        <v>96</v>
      </c>
      <c r="F2358" s="29" t="s">
        <v>59</v>
      </c>
      <c r="G2358" s="29">
        <v>600</v>
      </c>
      <c r="H2358" s="4">
        <v>45821</v>
      </c>
      <c r="I2358" s="4">
        <v>45819</v>
      </c>
      <c r="J2358" s="4">
        <v>45819</v>
      </c>
      <c r="K2358" s="4">
        <v>45824</v>
      </c>
      <c r="L2358" s="4"/>
      <c r="M2358" s="4">
        <v>45826</v>
      </c>
      <c r="N2358" s="4"/>
      <c r="O2358" s="4">
        <v>45827</v>
      </c>
      <c r="P2358" s="4" t="s">
        <v>60</v>
      </c>
      <c r="Q2358" s="4" t="s">
        <v>60</v>
      </c>
      <c r="R2358" s="4" t="s">
        <v>60</v>
      </c>
      <c r="S2358" s="4" t="s">
        <v>60</v>
      </c>
      <c r="T2358" s="4">
        <v>45828</v>
      </c>
      <c r="U2358" s="4"/>
      <c r="V2358" s="4"/>
      <c r="W2358" s="4">
        <v>45829</v>
      </c>
      <c r="X2358" s="4"/>
      <c r="Y2358" s="4" t="s">
        <v>60</v>
      </c>
      <c r="Z2358" s="4">
        <v>45832</v>
      </c>
      <c r="AA2358" s="4"/>
      <c r="AB2358" s="4" t="s">
        <v>60</v>
      </c>
      <c r="AC2358" s="4">
        <v>45833</v>
      </c>
      <c r="AD2358" s="4">
        <v>45834</v>
      </c>
      <c r="AE2358" s="4">
        <v>45836</v>
      </c>
      <c r="AF2358" s="4"/>
      <c r="AG2358" s="29" t="s">
        <v>119</v>
      </c>
      <c r="AH2358" s="29" t="s">
        <v>98</v>
      </c>
      <c r="AI2358" s="29" t="s">
        <v>817</v>
      </c>
      <c r="AJ2358" s="29" t="s">
        <v>99</v>
      </c>
      <c r="AK2358" s="29" t="s">
        <v>100</v>
      </c>
      <c r="AL2358" s="29" t="s">
        <v>299</v>
      </c>
      <c r="AM2358" s="29" t="s">
        <v>300</v>
      </c>
      <c r="AN2358" s="29">
        <v>13.24957</v>
      </c>
      <c r="AO2358" s="29" t="s">
        <v>68</v>
      </c>
      <c r="AP2358" s="29"/>
      <c r="AQ2358" s="29"/>
      <c r="AR2358" s="29" t="s">
        <v>68</v>
      </c>
      <c r="AS2358" s="29"/>
      <c r="AT2358" s="29"/>
      <c r="AU2358" s="29" t="s">
        <v>460</v>
      </c>
      <c r="AV2358" s="29" t="s">
        <v>461</v>
      </c>
      <c r="AW2358" s="29">
        <v>49.260719999999999</v>
      </c>
      <c r="AX2358" s="29" t="s">
        <v>462</v>
      </c>
      <c r="AY2358" s="29" t="s">
        <v>463</v>
      </c>
      <c r="AZ2358" s="3">
        <v>600</v>
      </c>
      <c r="BA2358" s="29" t="s">
        <v>60</v>
      </c>
      <c r="BB2358" s="29">
        <v>600</v>
      </c>
      <c r="BC2358" s="29" t="s">
        <v>60</v>
      </c>
      <c r="BD2358" s="29" t="s">
        <v>60</v>
      </c>
      <c r="BE2358" s="29" t="s">
        <v>60</v>
      </c>
      <c r="BF2358" s="31" t="str">
        <f>IFERROR(VLOOKUP(Data_Power_app[[#This Row],[PRO ODER]],'Result'!H:J,3,0),"")</f>
        <v/>
      </c>
      <c r="BG2358" s="13"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4166</v>
      </c>
      <c r="B2359" s="29" t="s">
        <v>14632</v>
      </c>
      <c r="C2359" s="29" t="s">
        <v>14633</v>
      </c>
      <c r="D2359" s="29" t="s">
        <v>95</v>
      </c>
      <c r="E2359" s="29" t="s">
        <v>96</v>
      </c>
      <c r="F2359" s="29" t="s">
        <v>59</v>
      </c>
      <c r="G2359" s="29">
        <v>900</v>
      </c>
      <c r="H2359" s="4">
        <v>45821</v>
      </c>
      <c r="I2359" s="4">
        <v>45819</v>
      </c>
      <c r="J2359" s="4">
        <v>45819</v>
      </c>
      <c r="K2359" s="4">
        <v>45824</v>
      </c>
      <c r="L2359" s="4"/>
      <c r="M2359" s="4">
        <v>45826</v>
      </c>
      <c r="N2359" s="4"/>
      <c r="O2359" s="4">
        <v>45827</v>
      </c>
      <c r="P2359" s="4" t="s">
        <v>60</v>
      </c>
      <c r="Q2359" s="4" t="s">
        <v>60</v>
      </c>
      <c r="R2359" s="4" t="s">
        <v>60</v>
      </c>
      <c r="S2359" s="4" t="s">
        <v>60</v>
      </c>
      <c r="T2359" s="4">
        <v>45828</v>
      </c>
      <c r="U2359" s="4"/>
      <c r="V2359" s="4"/>
      <c r="W2359" s="4">
        <v>45829</v>
      </c>
      <c r="X2359" s="4"/>
      <c r="Y2359" s="4" t="s">
        <v>60</v>
      </c>
      <c r="Z2359" s="4">
        <v>45832</v>
      </c>
      <c r="AA2359" s="4"/>
      <c r="AB2359" s="4" t="s">
        <v>60</v>
      </c>
      <c r="AC2359" s="4">
        <v>45833</v>
      </c>
      <c r="AD2359" s="4">
        <v>45834</v>
      </c>
      <c r="AE2359" s="4">
        <v>45836</v>
      </c>
      <c r="AF2359" s="4"/>
      <c r="AG2359" s="29" t="s">
        <v>119</v>
      </c>
      <c r="AH2359" s="29" t="s">
        <v>98</v>
      </c>
      <c r="AI2359" s="29" t="s">
        <v>4713</v>
      </c>
      <c r="AJ2359" s="29" t="s">
        <v>99</v>
      </c>
      <c r="AK2359" s="29" t="s">
        <v>100</v>
      </c>
      <c r="AL2359" s="29" t="s">
        <v>299</v>
      </c>
      <c r="AM2359" s="29" t="s">
        <v>300</v>
      </c>
      <c r="AN2359" s="29">
        <v>20.004930000000002</v>
      </c>
      <c r="AO2359" s="29" t="s">
        <v>68</v>
      </c>
      <c r="AP2359" s="29"/>
      <c r="AQ2359" s="29"/>
      <c r="AR2359" s="29" t="s">
        <v>68</v>
      </c>
      <c r="AS2359" s="29"/>
      <c r="AT2359" s="29"/>
      <c r="AU2359" s="29" t="s">
        <v>460</v>
      </c>
      <c r="AV2359" s="29" t="s">
        <v>461</v>
      </c>
      <c r="AW2359" s="29">
        <v>74.377219999999994</v>
      </c>
      <c r="AX2359" s="29" t="s">
        <v>868</v>
      </c>
      <c r="AY2359" s="29" t="s">
        <v>869</v>
      </c>
      <c r="AZ2359" s="3">
        <v>900</v>
      </c>
      <c r="BA2359" s="29" t="s">
        <v>60</v>
      </c>
      <c r="BB2359" s="29">
        <v>900</v>
      </c>
      <c r="BC2359" s="29" t="s">
        <v>60</v>
      </c>
      <c r="BD2359" s="29" t="s">
        <v>60</v>
      </c>
      <c r="BE2359" s="29" t="s">
        <v>60</v>
      </c>
      <c r="BF2359" s="31" t="str">
        <f>IFERROR(VLOOKUP(Data_Power_app[[#This Row],[PRO ODER]],'Result'!H:J,3,0),"")</f>
        <v/>
      </c>
      <c r="BG2359" s="13"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4167</v>
      </c>
      <c r="B2360" s="29" t="s">
        <v>14634</v>
      </c>
      <c r="C2360" s="29" t="s">
        <v>14635</v>
      </c>
      <c r="D2360" s="29" t="s">
        <v>95</v>
      </c>
      <c r="E2360" s="29" t="s">
        <v>96</v>
      </c>
      <c r="F2360" s="29" t="s">
        <v>59</v>
      </c>
      <c r="G2360" s="29">
        <v>828</v>
      </c>
      <c r="H2360" s="4">
        <v>45821</v>
      </c>
      <c r="I2360" s="4">
        <v>45819</v>
      </c>
      <c r="J2360" s="4">
        <v>45819</v>
      </c>
      <c r="K2360" s="4">
        <v>45824</v>
      </c>
      <c r="L2360" s="4"/>
      <c r="M2360" s="4">
        <v>45826</v>
      </c>
      <c r="N2360" s="4"/>
      <c r="O2360" s="4">
        <v>45827</v>
      </c>
      <c r="P2360" s="4" t="s">
        <v>60</v>
      </c>
      <c r="Q2360" s="4" t="s">
        <v>60</v>
      </c>
      <c r="R2360" s="4" t="s">
        <v>60</v>
      </c>
      <c r="S2360" s="4" t="s">
        <v>60</v>
      </c>
      <c r="T2360" s="4">
        <v>45828</v>
      </c>
      <c r="U2360" s="4"/>
      <c r="V2360" s="4"/>
      <c r="W2360" s="4">
        <v>45829</v>
      </c>
      <c r="X2360" s="4"/>
      <c r="Y2360" s="4" t="s">
        <v>60</v>
      </c>
      <c r="Z2360" s="4">
        <v>45832</v>
      </c>
      <c r="AA2360" s="4"/>
      <c r="AB2360" s="4" t="s">
        <v>60</v>
      </c>
      <c r="AC2360" s="4">
        <v>45833</v>
      </c>
      <c r="AD2360" s="4">
        <v>45834</v>
      </c>
      <c r="AE2360" s="4">
        <v>45836</v>
      </c>
      <c r="AF2360" s="4"/>
      <c r="AG2360" s="29" t="s">
        <v>119</v>
      </c>
      <c r="AH2360" s="29" t="s">
        <v>98</v>
      </c>
      <c r="AI2360" s="29" t="s">
        <v>782</v>
      </c>
      <c r="AJ2360" s="29" t="s">
        <v>99</v>
      </c>
      <c r="AK2360" s="29" t="s">
        <v>100</v>
      </c>
      <c r="AL2360" s="29" t="s">
        <v>299</v>
      </c>
      <c r="AM2360" s="29" t="s">
        <v>300</v>
      </c>
      <c r="AN2360" s="29">
        <v>18.395869999999999</v>
      </c>
      <c r="AO2360" s="29" t="s">
        <v>68</v>
      </c>
      <c r="AP2360" s="29"/>
      <c r="AQ2360" s="29"/>
      <c r="AR2360" s="29" t="s">
        <v>68</v>
      </c>
      <c r="AS2360" s="29"/>
      <c r="AT2360" s="29"/>
      <c r="AU2360" s="29" t="s">
        <v>460</v>
      </c>
      <c r="AV2360" s="29" t="s">
        <v>461</v>
      </c>
      <c r="AW2360" s="29">
        <v>68.393810000000002</v>
      </c>
      <c r="AX2360" s="29" t="s">
        <v>783</v>
      </c>
      <c r="AY2360" s="29" t="s">
        <v>784</v>
      </c>
      <c r="AZ2360" s="3">
        <v>828</v>
      </c>
      <c r="BA2360" s="29" t="s">
        <v>60</v>
      </c>
      <c r="BB2360" s="29">
        <v>828</v>
      </c>
      <c r="BC2360" s="29" t="s">
        <v>60</v>
      </c>
      <c r="BD2360" s="29" t="s">
        <v>60</v>
      </c>
      <c r="BE2360" s="29" t="s">
        <v>60</v>
      </c>
      <c r="BF2360" s="31" t="str">
        <f>IFERROR(VLOOKUP(Data_Power_app[[#This Row],[PRO ODER]],'Result'!H:J,3,0),"")</f>
        <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4168</v>
      </c>
      <c r="B2361" s="29" t="s">
        <v>14636</v>
      </c>
      <c r="C2361" s="29" t="s">
        <v>14637</v>
      </c>
      <c r="D2361" s="29" t="s">
        <v>95</v>
      </c>
      <c r="E2361" s="29" t="s">
        <v>96</v>
      </c>
      <c r="F2361" s="29" t="s">
        <v>59</v>
      </c>
      <c r="G2361" s="29">
        <v>300</v>
      </c>
      <c r="H2361" s="4">
        <v>45821</v>
      </c>
      <c r="I2361" s="4">
        <v>45819</v>
      </c>
      <c r="J2361" s="4">
        <v>45819</v>
      </c>
      <c r="K2361" s="4">
        <v>45824</v>
      </c>
      <c r="L2361" s="4"/>
      <c r="M2361" s="4">
        <v>45826</v>
      </c>
      <c r="N2361" s="4"/>
      <c r="O2361" s="4">
        <v>45827</v>
      </c>
      <c r="P2361" s="4" t="s">
        <v>60</v>
      </c>
      <c r="Q2361" s="4" t="s">
        <v>60</v>
      </c>
      <c r="R2361" s="4" t="s">
        <v>60</v>
      </c>
      <c r="S2361" s="4" t="s">
        <v>60</v>
      </c>
      <c r="T2361" s="4">
        <v>45828</v>
      </c>
      <c r="U2361" s="4"/>
      <c r="V2361" s="4"/>
      <c r="W2361" s="4">
        <v>45829</v>
      </c>
      <c r="X2361" s="4"/>
      <c r="Y2361" s="4" t="s">
        <v>60</v>
      </c>
      <c r="Z2361" s="4">
        <v>45832</v>
      </c>
      <c r="AA2361" s="4"/>
      <c r="AB2361" s="4" t="s">
        <v>60</v>
      </c>
      <c r="AC2361" s="4">
        <v>45833</v>
      </c>
      <c r="AD2361" s="4">
        <v>45834</v>
      </c>
      <c r="AE2361" s="4">
        <v>45836</v>
      </c>
      <c r="AF2361" s="4"/>
      <c r="AG2361" s="29" t="s">
        <v>119</v>
      </c>
      <c r="AH2361" s="29" t="s">
        <v>98</v>
      </c>
      <c r="AI2361" s="29" t="s">
        <v>817</v>
      </c>
      <c r="AJ2361" s="29" t="s">
        <v>99</v>
      </c>
      <c r="AK2361" s="29" t="s">
        <v>100</v>
      </c>
      <c r="AL2361" s="29" t="s">
        <v>299</v>
      </c>
      <c r="AM2361" s="29" t="s">
        <v>300</v>
      </c>
      <c r="AN2361" s="29">
        <v>6.5278400000000003</v>
      </c>
      <c r="AO2361" s="29" t="s">
        <v>68</v>
      </c>
      <c r="AP2361" s="29"/>
      <c r="AQ2361" s="29"/>
      <c r="AR2361" s="29" t="s">
        <v>68</v>
      </c>
      <c r="AS2361" s="29"/>
      <c r="AT2361" s="29"/>
      <c r="AU2361" s="29" t="s">
        <v>460</v>
      </c>
      <c r="AV2361" s="29" t="s">
        <v>461</v>
      </c>
      <c r="AW2361" s="29">
        <v>24.270700000000001</v>
      </c>
      <c r="AX2361" s="29" t="s">
        <v>462</v>
      </c>
      <c r="AY2361" s="29" t="s">
        <v>463</v>
      </c>
      <c r="AZ2361" s="3">
        <v>300</v>
      </c>
      <c r="BA2361" s="29" t="s">
        <v>60</v>
      </c>
      <c r="BB2361" s="29">
        <v>300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4169</v>
      </c>
      <c r="B2362" s="29" t="s">
        <v>14638</v>
      </c>
      <c r="C2362" s="29" t="s">
        <v>14639</v>
      </c>
      <c r="D2362" s="29" t="s">
        <v>95</v>
      </c>
      <c r="E2362" s="29" t="s">
        <v>96</v>
      </c>
      <c r="F2362" s="29" t="s">
        <v>59</v>
      </c>
      <c r="G2362" s="29">
        <v>552</v>
      </c>
      <c r="H2362" s="4">
        <v>45821</v>
      </c>
      <c r="I2362" s="4">
        <v>45819</v>
      </c>
      <c r="J2362" s="4">
        <v>45819</v>
      </c>
      <c r="K2362" s="4">
        <v>45824</v>
      </c>
      <c r="L2362" s="4"/>
      <c r="M2362" s="4">
        <v>45826</v>
      </c>
      <c r="N2362" s="4"/>
      <c r="O2362" s="4">
        <v>45827</v>
      </c>
      <c r="P2362" s="4" t="s">
        <v>60</v>
      </c>
      <c r="Q2362" s="4" t="s">
        <v>60</v>
      </c>
      <c r="R2362" s="4" t="s">
        <v>60</v>
      </c>
      <c r="S2362" s="4" t="s">
        <v>60</v>
      </c>
      <c r="T2362" s="4">
        <v>45828</v>
      </c>
      <c r="U2362" s="4"/>
      <c r="V2362" s="4"/>
      <c r="W2362" s="4">
        <v>45829</v>
      </c>
      <c r="X2362" s="4"/>
      <c r="Y2362" s="4" t="s">
        <v>60</v>
      </c>
      <c r="Z2362" s="4">
        <v>45832</v>
      </c>
      <c r="AA2362" s="4"/>
      <c r="AB2362" s="4" t="s">
        <v>60</v>
      </c>
      <c r="AC2362" s="4">
        <v>45833</v>
      </c>
      <c r="AD2362" s="4">
        <v>45834</v>
      </c>
      <c r="AE2362" s="4">
        <v>45836</v>
      </c>
      <c r="AF2362" s="4"/>
      <c r="AG2362" s="29" t="s">
        <v>119</v>
      </c>
      <c r="AH2362" s="29" t="s">
        <v>98</v>
      </c>
      <c r="AI2362" s="29" t="s">
        <v>817</v>
      </c>
      <c r="AJ2362" s="29" t="s">
        <v>99</v>
      </c>
      <c r="AK2362" s="29" t="s">
        <v>100</v>
      </c>
      <c r="AL2362" s="29" t="s">
        <v>299</v>
      </c>
      <c r="AM2362" s="29" t="s">
        <v>300</v>
      </c>
      <c r="AN2362" s="29">
        <v>12.144410000000001</v>
      </c>
      <c r="AO2362" s="29" t="s">
        <v>68</v>
      </c>
      <c r="AP2362" s="29"/>
      <c r="AQ2362" s="29"/>
      <c r="AR2362" s="29" t="s">
        <v>68</v>
      </c>
      <c r="AS2362" s="29"/>
      <c r="AT2362" s="29"/>
      <c r="AU2362" s="29" t="s">
        <v>460</v>
      </c>
      <c r="AV2362" s="29" t="s">
        <v>461</v>
      </c>
      <c r="AW2362" s="29">
        <v>45.152850000000001</v>
      </c>
      <c r="AX2362" s="29" t="s">
        <v>462</v>
      </c>
      <c r="AY2362" s="29" t="s">
        <v>463</v>
      </c>
      <c r="AZ2362" s="3">
        <v>552</v>
      </c>
      <c r="BA2362" s="29" t="s">
        <v>60</v>
      </c>
      <c r="BB2362" s="29">
        <v>552</v>
      </c>
      <c r="BC2362" s="29" t="s">
        <v>60</v>
      </c>
      <c r="BD2362" s="29" t="s">
        <v>60</v>
      </c>
      <c r="BE2362" s="29" t="s">
        <v>60</v>
      </c>
      <c r="BF2362" s="31" t="str">
        <f>IFERROR(VLOOKUP(Data_Power_app[[#This Row],[PRO ODER]],'Result'!H:J,3,0),"")</f>
        <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4170</v>
      </c>
      <c r="B2363" s="29" t="s">
        <v>14640</v>
      </c>
      <c r="C2363" s="29" t="s">
        <v>14641</v>
      </c>
      <c r="D2363" s="29" t="s">
        <v>95</v>
      </c>
      <c r="E2363" s="29" t="s">
        <v>96</v>
      </c>
      <c r="F2363" s="29" t="s">
        <v>59</v>
      </c>
      <c r="G2363" s="29">
        <v>312</v>
      </c>
      <c r="H2363" s="4">
        <v>45821</v>
      </c>
      <c r="I2363" s="4">
        <v>45819</v>
      </c>
      <c r="J2363" s="4">
        <v>45819</v>
      </c>
      <c r="K2363" s="4">
        <v>45824</v>
      </c>
      <c r="L2363" s="4"/>
      <c r="M2363" s="4">
        <v>45826</v>
      </c>
      <c r="N2363" s="4"/>
      <c r="O2363" s="4">
        <v>45827</v>
      </c>
      <c r="P2363" s="4" t="s">
        <v>60</v>
      </c>
      <c r="Q2363" s="4" t="s">
        <v>60</v>
      </c>
      <c r="R2363" s="4" t="s">
        <v>60</v>
      </c>
      <c r="S2363" s="4" t="s">
        <v>60</v>
      </c>
      <c r="T2363" s="4">
        <v>45828</v>
      </c>
      <c r="U2363" s="4"/>
      <c r="V2363" s="4"/>
      <c r="W2363" s="4">
        <v>45829</v>
      </c>
      <c r="X2363" s="4"/>
      <c r="Y2363" s="4" t="s">
        <v>60</v>
      </c>
      <c r="Z2363" s="4">
        <v>45832</v>
      </c>
      <c r="AA2363" s="4"/>
      <c r="AB2363" s="4" t="s">
        <v>60</v>
      </c>
      <c r="AC2363" s="4">
        <v>45833</v>
      </c>
      <c r="AD2363" s="4">
        <v>45834</v>
      </c>
      <c r="AE2363" s="4">
        <v>45836</v>
      </c>
      <c r="AF2363" s="4"/>
      <c r="AG2363" s="29" t="s">
        <v>119</v>
      </c>
      <c r="AH2363" s="29" t="s">
        <v>98</v>
      </c>
      <c r="AI2363" s="29" t="s">
        <v>817</v>
      </c>
      <c r="AJ2363" s="29" t="s">
        <v>99</v>
      </c>
      <c r="AK2363" s="29" t="s">
        <v>100</v>
      </c>
      <c r="AL2363" s="29" t="s">
        <v>299</v>
      </c>
      <c r="AM2363" s="29" t="s">
        <v>300</v>
      </c>
      <c r="AN2363" s="29">
        <v>6.9525699999999997</v>
      </c>
      <c r="AO2363" s="29" t="s">
        <v>68</v>
      </c>
      <c r="AP2363" s="29"/>
      <c r="AQ2363" s="29"/>
      <c r="AR2363" s="29" t="s">
        <v>68</v>
      </c>
      <c r="AS2363" s="29"/>
      <c r="AT2363" s="29"/>
      <c r="AU2363" s="29" t="s">
        <v>460</v>
      </c>
      <c r="AV2363" s="29" t="s">
        <v>461</v>
      </c>
      <c r="AW2363" s="29">
        <v>25.848690000000001</v>
      </c>
      <c r="AX2363" s="29" t="s">
        <v>462</v>
      </c>
      <c r="AY2363" s="29" t="s">
        <v>463</v>
      </c>
      <c r="AZ2363" s="3">
        <v>312</v>
      </c>
      <c r="BA2363" s="29" t="s">
        <v>60</v>
      </c>
      <c r="BB2363" s="29">
        <v>312</v>
      </c>
      <c r="BC2363" s="29" t="s">
        <v>60</v>
      </c>
      <c r="BD2363" s="29" t="s">
        <v>60</v>
      </c>
      <c r="BE2363" s="29" t="s">
        <v>60</v>
      </c>
      <c r="BF2363" s="31" t="str">
        <f>IFERROR(VLOOKUP(Data_Power_app[[#This Row],[PRO ODER]],'Result'!H:J,3,0),"")</f>
        <v/>
      </c>
      <c r="BG2363" s="13"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7">
        <v>4171</v>
      </c>
      <c r="B2364" s="29" t="s">
        <v>14642</v>
      </c>
      <c r="C2364" s="29" t="s">
        <v>14643</v>
      </c>
      <c r="D2364" s="29" t="s">
        <v>95</v>
      </c>
      <c r="E2364" s="29" t="s">
        <v>96</v>
      </c>
      <c r="F2364" s="29" t="s">
        <v>59</v>
      </c>
      <c r="G2364" s="29">
        <v>516</v>
      </c>
      <c r="H2364" s="4">
        <v>45821</v>
      </c>
      <c r="I2364" s="4">
        <v>45819</v>
      </c>
      <c r="J2364" s="4">
        <v>45819</v>
      </c>
      <c r="K2364" s="4">
        <v>45824</v>
      </c>
      <c r="L2364" s="4"/>
      <c r="M2364" s="4">
        <v>45826</v>
      </c>
      <c r="N2364" s="4"/>
      <c r="O2364" s="4">
        <v>45827</v>
      </c>
      <c r="P2364" s="4" t="s">
        <v>60</v>
      </c>
      <c r="Q2364" s="4" t="s">
        <v>60</v>
      </c>
      <c r="R2364" s="4" t="s">
        <v>60</v>
      </c>
      <c r="S2364" s="4" t="s">
        <v>60</v>
      </c>
      <c r="T2364" s="4">
        <v>45828</v>
      </c>
      <c r="U2364" s="4"/>
      <c r="V2364" s="4"/>
      <c r="W2364" s="4">
        <v>45829</v>
      </c>
      <c r="X2364" s="4"/>
      <c r="Y2364" s="4" t="s">
        <v>60</v>
      </c>
      <c r="Z2364" s="4">
        <v>45832</v>
      </c>
      <c r="AA2364" s="4"/>
      <c r="AB2364" s="4" t="s">
        <v>60</v>
      </c>
      <c r="AC2364" s="4">
        <v>45833</v>
      </c>
      <c r="AD2364" s="4">
        <v>45834</v>
      </c>
      <c r="AE2364" s="4">
        <v>45836</v>
      </c>
      <c r="AF2364" s="4"/>
      <c r="AG2364" s="29" t="s">
        <v>119</v>
      </c>
      <c r="AH2364" s="29" t="s">
        <v>98</v>
      </c>
      <c r="AI2364" s="29" t="s">
        <v>817</v>
      </c>
      <c r="AJ2364" s="29" t="s">
        <v>99</v>
      </c>
      <c r="AK2364" s="29" t="s">
        <v>100</v>
      </c>
      <c r="AL2364" s="29" t="s">
        <v>299</v>
      </c>
      <c r="AM2364" s="29" t="s">
        <v>300</v>
      </c>
      <c r="AN2364" s="29">
        <v>11.512829999999999</v>
      </c>
      <c r="AO2364" s="29" t="s">
        <v>68</v>
      </c>
      <c r="AP2364" s="29"/>
      <c r="AQ2364" s="29"/>
      <c r="AR2364" s="29" t="s">
        <v>68</v>
      </c>
      <c r="AS2364" s="29"/>
      <c r="AT2364" s="29"/>
      <c r="AU2364" s="29" t="s">
        <v>460</v>
      </c>
      <c r="AV2364" s="29" t="s">
        <v>461</v>
      </c>
      <c r="AW2364" s="29">
        <v>42.804389999999998</v>
      </c>
      <c r="AX2364" s="29" t="s">
        <v>462</v>
      </c>
      <c r="AY2364" s="29" t="s">
        <v>463</v>
      </c>
      <c r="AZ2364" s="3">
        <v>516</v>
      </c>
      <c r="BA2364" s="29" t="s">
        <v>60</v>
      </c>
      <c r="BB2364" s="29">
        <v>516</v>
      </c>
      <c r="BC2364" s="29" t="s">
        <v>60</v>
      </c>
      <c r="BD2364" s="29" t="s">
        <v>60</v>
      </c>
      <c r="BE2364" s="29" t="s">
        <v>60</v>
      </c>
      <c r="BF2364" s="31" t="str">
        <f>IFERROR(VLOOKUP(Data_Power_app[[#This Row],[PRO ODER]],'Result'!H:J,3,0),"")</f>
        <v/>
      </c>
      <c r="BG2364" s="13"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7">
        <v>4172</v>
      </c>
      <c r="B2365" s="29" t="s">
        <v>14644</v>
      </c>
      <c r="C2365" s="29" t="s">
        <v>14645</v>
      </c>
      <c r="D2365" s="29" t="s">
        <v>95</v>
      </c>
      <c r="E2365" s="29" t="s">
        <v>96</v>
      </c>
      <c r="F2365" s="29" t="s">
        <v>59</v>
      </c>
      <c r="G2365" s="29">
        <v>300</v>
      </c>
      <c r="H2365" s="4">
        <v>45821</v>
      </c>
      <c r="I2365" s="4">
        <v>45819</v>
      </c>
      <c r="J2365" s="4">
        <v>45819</v>
      </c>
      <c r="K2365" s="4">
        <v>45824</v>
      </c>
      <c r="L2365" s="4"/>
      <c r="M2365" s="4">
        <v>45826</v>
      </c>
      <c r="N2365" s="4"/>
      <c r="O2365" s="4">
        <v>45827</v>
      </c>
      <c r="P2365" s="4" t="s">
        <v>60</v>
      </c>
      <c r="Q2365" s="4" t="s">
        <v>60</v>
      </c>
      <c r="R2365" s="4" t="s">
        <v>60</v>
      </c>
      <c r="S2365" s="4" t="s">
        <v>60</v>
      </c>
      <c r="T2365" s="4">
        <v>45828</v>
      </c>
      <c r="U2365" s="4"/>
      <c r="V2365" s="4"/>
      <c r="W2365" s="4">
        <v>45829</v>
      </c>
      <c r="X2365" s="4"/>
      <c r="Y2365" s="4" t="s">
        <v>60</v>
      </c>
      <c r="Z2365" s="4">
        <v>45832</v>
      </c>
      <c r="AA2365" s="4"/>
      <c r="AB2365" s="4" t="s">
        <v>60</v>
      </c>
      <c r="AC2365" s="4">
        <v>45833</v>
      </c>
      <c r="AD2365" s="4">
        <v>45834</v>
      </c>
      <c r="AE2365" s="4">
        <v>45836</v>
      </c>
      <c r="AF2365" s="4"/>
      <c r="AG2365" s="29" t="s">
        <v>119</v>
      </c>
      <c r="AH2365" s="29" t="s">
        <v>98</v>
      </c>
      <c r="AI2365" s="29" t="s">
        <v>782</v>
      </c>
      <c r="AJ2365" s="29" t="s">
        <v>99</v>
      </c>
      <c r="AK2365" s="29" t="s">
        <v>100</v>
      </c>
      <c r="AL2365" s="29" t="s">
        <v>299</v>
      </c>
      <c r="AM2365" s="29" t="s">
        <v>300</v>
      </c>
      <c r="AN2365" s="29">
        <v>6.6457100000000002</v>
      </c>
      <c r="AO2365" s="29" t="s">
        <v>68</v>
      </c>
      <c r="AP2365" s="29"/>
      <c r="AQ2365" s="29"/>
      <c r="AR2365" s="29" t="s">
        <v>68</v>
      </c>
      <c r="AS2365" s="29"/>
      <c r="AT2365" s="29"/>
      <c r="AU2365" s="29" t="s">
        <v>460</v>
      </c>
      <c r="AV2365" s="29" t="s">
        <v>461</v>
      </c>
      <c r="AW2365" s="29">
        <v>24.709029999999998</v>
      </c>
      <c r="AX2365" s="29" t="s">
        <v>783</v>
      </c>
      <c r="AY2365" s="29" t="s">
        <v>784</v>
      </c>
      <c r="AZ2365" s="3">
        <v>300</v>
      </c>
      <c r="BA2365" s="29" t="s">
        <v>60</v>
      </c>
      <c r="BB2365" s="29">
        <v>300</v>
      </c>
      <c r="BC2365" s="29" t="s">
        <v>60</v>
      </c>
      <c r="BD2365" s="29" t="s">
        <v>60</v>
      </c>
      <c r="BE2365" s="29" t="s">
        <v>60</v>
      </c>
      <c r="BF2365" s="31" t="str">
        <f>IFERROR(VLOOKUP(Data_Power_app[[#This Row],[PRO ODER]],'Result'!H:J,3,0),"")</f>
        <v/>
      </c>
      <c r="BG2365" s="13"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4175</v>
      </c>
      <c r="B2366" s="29" t="s">
        <v>14646</v>
      </c>
      <c r="C2366" s="29" t="s">
        <v>14647</v>
      </c>
      <c r="D2366" s="29" t="s">
        <v>95</v>
      </c>
      <c r="E2366" s="29" t="s">
        <v>96</v>
      </c>
      <c r="F2366" s="29" t="s">
        <v>59</v>
      </c>
      <c r="G2366" s="29">
        <v>600</v>
      </c>
      <c r="H2366" s="4">
        <v>45821</v>
      </c>
      <c r="I2366" s="4">
        <v>45819</v>
      </c>
      <c r="J2366" s="4">
        <v>45819</v>
      </c>
      <c r="K2366" s="4">
        <v>45824</v>
      </c>
      <c r="L2366" s="4"/>
      <c r="M2366" s="4">
        <v>45826</v>
      </c>
      <c r="N2366" s="4"/>
      <c r="O2366" s="4">
        <v>45827</v>
      </c>
      <c r="P2366" s="4" t="s">
        <v>60</v>
      </c>
      <c r="Q2366" s="4" t="s">
        <v>60</v>
      </c>
      <c r="R2366" s="4" t="s">
        <v>60</v>
      </c>
      <c r="S2366" s="4" t="s">
        <v>60</v>
      </c>
      <c r="T2366" s="4">
        <v>45828</v>
      </c>
      <c r="U2366" s="4"/>
      <c r="V2366" s="4"/>
      <c r="W2366" s="4">
        <v>45829</v>
      </c>
      <c r="X2366" s="4"/>
      <c r="Y2366" s="4" t="s">
        <v>60</v>
      </c>
      <c r="Z2366" s="4">
        <v>45832</v>
      </c>
      <c r="AA2366" s="4"/>
      <c r="AB2366" s="4" t="s">
        <v>60</v>
      </c>
      <c r="AC2366" s="4">
        <v>45833</v>
      </c>
      <c r="AD2366" s="4">
        <v>45834</v>
      </c>
      <c r="AE2366" s="4">
        <v>45836</v>
      </c>
      <c r="AF2366" s="4"/>
      <c r="AG2366" s="29" t="s">
        <v>119</v>
      </c>
      <c r="AH2366" s="29" t="s">
        <v>98</v>
      </c>
      <c r="AI2366" s="29" t="s">
        <v>4713</v>
      </c>
      <c r="AJ2366" s="29" t="s">
        <v>99</v>
      </c>
      <c r="AK2366" s="29" t="s">
        <v>100</v>
      </c>
      <c r="AL2366" s="29" t="s">
        <v>299</v>
      </c>
      <c r="AM2366" s="29" t="s">
        <v>300</v>
      </c>
      <c r="AN2366" s="29">
        <v>13.190580000000001</v>
      </c>
      <c r="AO2366" s="29" t="s">
        <v>68</v>
      </c>
      <c r="AP2366" s="29"/>
      <c r="AQ2366" s="29"/>
      <c r="AR2366" s="29" t="s">
        <v>68</v>
      </c>
      <c r="AS2366" s="29"/>
      <c r="AT2366" s="29"/>
      <c r="AU2366" s="29" t="s">
        <v>460</v>
      </c>
      <c r="AV2366" s="29" t="s">
        <v>461</v>
      </c>
      <c r="AW2366" s="29">
        <v>49.042720000000003</v>
      </c>
      <c r="AX2366" s="29" t="s">
        <v>868</v>
      </c>
      <c r="AY2366" s="29" t="s">
        <v>869</v>
      </c>
      <c r="AZ2366" s="3">
        <v>600</v>
      </c>
      <c r="BA2366" s="29" t="s">
        <v>60</v>
      </c>
      <c r="BB2366" s="29">
        <v>600</v>
      </c>
      <c r="BC2366" s="29" t="s">
        <v>60</v>
      </c>
      <c r="BD2366" s="29" t="s">
        <v>60</v>
      </c>
      <c r="BE2366" s="29" t="s">
        <v>60</v>
      </c>
      <c r="BF2366" s="31" t="str">
        <f>IFERROR(VLOOKUP(Data_Power_app[[#This Row],[PRO ODER]],'Result'!H:J,3,0),"")</f>
        <v/>
      </c>
      <c r="BG2366" s="13"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7">
        <v>4178</v>
      </c>
      <c r="B2367" s="29" t="s">
        <v>14648</v>
      </c>
      <c r="C2367" s="29" t="s">
        <v>14649</v>
      </c>
      <c r="D2367" s="29" t="s">
        <v>95</v>
      </c>
      <c r="E2367" s="29" t="s">
        <v>96</v>
      </c>
      <c r="F2367" s="29" t="s">
        <v>59</v>
      </c>
      <c r="G2367" s="29">
        <v>300</v>
      </c>
      <c r="H2367" s="4">
        <v>45821</v>
      </c>
      <c r="I2367" s="4">
        <v>45819</v>
      </c>
      <c r="J2367" s="4">
        <v>45819</v>
      </c>
      <c r="K2367" s="4">
        <v>45824</v>
      </c>
      <c r="L2367" s="4"/>
      <c r="M2367" s="4">
        <v>45826</v>
      </c>
      <c r="N2367" s="4"/>
      <c r="O2367" s="4">
        <v>45827</v>
      </c>
      <c r="P2367" s="4" t="s">
        <v>60</v>
      </c>
      <c r="Q2367" s="4" t="s">
        <v>60</v>
      </c>
      <c r="R2367" s="4" t="s">
        <v>60</v>
      </c>
      <c r="S2367" s="4" t="s">
        <v>60</v>
      </c>
      <c r="T2367" s="4">
        <v>45828</v>
      </c>
      <c r="U2367" s="4"/>
      <c r="V2367" s="4"/>
      <c r="W2367" s="4">
        <v>45829</v>
      </c>
      <c r="X2367" s="4"/>
      <c r="Y2367" s="4" t="s">
        <v>60</v>
      </c>
      <c r="Z2367" s="4">
        <v>45832</v>
      </c>
      <c r="AA2367" s="4"/>
      <c r="AB2367" s="4" t="s">
        <v>60</v>
      </c>
      <c r="AC2367" s="4">
        <v>45833</v>
      </c>
      <c r="AD2367" s="4">
        <v>45834</v>
      </c>
      <c r="AE2367" s="4">
        <v>45836</v>
      </c>
      <c r="AF2367" s="4"/>
      <c r="AG2367" s="29" t="s">
        <v>119</v>
      </c>
      <c r="AH2367" s="29" t="s">
        <v>98</v>
      </c>
      <c r="AI2367" s="29" t="s">
        <v>818</v>
      </c>
      <c r="AJ2367" s="29" t="s">
        <v>99</v>
      </c>
      <c r="AK2367" s="29" t="s">
        <v>65</v>
      </c>
      <c r="AL2367" s="29" t="s">
        <v>299</v>
      </c>
      <c r="AM2367" s="29" t="s">
        <v>300</v>
      </c>
      <c r="AN2367" s="29">
        <v>5.7928199999999999</v>
      </c>
      <c r="AO2367" s="29" t="s">
        <v>68</v>
      </c>
      <c r="AP2367" s="29"/>
      <c r="AQ2367" s="29"/>
      <c r="AR2367" s="29" t="s">
        <v>68</v>
      </c>
      <c r="AS2367" s="29"/>
      <c r="AT2367" s="29"/>
      <c r="AU2367" s="29" t="s">
        <v>460</v>
      </c>
      <c r="AV2367" s="29" t="s">
        <v>461</v>
      </c>
      <c r="AW2367" s="29">
        <v>21.53604</v>
      </c>
      <c r="AX2367" s="29" t="s">
        <v>462</v>
      </c>
      <c r="AY2367" s="29" t="s">
        <v>463</v>
      </c>
      <c r="AZ2367" s="3">
        <v>300</v>
      </c>
      <c r="BA2367" s="29" t="s">
        <v>60</v>
      </c>
      <c r="BB2367" s="29">
        <v>300</v>
      </c>
      <c r="BC2367" s="29" t="s">
        <v>60</v>
      </c>
      <c r="BD2367" s="29" t="s">
        <v>60</v>
      </c>
      <c r="BE2367" s="29" t="s">
        <v>60</v>
      </c>
      <c r="BF2367" s="31" t="str">
        <f>IFERROR(VLOOKUP(Data_Power_app[[#This Row],[PRO ODER]],'Result'!H:J,3,0),"")</f>
        <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4183</v>
      </c>
      <c r="B2368" s="29" t="s">
        <v>14650</v>
      </c>
      <c r="C2368" s="29" t="s">
        <v>14651</v>
      </c>
      <c r="D2368" s="29" t="s">
        <v>95</v>
      </c>
      <c r="E2368" s="29" t="s">
        <v>96</v>
      </c>
      <c r="F2368" s="29" t="s">
        <v>59</v>
      </c>
      <c r="G2368" s="29">
        <v>384</v>
      </c>
      <c r="H2368" s="4">
        <v>45821</v>
      </c>
      <c r="I2368" s="4">
        <v>45819</v>
      </c>
      <c r="J2368" s="4">
        <v>45819</v>
      </c>
      <c r="K2368" s="4">
        <v>45824</v>
      </c>
      <c r="L2368" s="4"/>
      <c r="M2368" s="4">
        <v>45826</v>
      </c>
      <c r="N2368" s="4"/>
      <c r="O2368" s="4">
        <v>45827</v>
      </c>
      <c r="P2368" s="4" t="s">
        <v>60</v>
      </c>
      <c r="Q2368" s="4" t="s">
        <v>60</v>
      </c>
      <c r="R2368" s="4" t="s">
        <v>60</v>
      </c>
      <c r="S2368" s="4" t="s">
        <v>60</v>
      </c>
      <c r="T2368" s="4">
        <v>45828</v>
      </c>
      <c r="U2368" s="4"/>
      <c r="V2368" s="4"/>
      <c r="W2368" s="4">
        <v>45829</v>
      </c>
      <c r="X2368" s="4"/>
      <c r="Y2368" s="4" t="s">
        <v>60</v>
      </c>
      <c r="Z2368" s="4">
        <v>45832</v>
      </c>
      <c r="AA2368" s="4"/>
      <c r="AB2368" s="4" t="s">
        <v>60</v>
      </c>
      <c r="AC2368" s="4">
        <v>45833</v>
      </c>
      <c r="AD2368" s="4">
        <v>45834</v>
      </c>
      <c r="AE2368" s="4">
        <v>45836</v>
      </c>
      <c r="AF2368" s="4"/>
      <c r="AG2368" s="29" t="s">
        <v>119</v>
      </c>
      <c r="AH2368" s="29" t="s">
        <v>98</v>
      </c>
      <c r="AI2368" s="29" t="s">
        <v>818</v>
      </c>
      <c r="AJ2368" s="29" t="s">
        <v>99</v>
      </c>
      <c r="AK2368" s="29" t="s">
        <v>65</v>
      </c>
      <c r="AL2368" s="29" t="s">
        <v>299</v>
      </c>
      <c r="AM2368" s="29" t="s">
        <v>300</v>
      </c>
      <c r="AN2368" s="29">
        <v>7.2190300000000001</v>
      </c>
      <c r="AO2368" s="29" t="s">
        <v>68</v>
      </c>
      <c r="AP2368" s="29"/>
      <c r="AQ2368" s="29"/>
      <c r="AR2368" s="29" t="s">
        <v>68</v>
      </c>
      <c r="AS2368" s="29"/>
      <c r="AT2368" s="29"/>
      <c r="AU2368" s="29" t="s">
        <v>460</v>
      </c>
      <c r="AV2368" s="29" t="s">
        <v>461</v>
      </c>
      <c r="AW2368" s="29">
        <v>26.838640000000002</v>
      </c>
      <c r="AX2368" s="29" t="s">
        <v>462</v>
      </c>
      <c r="AY2368" s="29" t="s">
        <v>463</v>
      </c>
      <c r="AZ2368" s="3">
        <v>384</v>
      </c>
      <c r="BA2368" s="29" t="s">
        <v>60</v>
      </c>
      <c r="BB2368" s="29">
        <v>384</v>
      </c>
      <c r="BC2368" s="29" t="s">
        <v>60</v>
      </c>
      <c r="BD2368" s="29" t="s">
        <v>60</v>
      </c>
      <c r="BE2368" s="29" t="s">
        <v>60</v>
      </c>
      <c r="BF2368" s="31" t="str">
        <f>IFERROR(VLOOKUP(Data_Power_app[[#This Row],[PRO ODER]],'Result'!H:J,3,0),"")</f>
        <v/>
      </c>
      <c r="BG2368" s="13"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7">
        <v>4184</v>
      </c>
      <c r="B2369" s="29" t="s">
        <v>14652</v>
      </c>
      <c r="C2369" s="29" t="s">
        <v>14653</v>
      </c>
      <c r="D2369" s="29" t="s">
        <v>95</v>
      </c>
      <c r="E2369" s="29" t="s">
        <v>96</v>
      </c>
      <c r="F2369" s="29" t="s">
        <v>59</v>
      </c>
      <c r="G2369" s="29">
        <v>600</v>
      </c>
      <c r="H2369" s="4">
        <v>45821</v>
      </c>
      <c r="I2369" s="4">
        <v>45819</v>
      </c>
      <c r="J2369" s="4">
        <v>45819</v>
      </c>
      <c r="K2369" s="4">
        <v>45824</v>
      </c>
      <c r="L2369" s="4"/>
      <c r="M2369" s="4">
        <v>45826</v>
      </c>
      <c r="N2369" s="4"/>
      <c r="O2369" s="4">
        <v>45827</v>
      </c>
      <c r="P2369" s="4" t="s">
        <v>60</v>
      </c>
      <c r="Q2369" s="4" t="s">
        <v>60</v>
      </c>
      <c r="R2369" s="4" t="s">
        <v>60</v>
      </c>
      <c r="S2369" s="4" t="s">
        <v>60</v>
      </c>
      <c r="T2369" s="4">
        <v>45828</v>
      </c>
      <c r="U2369" s="4"/>
      <c r="V2369" s="4"/>
      <c r="W2369" s="4">
        <v>45829</v>
      </c>
      <c r="X2369" s="4"/>
      <c r="Y2369" s="4" t="s">
        <v>60</v>
      </c>
      <c r="Z2369" s="4">
        <v>45832</v>
      </c>
      <c r="AA2369" s="4"/>
      <c r="AB2369" s="4" t="s">
        <v>60</v>
      </c>
      <c r="AC2369" s="4">
        <v>45833</v>
      </c>
      <c r="AD2369" s="4">
        <v>45834</v>
      </c>
      <c r="AE2369" s="4">
        <v>45836</v>
      </c>
      <c r="AF2369" s="4"/>
      <c r="AG2369" s="29" t="s">
        <v>119</v>
      </c>
      <c r="AH2369" s="29" t="s">
        <v>98</v>
      </c>
      <c r="AI2369" s="29" t="s">
        <v>817</v>
      </c>
      <c r="AJ2369" s="29" t="s">
        <v>99</v>
      </c>
      <c r="AK2369" s="29" t="s">
        <v>100</v>
      </c>
      <c r="AL2369" s="29" t="s">
        <v>299</v>
      </c>
      <c r="AM2369" s="29" t="s">
        <v>300</v>
      </c>
      <c r="AN2369" s="29">
        <v>13.242940000000001</v>
      </c>
      <c r="AO2369" s="29" t="s">
        <v>68</v>
      </c>
      <c r="AP2369" s="29"/>
      <c r="AQ2369" s="29"/>
      <c r="AR2369" s="29" t="s">
        <v>68</v>
      </c>
      <c r="AS2369" s="29"/>
      <c r="AT2369" s="29"/>
      <c r="AU2369" s="29" t="s">
        <v>460</v>
      </c>
      <c r="AV2369" s="29" t="s">
        <v>461</v>
      </c>
      <c r="AW2369" s="29">
        <v>49.236240000000002</v>
      </c>
      <c r="AX2369" s="29" t="s">
        <v>462</v>
      </c>
      <c r="AY2369" s="29" t="s">
        <v>463</v>
      </c>
      <c r="AZ2369" s="3">
        <v>600</v>
      </c>
      <c r="BA2369" s="29" t="s">
        <v>60</v>
      </c>
      <c r="BB2369" s="29">
        <v>600</v>
      </c>
      <c r="BC2369" s="29" t="s">
        <v>60</v>
      </c>
      <c r="BD2369" s="29" t="s">
        <v>60</v>
      </c>
      <c r="BE2369" s="29" t="s">
        <v>60</v>
      </c>
      <c r="BF2369" s="31" t="str">
        <f>IFERROR(VLOOKUP(Data_Power_app[[#This Row],[PRO ODER]],'Result'!H:J,3,0),"")</f>
        <v/>
      </c>
      <c r="BG2369" s="13"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7">
        <v>4186</v>
      </c>
      <c r="B2370" s="29" t="s">
        <v>14654</v>
      </c>
      <c r="C2370" s="29" t="s">
        <v>14655</v>
      </c>
      <c r="D2370" s="29" t="s">
        <v>95</v>
      </c>
      <c r="E2370" s="29" t="s">
        <v>96</v>
      </c>
      <c r="F2370" s="29" t="s">
        <v>59</v>
      </c>
      <c r="G2370" s="29">
        <v>636</v>
      </c>
      <c r="H2370" s="4">
        <v>45821</v>
      </c>
      <c r="I2370" s="4">
        <v>45819</v>
      </c>
      <c r="J2370" s="4">
        <v>45819</v>
      </c>
      <c r="K2370" s="4">
        <v>45824</v>
      </c>
      <c r="L2370" s="4"/>
      <c r="M2370" s="4">
        <v>45826</v>
      </c>
      <c r="N2370" s="4"/>
      <c r="O2370" s="4">
        <v>45827</v>
      </c>
      <c r="P2370" s="4" t="s">
        <v>60</v>
      </c>
      <c r="Q2370" s="4" t="s">
        <v>60</v>
      </c>
      <c r="R2370" s="4" t="s">
        <v>60</v>
      </c>
      <c r="S2370" s="4" t="s">
        <v>60</v>
      </c>
      <c r="T2370" s="4">
        <v>45828</v>
      </c>
      <c r="U2370" s="4"/>
      <c r="V2370" s="4"/>
      <c r="W2370" s="4">
        <v>45829</v>
      </c>
      <c r="X2370" s="4"/>
      <c r="Y2370" s="4" t="s">
        <v>60</v>
      </c>
      <c r="Z2370" s="4">
        <v>45832</v>
      </c>
      <c r="AA2370" s="4"/>
      <c r="AB2370" s="4" t="s">
        <v>60</v>
      </c>
      <c r="AC2370" s="4">
        <v>45833</v>
      </c>
      <c r="AD2370" s="4">
        <v>45834</v>
      </c>
      <c r="AE2370" s="4">
        <v>45836</v>
      </c>
      <c r="AF2370" s="4"/>
      <c r="AG2370" s="29" t="s">
        <v>119</v>
      </c>
      <c r="AH2370" s="29" t="s">
        <v>98</v>
      </c>
      <c r="AI2370" s="29" t="s">
        <v>782</v>
      </c>
      <c r="AJ2370" s="29" t="s">
        <v>99</v>
      </c>
      <c r="AK2370" s="29" t="s">
        <v>100</v>
      </c>
      <c r="AL2370" s="29" t="s">
        <v>299</v>
      </c>
      <c r="AM2370" s="29" t="s">
        <v>300</v>
      </c>
      <c r="AN2370" s="29">
        <v>14.284079999999999</v>
      </c>
      <c r="AO2370" s="29" t="s">
        <v>68</v>
      </c>
      <c r="AP2370" s="29"/>
      <c r="AQ2370" s="29"/>
      <c r="AR2370" s="29" t="s">
        <v>68</v>
      </c>
      <c r="AS2370" s="29"/>
      <c r="AT2370" s="29"/>
      <c r="AU2370" s="29" t="s">
        <v>460</v>
      </c>
      <c r="AV2370" s="29" t="s">
        <v>461</v>
      </c>
      <c r="AW2370" s="29">
        <v>53.107280000000003</v>
      </c>
      <c r="AX2370" s="29" t="s">
        <v>783</v>
      </c>
      <c r="AY2370" s="29" t="s">
        <v>784</v>
      </c>
      <c r="AZ2370" s="3">
        <v>636</v>
      </c>
      <c r="BA2370" s="29" t="s">
        <v>60</v>
      </c>
      <c r="BB2370" s="29">
        <v>636</v>
      </c>
      <c r="BC2370" s="29" t="s">
        <v>60</v>
      </c>
      <c r="BD2370" s="29" t="s">
        <v>60</v>
      </c>
      <c r="BE2370" s="29" t="s">
        <v>60</v>
      </c>
      <c r="BF2370" s="31" t="str">
        <f>IFERROR(VLOOKUP(Data_Power_app[[#This Row],[PRO ODER]],'Result'!H:J,3,0),"")</f>
        <v/>
      </c>
      <c r="BG2370" s="13"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4188</v>
      </c>
      <c r="B2371" s="29" t="s">
        <v>14656</v>
      </c>
      <c r="C2371" s="29" t="s">
        <v>14657</v>
      </c>
      <c r="D2371" s="29" t="s">
        <v>95</v>
      </c>
      <c r="E2371" s="29" t="s">
        <v>96</v>
      </c>
      <c r="F2371" s="29" t="s">
        <v>59</v>
      </c>
      <c r="G2371" s="29">
        <v>600</v>
      </c>
      <c r="H2371" s="4">
        <v>45821</v>
      </c>
      <c r="I2371" s="4">
        <v>45819</v>
      </c>
      <c r="J2371" s="4">
        <v>45819</v>
      </c>
      <c r="K2371" s="4">
        <v>45824</v>
      </c>
      <c r="L2371" s="4"/>
      <c r="M2371" s="4">
        <v>45826</v>
      </c>
      <c r="N2371" s="4"/>
      <c r="O2371" s="4">
        <v>45827</v>
      </c>
      <c r="P2371" s="4" t="s">
        <v>60</v>
      </c>
      <c r="Q2371" s="4" t="s">
        <v>60</v>
      </c>
      <c r="R2371" s="4" t="s">
        <v>60</v>
      </c>
      <c r="S2371" s="4" t="s">
        <v>60</v>
      </c>
      <c r="T2371" s="4">
        <v>45828</v>
      </c>
      <c r="U2371" s="4"/>
      <c r="V2371" s="4"/>
      <c r="W2371" s="4">
        <v>45829</v>
      </c>
      <c r="X2371" s="4"/>
      <c r="Y2371" s="4" t="s">
        <v>60</v>
      </c>
      <c r="Z2371" s="4">
        <v>45832</v>
      </c>
      <c r="AA2371" s="4"/>
      <c r="AB2371" s="4" t="s">
        <v>60</v>
      </c>
      <c r="AC2371" s="4">
        <v>45833</v>
      </c>
      <c r="AD2371" s="4">
        <v>45834</v>
      </c>
      <c r="AE2371" s="4">
        <v>45836</v>
      </c>
      <c r="AF2371" s="4"/>
      <c r="AG2371" s="29" t="s">
        <v>119</v>
      </c>
      <c r="AH2371" s="29" t="s">
        <v>98</v>
      </c>
      <c r="AI2371" s="29" t="s">
        <v>4713</v>
      </c>
      <c r="AJ2371" s="29" t="s">
        <v>99</v>
      </c>
      <c r="AK2371" s="29" t="s">
        <v>100</v>
      </c>
      <c r="AL2371" s="29" t="s">
        <v>299</v>
      </c>
      <c r="AM2371" s="29" t="s">
        <v>300</v>
      </c>
      <c r="AN2371" s="29">
        <v>13.1569</v>
      </c>
      <c r="AO2371" s="29" t="s">
        <v>68</v>
      </c>
      <c r="AP2371" s="29"/>
      <c r="AQ2371" s="29"/>
      <c r="AR2371" s="29" t="s">
        <v>68</v>
      </c>
      <c r="AS2371" s="29"/>
      <c r="AT2371" s="29"/>
      <c r="AU2371" s="29" t="s">
        <v>460</v>
      </c>
      <c r="AV2371" s="29" t="s">
        <v>461</v>
      </c>
      <c r="AW2371" s="29">
        <v>48.917009999999998</v>
      </c>
      <c r="AX2371" s="29" t="s">
        <v>868</v>
      </c>
      <c r="AY2371" s="29" t="s">
        <v>869</v>
      </c>
      <c r="AZ2371" s="3">
        <v>600</v>
      </c>
      <c r="BA2371" s="29" t="s">
        <v>60</v>
      </c>
      <c r="BB2371" s="29">
        <v>600</v>
      </c>
      <c r="BC2371" s="29" t="s">
        <v>60</v>
      </c>
      <c r="BD2371" s="29" t="s">
        <v>60</v>
      </c>
      <c r="BE2371" s="29" t="s">
        <v>60</v>
      </c>
      <c r="BF2371" s="31" t="str">
        <f>IFERROR(VLOOKUP(Data_Power_app[[#This Row],[PRO ODER]],'Result'!H:J,3,0),"")</f>
        <v/>
      </c>
      <c r="BG2371" s="13"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7">
        <v>4191</v>
      </c>
      <c r="B2372" s="29" t="s">
        <v>14658</v>
      </c>
      <c r="C2372" s="29" t="s">
        <v>14659</v>
      </c>
      <c r="D2372" s="29" t="s">
        <v>95</v>
      </c>
      <c r="E2372" s="29" t="s">
        <v>96</v>
      </c>
      <c r="F2372" s="29" t="s">
        <v>59</v>
      </c>
      <c r="G2372" s="29">
        <v>300</v>
      </c>
      <c r="H2372" s="4">
        <v>45821</v>
      </c>
      <c r="I2372" s="4">
        <v>45819</v>
      </c>
      <c r="J2372" s="4">
        <v>45819</v>
      </c>
      <c r="K2372" s="4">
        <v>45824</v>
      </c>
      <c r="L2372" s="4"/>
      <c r="M2372" s="4">
        <v>45826</v>
      </c>
      <c r="N2372" s="4"/>
      <c r="O2372" s="4">
        <v>45827</v>
      </c>
      <c r="P2372" s="4" t="s">
        <v>60</v>
      </c>
      <c r="Q2372" s="4" t="s">
        <v>60</v>
      </c>
      <c r="R2372" s="4" t="s">
        <v>60</v>
      </c>
      <c r="S2372" s="4" t="s">
        <v>60</v>
      </c>
      <c r="T2372" s="4">
        <v>45828</v>
      </c>
      <c r="U2372" s="4"/>
      <c r="V2372" s="4"/>
      <c r="W2372" s="4">
        <v>45829</v>
      </c>
      <c r="X2372" s="4"/>
      <c r="Y2372" s="4" t="s">
        <v>60</v>
      </c>
      <c r="Z2372" s="4">
        <v>45832</v>
      </c>
      <c r="AA2372" s="4"/>
      <c r="AB2372" s="4" t="s">
        <v>60</v>
      </c>
      <c r="AC2372" s="4">
        <v>45833</v>
      </c>
      <c r="AD2372" s="4">
        <v>45834</v>
      </c>
      <c r="AE2372" s="4">
        <v>45836</v>
      </c>
      <c r="AF2372" s="4"/>
      <c r="AG2372" s="29" t="s">
        <v>119</v>
      </c>
      <c r="AH2372" s="29" t="s">
        <v>98</v>
      </c>
      <c r="AI2372" s="29" t="s">
        <v>818</v>
      </c>
      <c r="AJ2372" s="29" t="s">
        <v>99</v>
      </c>
      <c r="AK2372" s="29" t="s">
        <v>65</v>
      </c>
      <c r="AL2372" s="29" t="s">
        <v>299</v>
      </c>
      <c r="AM2372" s="29" t="s">
        <v>300</v>
      </c>
      <c r="AN2372" s="29">
        <v>5.6933100000000003</v>
      </c>
      <c r="AO2372" s="29" t="s">
        <v>68</v>
      </c>
      <c r="AP2372" s="29"/>
      <c r="AQ2372" s="29"/>
      <c r="AR2372" s="29" t="s">
        <v>68</v>
      </c>
      <c r="AS2372" s="29"/>
      <c r="AT2372" s="29"/>
      <c r="AU2372" s="29" t="s">
        <v>460</v>
      </c>
      <c r="AV2372" s="29" t="s">
        <v>461</v>
      </c>
      <c r="AW2372" s="29">
        <v>21.16553</v>
      </c>
      <c r="AX2372" s="29" t="s">
        <v>462</v>
      </c>
      <c r="AY2372" s="29" t="s">
        <v>463</v>
      </c>
      <c r="AZ2372" s="3">
        <v>300</v>
      </c>
      <c r="BA2372" s="29" t="s">
        <v>60</v>
      </c>
      <c r="BB2372" s="29">
        <v>300</v>
      </c>
      <c r="BC2372" s="29" t="s">
        <v>60</v>
      </c>
      <c r="BD2372" s="29" t="s">
        <v>60</v>
      </c>
      <c r="BE2372" s="29" t="s">
        <v>60</v>
      </c>
      <c r="BF2372" s="31" t="str">
        <f>IFERROR(VLOOKUP(Data_Power_app[[#This Row],[PRO ODER]],'Result'!H:J,3,0),"")</f>
        <v/>
      </c>
      <c r="BG2372" s="13"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7">
        <v>4193</v>
      </c>
      <c r="B2373" s="29" t="s">
        <v>14660</v>
      </c>
      <c r="C2373" s="29" t="s">
        <v>14661</v>
      </c>
      <c r="D2373" s="29" t="s">
        <v>95</v>
      </c>
      <c r="E2373" s="29" t="s">
        <v>96</v>
      </c>
      <c r="F2373" s="29" t="s">
        <v>59</v>
      </c>
      <c r="G2373" s="29">
        <v>300</v>
      </c>
      <c r="H2373" s="4">
        <v>45821</v>
      </c>
      <c r="I2373" s="4">
        <v>45819</v>
      </c>
      <c r="J2373" s="4">
        <v>45819</v>
      </c>
      <c r="K2373" s="4">
        <v>45824</v>
      </c>
      <c r="L2373" s="4"/>
      <c r="M2373" s="4">
        <v>45826</v>
      </c>
      <c r="N2373" s="4"/>
      <c r="O2373" s="4">
        <v>45827</v>
      </c>
      <c r="P2373" s="4" t="s">
        <v>60</v>
      </c>
      <c r="Q2373" s="4" t="s">
        <v>60</v>
      </c>
      <c r="R2373" s="4" t="s">
        <v>60</v>
      </c>
      <c r="S2373" s="4" t="s">
        <v>60</v>
      </c>
      <c r="T2373" s="4">
        <v>45828</v>
      </c>
      <c r="U2373" s="4"/>
      <c r="V2373" s="4"/>
      <c r="W2373" s="4">
        <v>45829</v>
      </c>
      <c r="X2373" s="4"/>
      <c r="Y2373" s="4" t="s">
        <v>60</v>
      </c>
      <c r="Z2373" s="4">
        <v>45832</v>
      </c>
      <c r="AA2373" s="4"/>
      <c r="AB2373" s="4" t="s">
        <v>60</v>
      </c>
      <c r="AC2373" s="4">
        <v>45833</v>
      </c>
      <c r="AD2373" s="4">
        <v>45834</v>
      </c>
      <c r="AE2373" s="4">
        <v>45836</v>
      </c>
      <c r="AF2373" s="4"/>
      <c r="AG2373" s="29" t="s">
        <v>119</v>
      </c>
      <c r="AH2373" s="29" t="s">
        <v>98</v>
      </c>
      <c r="AI2373" s="29" t="s">
        <v>782</v>
      </c>
      <c r="AJ2373" s="29" t="s">
        <v>99</v>
      </c>
      <c r="AK2373" s="29" t="s">
        <v>100</v>
      </c>
      <c r="AL2373" s="29" t="s">
        <v>299</v>
      </c>
      <c r="AM2373" s="29" t="s">
        <v>300</v>
      </c>
      <c r="AN2373" s="29">
        <v>6.6726400000000003</v>
      </c>
      <c r="AO2373" s="29" t="s">
        <v>68</v>
      </c>
      <c r="AP2373" s="29"/>
      <c r="AQ2373" s="29"/>
      <c r="AR2373" s="29" t="s">
        <v>68</v>
      </c>
      <c r="AS2373" s="29"/>
      <c r="AT2373" s="29"/>
      <c r="AU2373" s="29" t="s">
        <v>460</v>
      </c>
      <c r="AV2373" s="29" t="s">
        <v>461</v>
      </c>
      <c r="AW2373" s="29">
        <v>24.808160000000001</v>
      </c>
      <c r="AX2373" s="29" t="s">
        <v>783</v>
      </c>
      <c r="AY2373" s="29" t="s">
        <v>784</v>
      </c>
      <c r="AZ2373" s="3">
        <v>300</v>
      </c>
      <c r="BA2373" s="29" t="s">
        <v>60</v>
      </c>
      <c r="BB2373" s="29">
        <v>300</v>
      </c>
      <c r="BC2373" s="29" t="s">
        <v>60</v>
      </c>
      <c r="BD2373" s="29" t="s">
        <v>60</v>
      </c>
      <c r="BE2373" s="29" t="s">
        <v>60</v>
      </c>
      <c r="BF2373" s="31" t="str">
        <f>IFERROR(VLOOKUP(Data_Power_app[[#This Row],[PRO ODER]],'Result'!H:J,3,0),"")</f>
        <v/>
      </c>
      <c r="BG2373" s="13"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4194</v>
      </c>
      <c r="B2374" s="29" t="s">
        <v>14662</v>
      </c>
      <c r="C2374" s="29" t="s">
        <v>14663</v>
      </c>
      <c r="D2374" s="29" t="s">
        <v>95</v>
      </c>
      <c r="E2374" s="29" t="s">
        <v>96</v>
      </c>
      <c r="F2374" s="29" t="s">
        <v>59</v>
      </c>
      <c r="G2374" s="29">
        <v>312</v>
      </c>
      <c r="H2374" s="4">
        <v>45821</v>
      </c>
      <c r="I2374" s="4">
        <v>45819</v>
      </c>
      <c r="J2374" s="4">
        <v>45819</v>
      </c>
      <c r="K2374" s="4">
        <v>45824</v>
      </c>
      <c r="L2374" s="4"/>
      <c r="M2374" s="4">
        <v>45826</v>
      </c>
      <c r="N2374" s="4"/>
      <c r="O2374" s="4">
        <v>45827</v>
      </c>
      <c r="P2374" s="4" t="s">
        <v>60</v>
      </c>
      <c r="Q2374" s="4" t="s">
        <v>60</v>
      </c>
      <c r="R2374" s="4" t="s">
        <v>60</v>
      </c>
      <c r="S2374" s="4" t="s">
        <v>60</v>
      </c>
      <c r="T2374" s="4">
        <v>45828</v>
      </c>
      <c r="U2374" s="4"/>
      <c r="V2374" s="4"/>
      <c r="W2374" s="4">
        <v>45829</v>
      </c>
      <c r="X2374" s="4"/>
      <c r="Y2374" s="4" t="s">
        <v>60</v>
      </c>
      <c r="Z2374" s="4">
        <v>45832</v>
      </c>
      <c r="AA2374" s="4"/>
      <c r="AB2374" s="4" t="s">
        <v>60</v>
      </c>
      <c r="AC2374" s="4">
        <v>45833</v>
      </c>
      <c r="AD2374" s="4">
        <v>45834</v>
      </c>
      <c r="AE2374" s="4">
        <v>45836</v>
      </c>
      <c r="AF2374" s="4"/>
      <c r="AG2374" s="29" t="s">
        <v>119</v>
      </c>
      <c r="AH2374" s="29" t="s">
        <v>98</v>
      </c>
      <c r="AI2374" s="29" t="s">
        <v>818</v>
      </c>
      <c r="AJ2374" s="29" t="s">
        <v>99</v>
      </c>
      <c r="AK2374" s="29" t="s">
        <v>65</v>
      </c>
      <c r="AL2374" s="29" t="s">
        <v>299</v>
      </c>
      <c r="AM2374" s="29" t="s">
        <v>300</v>
      </c>
      <c r="AN2374" s="29">
        <v>5.9622400000000004</v>
      </c>
      <c r="AO2374" s="29" t="s">
        <v>68</v>
      </c>
      <c r="AP2374" s="29"/>
      <c r="AQ2374" s="29"/>
      <c r="AR2374" s="29" t="s">
        <v>68</v>
      </c>
      <c r="AS2374" s="29"/>
      <c r="AT2374" s="29"/>
      <c r="AU2374" s="29" t="s">
        <v>460</v>
      </c>
      <c r="AV2374" s="29" t="s">
        <v>461</v>
      </c>
      <c r="AW2374" s="29">
        <v>22.16676</v>
      </c>
      <c r="AX2374" s="29" t="s">
        <v>462</v>
      </c>
      <c r="AY2374" s="29" t="s">
        <v>463</v>
      </c>
      <c r="AZ2374" s="3">
        <v>312</v>
      </c>
      <c r="BA2374" s="29" t="s">
        <v>60</v>
      </c>
      <c r="BB2374" s="29">
        <v>312</v>
      </c>
      <c r="BC2374" s="29" t="s">
        <v>60</v>
      </c>
      <c r="BD2374" s="29" t="s">
        <v>60</v>
      </c>
      <c r="BE2374" s="29" t="s">
        <v>60</v>
      </c>
      <c r="BF2374" s="31" t="str">
        <f>IFERROR(VLOOKUP(Data_Power_app[[#This Row],[PRO ODER]],'Result'!H:J,3,0),"")</f>
        <v/>
      </c>
      <c r="BG2374" s="13"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4197</v>
      </c>
      <c r="B2375" s="29" t="s">
        <v>12220</v>
      </c>
      <c r="C2375" s="29" t="s">
        <v>12221</v>
      </c>
      <c r="D2375" s="29" t="s">
        <v>95</v>
      </c>
      <c r="E2375" s="29" t="s">
        <v>298</v>
      </c>
      <c r="F2375" s="29" t="s">
        <v>59</v>
      </c>
      <c r="G2375" s="29">
        <v>378</v>
      </c>
      <c r="H2375" s="4">
        <v>45821</v>
      </c>
      <c r="I2375" s="4">
        <v>45818</v>
      </c>
      <c r="J2375" s="4">
        <v>45818</v>
      </c>
      <c r="K2375" s="4">
        <v>45822</v>
      </c>
      <c r="L2375" s="4">
        <v>45819.662094907406</v>
      </c>
      <c r="M2375" s="4">
        <v>45824</v>
      </c>
      <c r="N2375" s="4"/>
      <c r="O2375" s="4">
        <v>45825</v>
      </c>
      <c r="P2375" s="4" t="s">
        <v>60</v>
      </c>
      <c r="Q2375" s="4" t="s">
        <v>60</v>
      </c>
      <c r="R2375" s="4" t="s">
        <v>60</v>
      </c>
      <c r="S2375" s="4" t="s">
        <v>60</v>
      </c>
      <c r="T2375" s="4">
        <v>45826</v>
      </c>
      <c r="U2375" s="4"/>
      <c r="V2375" s="4"/>
      <c r="W2375" s="4">
        <v>45830</v>
      </c>
      <c r="X2375" s="4"/>
      <c r="Y2375" s="4" t="s">
        <v>60</v>
      </c>
      <c r="Z2375" s="4">
        <v>45832</v>
      </c>
      <c r="AA2375" s="4"/>
      <c r="AB2375" s="4" t="s">
        <v>60</v>
      </c>
      <c r="AC2375" s="4">
        <v>45833</v>
      </c>
      <c r="AD2375" s="4">
        <v>45834</v>
      </c>
      <c r="AE2375" s="4">
        <v>45836</v>
      </c>
      <c r="AF2375" s="4"/>
      <c r="AG2375" s="29" t="s">
        <v>88</v>
      </c>
      <c r="AH2375" s="29" t="s">
        <v>98</v>
      </c>
      <c r="AI2375" s="29" t="s">
        <v>12222</v>
      </c>
      <c r="AJ2375" s="29" t="s">
        <v>99</v>
      </c>
      <c r="AK2375" s="29" t="s">
        <v>100</v>
      </c>
      <c r="AL2375" s="29" t="s">
        <v>101</v>
      </c>
      <c r="AM2375" s="29" t="s">
        <v>102</v>
      </c>
      <c r="AN2375" s="29">
        <v>8.2311599999999991</v>
      </c>
      <c r="AO2375" s="29" t="s">
        <v>68</v>
      </c>
      <c r="AP2375" s="29"/>
      <c r="AQ2375" s="29"/>
      <c r="AR2375" s="29" t="s">
        <v>68</v>
      </c>
      <c r="AS2375" s="29"/>
      <c r="AT2375" s="29"/>
      <c r="AU2375" s="29" t="s">
        <v>460</v>
      </c>
      <c r="AV2375" s="29" t="s">
        <v>461</v>
      </c>
      <c r="AW2375" s="29">
        <v>30.60331</v>
      </c>
      <c r="AX2375" s="29" t="s">
        <v>12223</v>
      </c>
      <c r="AY2375" s="29" t="s">
        <v>12224</v>
      </c>
      <c r="AZ2375" s="3">
        <v>378</v>
      </c>
      <c r="BA2375" s="29" t="s">
        <v>60</v>
      </c>
      <c r="BB2375" s="29">
        <v>378</v>
      </c>
      <c r="BC2375" s="29" t="s">
        <v>60</v>
      </c>
      <c r="BD2375" s="29" t="s">
        <v>60</v>
      </c>
      <c r="BE2375" s="29" t="s">
        <v>60</v>
      </c>
      <c r="BF2375" s="31" t="str">
        <f>IFERROR(VLOOKUP(Data_Power_app[[#This Row],[PRO ODER]],'Result'!H:J,3,0),"")</f>
        <v>LAMINATION 1</v>
      </c>
      <c r="BG2375" s="13"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7">
        <v>4198</v>
      </c>
      <c r="B2376" s="29" t="s">
        <v>12225</v>
      </c>
      <c r="C2376" s="29" t="s">
        <v>12226</v>
      </c>
      <c r="D2376" s="29" t="s">
        <v>95</v>
      </c>
      <c r="E2376" s="29" t="s">
        <v>298</v>
      </c>
      <c r="F2376" s="29" t="s">
        <v>59</v>
      </c>
      <c r="G2376" s="29">
        <v>528</v>
      </c>
      <c r="H2376" s="4">
        <v>45821</v>
      </c>
      <c r="I2376" s="4">
        <v>45818</v>
      </c>
      <c r="J2376" s="4">
        <v>45818</v>
      </c>
      <c r="K2376" s="4">
        <v>45822</v>
      </c>
      <c r="L2376" s="4">
        <v>45819.661481481482</v>
      </c>
      <c r="M2376" s="4">
        <v>45824</v>
      </c>
      <c r="N2376" s="4"/>
      <c r="O2376" s="4">
        <v>45825</v>
      </c>
      <c r="P2376" s="4" t="s">
        <v>60</v>
      </c>
      <c r="Q2376" s="4" t="s">
        <v>60</v>
      </c>
      <c r="R2376" s="4" t="s">
        <v>60</v>
      </c>
      <c r="S2376" s="4" t="s">
        <v>60</v>
      </c>
      <c r="T2376" s="4">
        <v>45826</v>
      </c>
      <c r="U2376" s="4"/>
      <c r="V2376" s="4"/>
      <c r="W2376" s="4">
        <v>45830</v>
      </c>
      <c r="X2376" s="4"/>
      <c r="Y2376" s="4" t="s">
        <v>60</v>
      </c>
      <c r="Z2376" s="4">
        <v>45832</v>
      </c>
      <c r="AA2376" s="4"/>
      <c r="AB2376" s="4" t="s">
        <v>60</v>
      </c>
      <c r="AC2376" s="4">
        <v>45833</v>
      </c>
      <c r="AD2376" s="4">
        <v>45834</v>
      </c>
      <c r="AE2376" s="4">
        <v>45836</v>
      </c>
      <c r="AF2376" s="4"/>
      <c r="AG2376" s="29" t="s">
        <v>88</v>
      </c>
      <c r="AH2376" s="29" t="s">
        <v>98</v>
      </c>
      <c r="AI2376" s="29" t="s">
        <v>673</v>
      </c>
      <c r="AJ2376" s="29" t="s">
        <v>99</v>
      </c>
      <c r="AK2376" s="29" t="s">
        <v>65</v>
      </c>
      <c r="AL2376" s="29" t="s">
        <v>101</v>
      </c>
      <c r="AM2376" s="29" t="s">
        <v>102</v>
      </c>
      <c r="AN2376" s="29">
        <v>10.2067</v>
      </c>
      <c r="AO2376" s="29" t="s">
        <v>68</v>
      </c>
      <c r="AP2376" s="29"/>
      <c r="AQ2376" s="29"/>
      <c r="AR2376" s="29" t="s">
        <v>68</v>
      </c>
      <c r="AS2376" s="29"/>
      <c r="AT2376" s="29"/>
      <c r="AU2376" s="29" t="s">
        <v>301</v>
      </c>
      <c r="AV2376" s="29" t="s">
        <v>302</v>
      </c>
      <c r="AW2376" s="29">
        <v>37.947429999999997</v>
      </c>
      <c r="AX2376" s="29" t="s">
        <v>674</v>
      </c>
      <c r="AY2376" s="29" t="s">
        <v>675</v>
      </c>
      <c r="AZ2376" s="3">
        <v>528</v>
      </c>
      <c r="BA2376" s="29" t="s">
        <v>60</v>
      </c>
      <c r="BB2376" s="29">
        <v>528</v>
      </c>
      <c r="BC2376" s="29" t="s">
        <v>60</v>
      </c>
      <c r="BD2376" s="29" t="s">
        <v>60</v>
      </c>
      <c r="BE2376" s="29" t="s">
        <v>60</v>
      </c>
      <c r="BF2376" s="31" t="str">
        <f>IFERROR(VLOOKUP(Data_Power_app[[#This Row],[PRO ODER]],'Result'!H:J,3,0),"")</f>
        <v>LAMINATION 1</v>
      </c>
      <c r="BG2376" s="13" t="str">
        <f>IFERROR(VLOOKUP(Data_Power_app[[#This Row],[PRO ODER]]&amp;"LAM",'Real Time'!A:E,4,0),"")</f>
        <v>ML-05</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7">
        <v>4199</v>
      </c>
      <c r="B2377" s="29" t="s">
        <v>12227</v>
      </c>
      <c r="C2377" s="29" t="s">
        <v>12228</v>
      </c>
      <c r="D2377" s="29" t="s">
        <v>95</v>
      </c>
      <c r="E2377" s="29" t="s">
        <v>298</v>
      </c>
      <c r="F2377" s="29" t="s">
        <v>59</v>
      </c>
      <c r="G2377" s="29">
        <v>1800</v>
      </c>
      <c r="H2377" s="4">
        <v>45821</v>
      </c>
      <c r="I2377" s="4">
        <v>45818</v>
      </c>
      <c r="J2377" s="4">
        <v>45818</v>
      </c>
      <c r="K2377" s="4">
        <v>45822</v>
      </c>
      <c r="L2377" s="4">
        <v>45819.662175925929</v>
      </c>
      <c r="M2377" s="4">
        <v>45824</v>
      </c>
      <c r="N2377" s="4"/>
      <c r="O2377" s="4">
        <v>45825</v>
      </c>
      <c r="P2377" s="4" t="s">
        <v>60</v>
      </c>
      <c r="Q2377" s="4" t="s">
        <v>60</v>
      </c>
      <c r="R2377" s="4" t="s">
        <v>60</v>
      </c>
      <c r="S2377" s="4" t="s">
        <v>60</v>
      </c>
      <c r="T2377" s="4">
        <v>45826</v>
      </c>
      <c r="U2377" s="4"/>
      <c r="V2377" s="4"/>
      <c r="W2377" s="4">
        <v>45830</v>
      </c>
      <c r="X2377" s="4"/>
      <c r="Y2377" s="4" t="s">
        <v>60</v>
      </c>
      <c r="Z2377" s="4">
        <v>45832</v>
      </c>
      <c r="AA2377" s="4"/>
      <c r="AB2377" s="4" t="s">
        <v>60</v>
      </c>
      <c r="AC2377" s="4">
        <v>45833</v>
      </c>
      <c r="AD2377" s="4">
        <v>45834</v>
      </c>
      <c r="AE2377" s="4">
        <v>45836</v>
      </c>
      <c r="AF2377" s="4"/>
      <c r="AG2377" s="29" t="s">
        <v>88</v>
      </c>
      <c r="AH2377" s="29" t="s">
        <v>98</v>
      </c>
      <c r="AI2377" s="29" t="s">
        <v>12229</v>
      </c>
      <c r="AJ2377" s="29" t="s">
        <v>99</v>
      </c>
      <c r="AK2377" s="29" t="s">
        <v>65</v>
      </c>
      <c r="AL2377" s="29" t="s">
        <v>101</v>
      </c>
      <c r="AM2377" s="29" t="s">
        <v>102</v>
      </c>
      <c r="AN2377" s="29">
        <v>34.643720000000002</v>
      </c>
      <c r="AO2377" s="29" t="s">
        <v>68</v>
      </c>
      <c r="AP2377" s="29"/>
      <c r="AQ2377" s="29"/>
      <c r="AR2377" s="29" t="s">
        <v>68</v>
      </c>
      <c r="AS2377" s="29"/>
      <c r="AT2377" s="29"/>
      <c r="AU2377" s="29" t="s">
        <v>460</v>
      </c>
      <c r="AV2377" s="29" t="s">
        <v>461</v>
      </c>
      <c r="AW2377" s="29">
        <v>128.80036000000001</v>
      </c>
      <c r="AX2377" s="29" t="s">
        <v>607</v>
      </c>
      <c r="AY2377" s="29" t="s">
        <v>608</v>
      </c>
      <c r="AZ2377" s="3">
        <v>1800</v>
      </c>
      <c r="BA2377" s="29" t="s">
        <v>60</v>
      </c>
      <c r="BB2377" s="29">
        <v>1800</v>
      </c>
      <c r="BC2377" s="29" t="s">
        <v>60</v>
      </c>
      <c r="BD2377" s="29" t="s">
        <v>60</v>
      </c>
      <c r="BE2377" s="29" t="s">
        <v>60</v>
      </c>
      <c r="BF2377" s="31" t="str">
        <f>IFERROR(VLOOKUP(Data_Power_app[[#This Row],[PRO ODER]],'Result'!H:J,3,0),"")</f>
        <v>LAMINATION 1</v>
      </c>
      <c r="BG2377" s="13" t="str">
        <f>IFERROR(VLOOKUP(Data_Power_app[[#This Row],[PRO ODER]]&amp;"LAM",'Real Time'!A:E,4,0),"")</f>
        <v>ML-05</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4200</v>
      </c>
      <c r="B2378" s="29" t="s">
        <v>14664</v>
      </c>
      <c r="C2378" s="29" t="s">
        <v>14665</v>
      </c>
      <c r="D2378" s="29" t="s">
        <v>95</v>
      </c>
      <c r="E2378" s="29" t="s">
        <v>298</v>
      </c>
      <c r="F2378" s="29" t="s">
        <v>59</v>
      </c>
      <c r="G2378" s="29">
        <v>1800</v>
      </c>
      <c r="H2378" s="4">
        <v>45822</v>
      </c>
      <c r="I2378" s="4">
        <v>45819</v>
      </c>
      <c r="J2378" s="4">
        <v>45819</v>
      </c>
      <c r="K2378" s="4">
        <v>45824</v>
      </c>
      <c r="L2378" s="4"/>
      <c r="M2378" s="4">
        <v>45825</v>
      </c>
      <c r="N2378" s="4"/>
      <c r="O2378" s="4">
        <v>45826</v>
      </c>
      <c r="P2378" s="4" t="s">
        <v>60</v>
      </c>
      <c r="Q2378" s="4" t="s">
        <v>60</v>
      </c>
      <c r="R2378" s="4" t="s">
        <v>60</v>
      </c>
      <c r="S2378" s="4" t="s">
        <v>60</v>
      </c>
      <c r="T2378" s="4">
        <v>45827</v>
      </c>
      <c r="U2378" s="4"/>
      <c r="V2378" s="4"/>
      <c r="W2378" s="4">
        <v>45830</v>
      </c>
      <c r="X2378" s="4"/>
      <c r="Y2378" s="4" t="s">
        <v>60</v>
      </c>
      <c r="Z2378" s="4">
        <v>45832</v>
      </c>
      <c r="AA2378" s="4"/>
      <c r="AB2378" s="4" t="s">
        <v>60</v>
      </c>
      <c r="AC2378" s="4">
        <v>45833</v>
      </c>
      <c r="AD2378" s="4">
        <v>45834</v>
      </c>
      <c r="AE2378" s="4">
        <v>45836</v>
      </c>
      <c r="AF2378" s="4"/>
      <c r="AG2378" s="29" t="s">
        <v>119</v>
      </c>
      <c r="AH2378" s="29" t="s">
        <v>98</v>
      </c>
      <c r="AI2378" s="29" t="s">
        <v>14666</v>
      </c>
      <c r="AJ2378" s="29" t="s">
        <v>99</v>
      </c>
      <c r="AK2378" s="29" t="s">
        <v>100</v>
      </c>
      <c r="AL2378" s="29" t="s">
        <v>101</v>
      </c>
      <c r="AM2378" s="29" t="s">
        <v>102</v>
      </c>
      <c r="AN2378" s="29">
        <v>39.358739999999997</v>
      </c>
      <c r="AO2378" s="29" t="s">
        <v>68</v>
      </c>
      <c r="AP2378" s="29"/>
      <c r="AQ2378" s="29"/>
      <c r="AR2378" s="29" t="s">
        <v>68</v>
      </c>
      <c r="AS2378" s="29"/>
      <c r="AT2378" s="29"/>
      <c r="AU2378" s="29" t="s">
        <v>460</v>
      </c>
      <c r="AV2378" s="29" t="s">
        <v>461</v>
      </c>
      <c r="AW2378" s="29">
        <v>146.33868000000001</v>
      </c>
      <c r="AX2378" s="29" t="s">
        <v>607</v>
      </c>
      <c r="AY2378" s="29" t="s">
        <v>608</v>
      </c>
      <c r="AZ2378" s="3">
        <v>1800</v>
      </c>
      <c r="BA2378" s="29" t="s">
        <v>60</v>
      </c>
      <c r="BB2378" s="29">
        <v>1800</v>
      </c>
      <c r="BC2378" s="29" t="s">
        <v>60</v>
      </c>
      <c r="BD2378" s="29" t="s">
        <v>60</v>
      </c>
      <c r="BE2378" s="29" t="s">
        <v>60</v>
      </c>
      <c r="BF2378" s="31" t="str">
        <f>IFERROR(VLOOKUP(Data_Power_app[[#This Row],[PRO ODER]],'Result'!H:J,3,0),"")</f>
        <v/>
      </c>
      <c r="BG2378" s="13"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7">
        <v>4203</v>
      </c>
      <c r="B2379" s="29" t="s">
        <v>14667</v>
      </c>
      <c r="C2379" s="29" t="s">
        <v>14668</v>
      </c>
      <c r="D2379" s="29" t="s">
        <v>95</v>
      </c>
      <c r="E2379" s="29" t="s">
        <v>298</v>
      </c>
      <c r="F2379" s="29" t="s">
        <v>59</v>
      </c>
      <c r="G2379" s="29">
        <v>672</v>
      </c>
      <c r="H2379" s="4">
        <v>45822</v>
      </c>
      <c r="I2379" s="4">
        <v>45819</v>
      </c>
      <c r="J2379" s="4">
        <v>45819</v>
      </c>
      <c r="K2379" s="4">
        <v>45824</v>
      </c>
      <c r="L2379" s="4"/>
      <c r="M2379" s="4">
        <v>45825</v>
      </c>
      <c r="N2379" s="4"/>
      <c r="O2379" s="4">
        <v>45826</v>
      </c>
      <c r="P2379" s="4" t="s">
        <v>60</v>
      </c>
      <c r="Q2379" s="4" t="s">
        <v>60</v>
      </c>
      <c r="R2379" s="4" t="s">
        <v>60</v>
      </c>
      <c r="S2379" s="4" t="s">
        <v>60</v>
      </c>
      <c r="T2379" s="4">
        <v>45827</v>
      </c>
      <c r="U2379" s="4"/>
      <c r="V2379" s="4"/>
      <c r="W2379" s="4">
        <v>45830</v>
      </c>
      <c r="X2379" s="4"/>
      <c r="Y2379" s="4" t="s">
        <v>60</v>
      </c>
      <c r="Z2379" s="4">
        <v>45832</v>
      </c>
      <c r="AA2379" s="4"/>
      <c r="AB2379" s="4" t="s">
        <v>60</v>
      </c>
      <c r="AC2379" s="4">
        <v>45833</v>
      </c>
      <c r="AD2379" s="4">
        <v>45834</v>
      </c>
      <c r="AE2379" s="4">
        <v>45836</v>
      </c>
      <c r="AF2379" s="4"/>
      <c r="AG2379" s="29" t="s">
        <v>119</v>
      </c>
      <c r="AH2379" s="29" t="s">
        <v>98</v>
      </c>
      <c r="AI2379" s="29" t="s">
        <v>673</v>
      </c>
      <c r="AJ2379" s="29" t="s">
        <v>99</v>
      </c>
      <c r="AK2379" s="29" t="s">
        <v>65</v>
      </c>
      <c r="AL2379" s="29" t="s">
        <v>101</v>
      </c>
      <c r="AM2379" s="29" t="s">
        <v>102</v>
      </c>
      <c r="AN2379" s="29">
        <v>12.67672</v>
      </c>
      <c r="AO2379" s="29" t="s">
        <v>68</v>
      </c>
      <c r="AP2379" s="29"/>
      <c r="AQ2379" s="29"/>
      <c r="AR2379" s="29" t="s">
        <v>68</v>
      </c>
      <c r="AS2379" s="29"/>
      <c r="AT2379" s="29"/>
      <c r="AU2379" s="29" t="s">
        <v>301</v>
      </c>
      <c r="AV2379" s="29" t="s">
        <v>302</v>
      </c>
      <c r="AW2379" s="29">
        <v>47.128900000000002</v>
      </c>
      <c r="AX2379" s="29" t="s">
        <v>674</v>
      </c>
      <c r="AY2379" s="29" t="s">
        <v>675</v>
      </c>
      <c r="AZ2379" s="3">
        <v>672</v>
      </c>
      <c r="BA2379" s="29" t="s">
        <v>60</v>
      </c>
      <c r="BB2379" s="29">
        <v>672</v>
      </c>
      <c r="BC2379" s="29" t="s">
        <v>60</v>
      </c>
      <c r="BD2379" s="29" t="s">
        <v>60</v>
      </c>
      <c r="BE2379" s="29" t="s">
        <v>60</v>
      </c>
      <c r="BF2379" s="31" t="str">
        <f>IFERROR(VLOOKUP(Data_Power_app[[#This Row],[PRO ODER]],'Result'!H:J,3,0),"")</f>
        <v/>
      </c>
      <c r="BG2379" s="13"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7">
        <v>4204</v>
      </c>
      <c r="B2380" s="29" t="s">
        <v>14669</v>
      </c>
      <c r="C2380" s="29" t="s">
        <v>14670</v>
      </c>
      <c r="D2380" s="29" t="s">
        <v>95</v>
      </c>
      <c r="E2380" s="29" t="s">
        <v>298</v>
      </c>
      <c r="F2380" s="29" t="s">
        <v>59</v>
      </c>
      <c r="G2380" s="29">
        <v>840</v>
      </c>
      <c r="H2380" s="4">
        <v>45822</v>
      </c>
      <c r="I2380" s="4">
        <v>45819</v>
      </c>
      <c r="J2380" s="4">
        <v>45819</v>
      </c>
      <c r="K2380" s="4">
        <v>45824</v>
      </c>
      <c r="L2380" s="4"/>
      <c r="M2380" s="4">
        <v>45825</v>
      </c>
      <c r="N2380" s="4"/>
      <c r="O2380" s="4">
        <v>45826</v>
      </c>
      <c r="P2380" s="4" t="s">
        <v>60</v>
      </c>
      <c r="Q2380" s="4" t="s">
        <v>60</v>
      </c>
      <c r="R2380" s="4" t="s">
        <v>60</v>
      </c>
      <c r="S2380" s="4" t="s">
        <v>60</v>
      </c>
      <c r="T2380" s="4">
        <v>45827</v>
      </c>
      <c r="U2380" s="4"/>
      <c r="V2380" s="4"/>
      <c r="W2380" s="4">
        <v>45830</v>
      </c>
      <c r="X2380" s="4"/>
      <c r="Y2380" s="4" t="s">
        <v>60</v>
      </c>
      <c r="Z2380" s="4">
        <v>45832</v>
      </c>
      <c r="AA2380" s="4"/>
      <c r="AB2380" s="4" t="s">
        <v>60</v>
      </c>
      <c r="AC2380" s="4">
        <v>45833</v>
      </c>
      <c r="AD2380" s="4">
        <v>45834</v>
      </c>
      <c r="AE2380" s="4">
        <v>45836</v>
      </c>
      <c r="AF2380" s="4"/>
      <c r="AG2380" s="29" t="s">
        <v>119</v>
      </c>
      <c r="AH2380" s="29" t="s">
        <v>98</v>
      </c>
      <c r="AI2380" s="29" t="s">
        <v>12222</v>
      </c>
      <c r="AJ2380" s="29" t="s">
        <v>99</v>
      </c>
      <c r="AK2380" s="29" t="s">
        <v>100</v>
      </c>
      <c r="AL2380" s="29" t="s">
        <v>101</v>
      </c>
      <c r="AM2380" s="29" t="s">
        <v>102</v>
      </c>
      <c r="AN2380" s="29">
        <v>18.190329999999999</v>
      </c>
      <c r="AO2380" s="29" t="s">
        <v>68</v>
      </c>
      <c r="AP2380" s="29"/>
      <c r="AQ2380" s="29"/>
      <c r="AR2380" s="29" t="s">
        <v>68</v>
      </c>
      <c r="AS2380" s="29"/>
      <c r="AT2380" s="29"/>
      <c r="AU2380" s="29" t="s">
        <v>460</v>
      </c>
      <c r="AV2380" s="29" t="s">
        <v>461</v>
      </c>
      <c r="AW2380" s="29">
        <v>67.631119999999996</v>
      </c>
      <c r="AX2380" s="29" t="s">
        <v>12223</v>
      </c>
      <c r="AY2380" s="29" t="s">
        <v>12224</v>
      </c>
      <c r="AZ2380" s="3">
        <v>840</v>
      </c>
      <c r="BA2380" s="29" t="s">
        <v>60</v>
      </c>
      <c r="BB2380" s="29">
        <v>840</v>
      </c>
      <c r="BC2380" s="29" t="s">
        <v>60</v>
      </c>
      <c r="BD2380" s="29" t="s">
        <v>60</v>
      </c>
      <c r="BE2380" s="29" t="s">
        <v>60</v>
      </c>
      <c r="BF2380" s="31" t="str">
        <f>IFERROR(VLOOKUP(Data_Power_app[[#This Row],[PRO ODER]],'Result'!H:J,3,0),"")</f>
        <v/>
      </c>
      <c r="BG2380" s="13"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7">
        <v>4205</v>
      </c>
      <c r="B2381" s="29" t="s">
        <v>12230</v>
      </c>
      <c r="C2381" s="29" t="s">
        <v>12231</v>
      </c>
      <c r="D2381" s="29" t="s">
        <v>95</v>
      </c>
      <c r="E2381" s="29" t="s">
        <v>298</v>
      </c>
      <c r="F2381" s="29" t="s">
        <v>59</v>
      </c>
      <c r="G2381" s="29">
        <v>300</v>
      </c>
      <c r="H2381" s="4">
        <v>45819</v>
      </c>
      <c r="I2381" s="4">
        <v>45818</v>
      </c>
      <c r="J2381" s="4">
        <v>45818</v>
      </c>
      <c r="K2381" s="4">
        <v>45821</v>
      </c>
      <c r="L2381" s="4">
        <v>45819.517337962963</v>
      </c>
      <c r="M2381" s="4">
        <v>45822</v>
      </c>
      <c r="N2381" s="4"/>
      <c r="O2381" s="4">
        <v>45824</v>
      </c>
      <c r="P2381" s="4" t="s">
        <v>60</v>
      </c>
      <c r="Q2381" s="4" t="s">
        <v>60</v>
      </c>
      <c r="R2381" s="4" t="s">
        <v>60</v>
      </c>
      <c r="S2381" s="4" t="s">
        <v>60</v>
      </c>
      <c r="T2381" s="4">
        <v>45825</v>
      </c>
      <c r="U2381" s="4"/>
      <c r="V2381" s="4"/>
      <c r="W2381" s="4">
        <v>45830</v>
      </c>
      <c r="X2381" s="4"/>
      <c r="Y2381" s="4" t="s">
        <v>60</v>
      </c>
      <c r="Z2381" s="4">
        <v>45832</v>
      </c>
      <c r="AA2381" s="4"/>
      <c r="AB2381" s="4" t="s">
        <v>60</v>
      </c>
      <c r="AC2381" s="4">
        <v>45833</v>
      </c>
      <c r="AD2381" s="4">
        <v>45834</v>
      </c>
      <c r="AE2381" s="4">
        <v>45836</v>
      </c>
      <c r="AF2381" s="4"/>
      <c r="AG2381" s="29" t="s">
        <v>88</v>
      </c>
      <c r="AH2381" s="29" t="s">
        <v>98</v>
      </c>
      <c r="AI2381" s="29" t="s">
        <v>12232</v>
      </c>
      <c r="AJ2381" s="29" t="s">
        <v>99</v>
      </c>
      <c r="AK2381" s="29" t="s">
        <v>100</v>
      </c>
      <c r="AL2381" s="29" t="s">
        <v>458</v>
      </c>
      <c r="AM2381" s="29" t="s">
        <v>459</v>
      </c>
      <c r="AN2381" s="29">
        <v>5.5869999999999997</v>
      </c>
      <c r="AO2381" s="29" t="s">
        <v>68</v>
      </c>
      <c r="AP2381" s="29"/>
      <c r="AQ2381" s="29"/>
      <c r="AR2381" s="29" t="s">
        <v>68</v>
      </c>
      <c r="AS2381" s="29"/>
      <c r="AT2381" s="29"/>
      <c r="AU2381" s="29" t="s">
        <v>460</v>
      </c>
      <c r="AV2381" s="29" t="s">
        <v>461</v>
      </c>
      <c r="AW2381" s="29">
        <v>24.43618</v>
      </c>
      <c r="AX2381" s="29" t="s">
        <v>462</v>
      </c>
      <c r="AY2381" s="29" t="s">
        <v>463</v>
      </c>
      <c r="AZ2381" s="3">
        <v>300</v>
      </c>
      <c r="BA2381" s="29" t="s">
        <v>60</v>
      </c>
      <c r="BB2381" s="29">
        <v>300</v>
      </c>
      <c r="BC2381" s="29" t="s">
        <v>60</v>
      </c>
      <c r="BD2381" s="29" t="s">
        <v>60</v>
      </c>
      <c r="BE2381" s="29" t="s">
        <v>60</v>
      </c>
      <c r="BF2381" s="31" t="str">
        <f>IFERROR(VLOOKUP(Data_Power_app[[#This Row],[PRO ODER]],'Result'!H:J,3,0),"")</f>
        <v>LAMINATION 4</v>
      </c>
      <c r="BG2381" s="13" t="str">
        <f>IFERROR(VLOOKUP(Data_Power_app[[#This Row],[PRO ODER]]&amp;"LAM",'Real Time'!A:E,4,0),"")</f>
        <v>ML-05</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7">
        <v>4206</v>
      </c>
      <c r="B2382" s="29" t="s">
        <v>12233</v>
      </c>
      <c r="C2382" s="29" t="s">
        <v>12234</v>
      </c>
      <c r="D2382" s="29" t="s">
        <v>95</v>
      </c>
      <c r="E2382" s="29" t="s">
        <v>298</v>
      </c>
      <c r="F2382" s="29" t="s">
        <v>59</v>
      </c>
      <c r="G2382" s="29">
        <v>462</v>
      </c>
      <c r="H2382" s="4">
        <v>45819</v>
      </c>
      <c r="I2382" s="4">
        <v>45818</v>
      </c>
      <c r="J2382" s="4">
        <v>45818</v>
      </c>
      <c r="K2382" s="4">
        <v>45821</v>
      </c>
      <c r="L2382" s="4">
        <v>45819.517418981479</v>
      </c>
      <c r="M2382" s="4">
        <v>45822</v>
      </c>
      <c r="N2382" s="4"/>
      <c r="O2382" s="4">
        <v>45824</v>
      </c>
      <c r="P2382" s="4" t="s">
        <v>60</v>
      </c>
      <c r="Q2382" s="4" t="s">
        <v>60</v>
      </c>
      <c r="R2382" s="4" t="s">
        <v>60</v>
      </c>
      <c r="S2382" s="4" t="s">
        <v>60</v>
      </c>
      <c r="T2382" s="4">
        <v>45825</v>
      </c>
      <c r="U2382" s="4"/>
      <c r="V2382" s="4"/>
      <c r="W2382" s="4">
        <v>45830</v>
      </c>
      <c r="X2382" s="4"/>
      <c r="Y2382" s="4" t="s">
        <v>60</v>
      </c>
      <c r="Z2382" s="4">
        <v>45832</v>
      </c>
      <c r="AA2382" s="4"/>
      <c r="AB2382" s="4" t="s">
        <v>60</v>
      </c>
      <c r="AC2382" s="4">
        <v>45833</v>
      </c>
      <c r="AD2382" s="4">
        <v>45834</v>
      </c>
      <c r="AE2382" s="4">
        <v>45836</v>
      </c>
      <c r="AF2382" s="4"/>
      <c r="AG2382" s="29" t="s">
        <v>88</v>
      </c>
      <c r="AH2382" s="29" t="s">
        <v>98</v>
      </c>
      <c r="AI2382" s="29" t="s">
        <v>12232</v>
      </c>
      <c r="AJ2382" s="29" t="s">
        <v>99</v>
      </c>
      <c r="AK2382" s="29" t="s">
        <v>100</v>
      </c>
      <c r="AL2382" s="29" t="s">
        <v>458</v>
      </c>
      <c r="AM2382" s="29" t="s">
        <v>459</v>
      </c>
      <c r="AN2382" s="29">
        <v>8.5954200000000007</v>
      </c>
      <c r="AO2382" s="29" t="s">
        <v>68</v>
      </c>
      <c r="AP2382" s="29"/>
      <c r="AQ2382" s="29"/>
      <c r="AR2382" s="29" t="s">
        <v>68</v>
      </c>
      <c r="AS2382" s="29"/>
      <c r="AT2382" s="29"/>
      <c r="AU2382" s="29" t="s">
        <v>460</v>
      </c>
      <c r="AV2382" s="29" t="s">
        <v>461</v>
      </c>
      <c r="AW2382" s="29">
        <v>37.594000000000001</v>
      </c>
      <c r="AX2382" s="29" t="s">
        <v>462</v>
      </c>
      <c r="AY2382" s="29" t="s">
        <v>463</v>
      </c>
      <c r="AZ2382" s="3">
        <v>462</v>
      </c>
      <c r="BA2382" s="29" t="s">
        <v>60</v>
      </c>
      <c r="BB2382" s="29">
        <v>462</v>
      </c>
      <c r="BC2382" s="29" t="s">
        <v>60</v>
      </c>
      <c r="BD2382" s="29" t="s">
        <v>60</v>
      </c>
      <c r="BE2382" s="29" t="s">
        <v>60</v>
      </c>
      <c r="BF2382" s="31" t="str">
        <f>IFERROR(VLOOKUP(Data_Power_app[[#This Row],[PRO ODER]],'Result'!H:J,3,0),"")</f>
        <v>LAMINATION 4</v>
      </c>
      <c r="BG2382" s="13"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4207</v>
      </c>
      <c r="B2383" s="29" t="s">
        <v>12235</v>
      </c>
      <c r="C2383" s="29" t="s">
        <v>12236</v>
      </c>
      <c r="D2383" s="29" t="s">
        <v>95</v>
      </c>
      <c r="E2383" s="29" t="s">
        <v>298</v>
      </c>
      <c r="F2383" s="29" t="s">
        <v>59</v>
      </c>
      <c r="G2383" s="29">
        <v>144</v>
      </c>
      <c r="H2383" s="4">
        <v>45819</v>
      </c>
      <c r="I2383" s="4">
        <v>45818</v>
      </c>
      <c r="J2383" s="4">
        <v>45818</v>
      </c>
      <c r="K2383" s="4">
        <v>45821</v>
      </c>
      <c r="L2383" s="4">
        <v>45819.517465277779</v>
      </c>
      <c r="M2383" s="4">
        <v>45822</v>
      </c>
      <c r="N2383" s="4"/>
      <c r="O2383" s="4">
        <v>45824</v>
      </c>
      <c r="P2383" s="4" t="s">
        <v>60</v>
      </c>
      <c r="Q2383" s="4" t="s">
        <v>60</v>
      </c>
      <c r="R2383" s="4" t="s">
        <v>60</v>
      </c>
      <c r="S2383" s="4" t="s">
        <v>60</v>
      </c>
      <c r="T2383" s="4">
        <v>45825</v>
      </c>
      <c r="U2383" s="4"/>
      <c r="V2383" s="4"/>
      <c r="W2383" s="4">
        <v>45830</v>
      </c>
      <c r="X2383" s="4"/>
      <c r="Y2383" s="4" t="s">
        <v>60</v>
      </c>
      <c r="Z2383" s="4">
        <v>45832</v>
      </c>
      <c r="AA2383" s="4"/>
      <c r="AB2383" s="4" t="s">
        <v>60</v>
      </c>
      <c r="AC2383" s="4">
        <v>45833</v>
      </c>
      <c r="AD2383" s="4">
        <v>45834</v>
      </c>
      <c r="AE2383" s="4">
        <v>45836</v>
      </c>
      <c r="AF2383" s="4"/>
      <c r="AG2383" s="29" t="s">
        <v>88</v>
      </c>
      <c r="AH2383" s="29" t="s">
        <v>98</v>
      </c>
      <c r="AI2383" s="29" t="s">
        <v>12232</v>
      </c>
      <c r="AJ2383" s="29" t="s">
        <v>99</v>
      </c>
      <c r="AK2383" s="29" t="s">
        <v>100</v>
      </c>
      <c r="AL2383" s="29" t="s">
        <v>458</v>
      </c>
      <c r="AM2383" s="29" t="s">
        <v>459</v>
      </c>
      <c r="AN2383" s="29">
        <v>2.61104</v>
      </c>
      <c r="AO2383" s="29" t="s">
        <v>68</v>
      </c>
      <c r="AP2383" s="29"/>
      <c r="AQ2383" s="29"/>
      <c r="AR2383" s="29" t="s">
        <v>68</v>
      </c>
      <c r="AS2383" s="29"/>
      <c r="AT2383" s="29"/>
      <c r="AU2383" s="29" t="s">
        <v>460</v>
      </c>
      <c r="AV2383" s="29" t="s">
        <v>461</v>
      </c>
      <c r="AW2383" s="29">
        <v>11.419919999999999</v>
      </c>
      <c r="AX2383" s="29" t="s">
        <v>462</v>
      </c>
      <c r="AY2383" s="29" t="s">
        <v>463</v>
      </c>
      <c r="AZ2383" s="3">
        <v>144</v>
      </c>
      <c r="BA2383" s="29" t="s">
        <v>60</v>
      </c>
      <c r="BB2383" s="29">
        <v>144</v>
      </c>
      <c r="BC2383" s="29" t="s">
        <v>60</v>
      </c>
      <c r="BD2383" s="29" t="s">
        <v>60</v>
      </c>
      <c r="BE2383" s="29" t="s">
        <v>60</v>
      </c>
      <c r="BF2383" s="31" t="str">
        <f>IFERROR(VLOOKUP(Data_Power_app[[#This Row],[PRO ODER]],'Result'!H:J,3,0),"")</f>
        <v>LAMINATION 4</v>
      </c>
      <c r="BG2383" s="13"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7">
        <v>4208</v>
      </c>
      <c r="B2384" s="29" t="s">
        <v>12237</v>
      </c>
      <c r="C2384" s="29" t="s">
        <v>12238</v>
      </c>
      <c r="D2384" s="29" t="s">
        <v>95</v>
      </c>
      <c r="E2384" s="29" t="s">
        <v>298</v>
      </c>
      <c r="F2384" s="29" t="s">
        <v>59</v>
      </c>
      <c r="G2384" s="29">
        <v>150</v>
      </c>
      <c r="H2384" s="4">
        <v>45819</v>
      </c>
      <c r="I2384" s="4">
        <v>45818</v>
      </c>
      <c r="J2384" s="4">
        <v>45818</v>
      </c>
      <c r="K2384" s="4">
        <v>45821</v>
      </c>
      <c r="L2384" s="4">
        <v>45819.517511574071</v>
      </c>
      <c r="M2384" s="4">
        <v>45822</v>
      </c>
      <c r="N2384" s="4"/>
      <c r="O2384" s="4">
        <v>45824</v>
      </c>
      <c r="P2384" s="4" t="s">
        <v>60</v>
      </c>
      <c r="Q2384" s="4" t="s">
        <v>60</v>
      </c>
      <c r="R2384" s="4" t="s">
        <v>60</v>
      </c>
      <c r="S2384" s="4" t="s">
        <v>60</v>
      </c>
      <c r="T2384" s="4">
        <v>45825</v>
      </c>
      <c r="U2384" s="4"/>
      <c r="V2384" s="4"/>
      <c r="W2384" s="4">
        <v>45830</v>
      </c>
      <c r="X2384" s="4"/>
      <c r="Y2384" s="4" t="s">
        <v>60</v>
      </c>
      <c r="Z2384" s="4">
        <v>45832</v>
      </c>
      <c r="AA2384" s="4"/>
      <c r="AB2384" s="4" t="s">
        <v>60</v>
      </c>
      <c r="AC2384" s="4">
        <v>45833</v>
      </c>
      <c r="AD2384" s="4">
        <v>45834</v>
      </c>
      <c r="AE2384" s="4">
        <v>45836</v>
      </c>
      <c r="AF2384" s="4"/>
      <c r="AG2384" s="29" t="s">
        <v>88</v>
      </c>
      <c r="AH2384" s="29" t="s">
        <v>98</v>
      </c>
      <c r="AI2384" s="29" t="s">
        <v>12232</v>
      </c>
      <c r="AJ2384" s="29" t="s">
        <v>99</v>
      </c>
      <c r="AK2384" s="29" t="s">
        <v>100</v>
      </c>
      <c r="AL2384" s="29" t="s">
        <v>458</v>
      </c>
      <c r="AM2384" s="29" t="s">
        <v>459</v>
      </c>
      <c r="AN2384" s="29">
        <v>2.7983099999999999</v>
      </c>
      <c r="AO2384" s="29" t="s">
        <v>68</v>
      </c>
      <c r="AP2384" s="29"/>
      <c r="AQ2384" s="29"/>
      <c r="AR2384" s="29" t="s">
        <v>68</v>
      </c>
      <c r="AS2384" s="29"/>
      <c r="AT2384" s="29"/>
      <c r="AU2384" s="29" t="s">
        <v>460</v>
      </c>
      <c r="AV2384" s="29" t="s">
        <v>461</v>
      </c>
      <c r="AW2384" s="29">
        <v>12.239089999999999</v>
      </c>
      <c r="AX2384" s="29" t="s">
        <v>462</v>
      </c>
      <c r="AY2384" s="29" t="s">
        <v>463</v>
      </c>
      <c r="AZ2384" s="3">
        <v>150</v>
      </c>
      <c r="BA2384" s="29" t="s">
        <v>60</v>
      </c>
      <c r="BB2384" s="29">
        <v>150</v>
      </c>
      <c r="BC2384" s="29" t="s">
        <v>60</v>
      </c>
      <c r="BD2384" s="29" t="s">
        <v>60</v>
      </c>
      <c r="BE2384" s="29" t="s">
        <v>60</v>
      </c>
      <c r="BF2384" s="31" t="str">
        <f>IFERROR(VLOOKUP(Data_Power_app[[#This Row],[PRO ODER]],'Result'!H:J,3,0),"")</f>
        <v>LAMINATION 4</v>
      </c>
      <c r="BG2384" s="13"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7">
        <v>4209</v>
      </c>
      <c r="B2385" s="29" t="s">
        <v>12239</v>
      </c>
      <c r="C2385" s="29" t="s">
        <v>12240</v>
      </c>
      <c r="D2385" s="29" t="s">
        <v>95</v>
      </c>
      <c r="E2385" s="29" t="s">
        <v>298</v>
      </c>
      <c r="F2385" s="29" t="s">
        <v>59</v>
      </c>
      <c r="G2385" s="29">
        <v>198</v>
      </c>
      <c r="H2385" s="4">
        <v>45819</v>
      </c>
      <c r="I2385" s="4">
        <v>45818</v>
      </c>
      <c r="J2385" s="4">
        <v>45818</v>
      </c>
      <c r="K2385" s="4">
        <v>45821</v>
      </c>
      <c r="L2385" s="4"/>
      <c r="M2385" s="4">
        <v>45822</v>
      </c>
      <c r="N2385" s="4"/>
      <c r="O2385" s="4">
        <v>45824</v>
      </c>
      <c r="P2385" s="4" t="s">
        <v>60</v>
      </c>
      <c r="Q2385" s="4" t="s">
        <v>60</v>
      </c>
      <c r="R2385" s="4" t="s">
        <v>60</v>
      </c>
      <c r="S2385" s="4" t="s">
        <v>60</v>
      </c>
      <c r="T2385" s="4">
        <v>45825</v>
      </c>
      <c r="U2385" s="4"/>
      <c r="V2385" s="4"/>
      <c r="W2385" s="4">
        <v>45830</v>
      </c>
      <c r="X2385" s="4"/>
      <c r="Y2385" s="4" t="s">
        <v>60</v>
      </c>
      <c r="Z2385" s="4">
        <v>45832</v>
      </c>
      <c r="AA2385" s="4"/>
      <c r="AB2385" s="4" t="s">
        <v>60</v>
      </c>
      <c r="AC2385" s="4">
        <v>45833</v>
      </c>
      <c r="AD2385" s="4">
        <v>45834</v>
      </c>
      <c r="AE2385" s="4">
        <v>45836</v>
      </c>
      <c r="AF2385" s="4"/>
      <c r="AG2385" s="29" t="s">
        <v>119</v>
      </c>
      <c r="AH2385" s="29" t="s">
        <v>98</v>
      </c>
      <c r="AI2385" s="29" t="s">
        <v>12241</v>
      </c>
      <c r="AJ2385" s="29" t="s">
        <v>99</v>
      </c>
      <c r="AK2385" s="29" t="s">
        <v>65</v>
      </c>
      <c r="AL2385" s="29" t="s">
        <v>458</v>
      </c>
      <c r="AM2385" s="29" t="s">
        <v>459</v>
      </c>
      <c r="AN2385" s="29">
        <v>3.1021700000000001</v>
      </c>
      <c r="AO2385" s="29" t="s">
        <v>68</v>
      </c>
      <c r="AP2385" s="29"/>
      <c r="AQ2385" s="29"/>
      <c r="AR2385" s="29" t="s">
        <v>68</v>
      </c>
      <c r="AS2385" s="29"/>
      <c r="AT2385" s="29"/>
      <c r="AU2385" s="29" t="s">
        <v>483</v>
      </c>
      <c r="AV2385" s="29" t="s">
        <v>484</v>
      </c>
      <c r="AW2385" s="29">
        <v>13.567550000000001</v>
      </c>
      <c r="AX2385" s="29" t="s">
        <v>1505</v>
      </c>
      <c r="AY2385" s="29" t="s">
        <v>1506</v>
      </c>
      <c r="AZ2385" s="3">
        <v>198</v>
      </c>
      <c r="BA2385" s="29" t="s">
        <v>60</v>
      </c>
      <c r="BB2385" s="29">
        <v>198</v>
      </c>
      <c r="BC2385" s="29" t="s">
        <v>60</v>
      </c>
      <c r="BD2385" s="29" t="s">
        <v>60</v>
      </c>
      <c r="BE2385" s="29" t="s">
        <v>60</v>
      </c>
      <c r="BF2385" s="31" t="str">
        <f>IFERROR(VLOOKUP(Data_Power_app[[#This Row],[PRO ODER]],'Result'!H:J,3,0),"")</f>
        <v>LAMINATION 4</v>
      </c>
      <c r="BG2385" s="13"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7">
        <v>4210</v>
      </c>
      <c r="B2386" s="29" t="s">
        <v>12242</v>
      </c>
      <c r="C2386" s="29" t="s">
        <v>12243</v>
      </c>
      <c r="D2386" s="29" t="s">
        <v>95</v>
      </c>
      <c r="E2386" s="29" t="s">
        <v>298</v>
      </c>
      <c r="F2386" s="29" t="s">
        <v>59</v>
      </c>
      <c r="G2386" s="29">
        <v>300</v>
      </c>
      <c r="H2386" s="4">
        <v>45819</v>
      </c>
      <c r="I2386" s="4">
        <v>45818</v>
      </c>
      <c r="J2386" s="4">
        <v>45818</v>
      </c>
      <c r="K2386" s="4">
        <v>45821</v>
      </c>
      <c r="L2386" s="4">
        <v>45819.517557870371</v>
      </c>
      <c r="M2386" s="4">
        <v>45822</v>
      </c>
      <c r="N2386" s="4"/>
      <c r="O2386" s="4">
        <v>45824</v>
      </c>
      <c r="P2386" s="4" t="s">
        <v>60</v>
      </c>
      <c r="Q2386" s="4" t="s">
        <v>60</v>
      </c>
      <c r="R2386" s="4" t="s">
        <v>60</v>
      </c>
      <c r="S2386" s="4" t="s">
        <v>60</v>
      </c>
      <c r="T2386" s="4">
        <v>45825</v>
      </c>
      <c r="U2386" s="4"/>
      <c r="V2386" s="4"/>
      <c r="W2386" s="4">
        <v>45830</v>
      </c>
      <c r="X2386" s="4"/>
      <c r="Y2386" s="4" t="s">
        <v>60</v>
      </c>
      <c r="Z2386" s="4">
        <v>45832</v>
      </c>
      <c r="AA2386" s="4"/>
      <c r="AB2386" s="4" t="s">
        <v>60</v>
      </c>
      <c r="AC2386" s="4">
        <v>45833</v>
      </c>
      <c r="AD2386" s="4">
        <v>45834</v>
      </c>
      <c r="AE2386" s="4">
        <v>45836</v>
      </c>
      <c r="AF2386" s="4"/>
      <c r="AG2386" s="29" t="s">
        <v>88</v>
      </c>
      <c r="AH2386" s="29" t="s">
        <v>98</v>
      </c>
      <c r="AI2386" s="29" t="s">
        <v>1871</v>
      </c>
      <c r="AJ2386" s="29" t="s">
        <v>99</v>
      </c>
      <c r="AK2386" s="29" t="s">
        <v>100</v>
      </c>
      <c r="AL2386" s="29" t="s">
        <v>458</v>
      </c>
      <c r="AM2386" s="29" t="s">
        <v>459</v>
      </c>
      <c r="AN2386" s="29">
        <v>5.5908199999999999</v>
      </c>
      <c r="AO2386" s="29" t="s">
        <v>68</v>
      </c>
      <c r="AP2386" s="29"/>
      <c r="AQ2386" s="29"/>
      <c r="AR2386" s="29" t="s">
        <v>68</v>
      </c>
      <c r="AS2386" s="29"/>
      <c r="AT2386" s="29"/>
      <c r="AU2386" s="29" t="s">
        <v>460</v>
      </c>
      <c r="AV2386" s="29" t="s">
        <v>461</v>
      </c>
      <c r="AW2386" s="29">
        <v>24.452719999999999</v>
      </c>
      <c r="AX2386" s="29" t="s">
        <v>1872</v>
      </c>
      <c r="AY2386" s="29" t="s">
        <v>1873</v>
      </c>
      <c r="AZ2386" s="3">
        <v>300</v>
      </c>
      <c r="BA2386" s="29" t="s">
        <v>60</v>
      </c>
      <c r="BB2386" s="29">
        <v>300</v>
      </c>
      <c r="BC2386" s="29" t="s">
        <v>60</v>
      </c>
      <c r="BD2386" s="29" t="s">
        <v>60</v>
      </c>
      <c r="BE2386" s="29" t="s">
        <v>60</v>
      </c>
      <c r="BF2386" s="31" t="str">
        <f>IFERROR(VLOOKUP(Data_Power_app[[#This Row],[PRO ODER]],'Result'!H:J,3,0),"")</f>
        <v>LAMINATION 4</v>
      </c>
      <c r="BG2386" s="13"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27">
        <v>4211</v>
      </c>
      <c r="B2387" s="29" t="s">
        <v>12244</v>
      </c>
      <c r="C2387" s="29" t="s">
        <v>12245</v>
      </c>
      <c r="D2387" s="29" t="s">
        <v>95</v>
      </c>
      <c r="E2387" s="29" t="s">
        <v>298</v>
      </c>
      <c r="F2387" s="29" t="s">
        <v>59</v>
      </c>
      <c r="G2387" s="29">
        <v>102</v>
      </c>
      <c r="H2387" s="4">
        <v>45819</v>
      </c>
      <c r="I2387" s="4">
        <v>45818</v>
      </c>
      <c r="J2387" s="4">
        <v>45818</v>
      </c>
      <c r="K2387" s="4">
        <v>45821</v>
      </c>
      <c r="L2387" s="4"/>
      <c r="M2387" s="4">
        <v>45822</v>
      </c>
      <c r="N2387" s="4"/>
      <c r="O2387" s="4">
        <v>45824</v>
      </c>
      <c r="P2387" s="4" t="s">
        <v>60</v>
      </c>
      <c r="Q2387" s="4" t="s">
        <v>60</v>
      </c>
      <c r="R2387" s="4" t="s">
        <v>60</v>
      </c>
      <c r="S2387" s="4" t="s">
        <v>60</v>
      </c>
      <c r="T2387" s="4">
        <v>45825</v>
      </c>
      <c r="U2387" s="4"/>
      <c r="V2387" s="4"/>
      <c r="W2387" s="4">
        <v>45830</v>
      </c>
      <c r="X2387" s="4"/>
      <c r="Y2387" s="4" t="s">
        <v>60</v>
      </c>
      <c r="Z2387" s="4">
        <v>45832</v>
      </c>
      <c r="AA2387" s="4"/>
      <c r="AB2387" s="4" t="s">
        <v>60</v>
      </c>
      <c r="AC2387" s="4">
        <v>45833</v>
      </c>
      <c r="AD2387" s="4">
        <v>45834</v>
      </c>
      <c r="AE2387" s="4">
        <v>45836</v>
      </c>
      <c r="AF2387" s="4"/>
      <c r="AG2387" s="29" t="s">
        <v>119</v>
      </c>
      <c r="AH2387" s="29" t="s">
        <v>98</v>
      </c>
      <c r="AI2387" s="29" t="s">
        <v>12241</v>
      </c>
      <c r="AJ2387" s="29" t="s">
        <v>99</v>
      </c>
      <c r="AK2387" s="29" t="s">
        <v>65</v>
      </c>
      <c r="AL2387" s="29" t="s">
        <v>458</v>
      </c>
      <c r="AM2387" s="29" t="s">
        <v>459</v>
      </c>
      <c r="AN2387" s="29">
        <v>1.5993299999999999</v>
      </c>
      <c r="AO2387" s="29" t="s">
        <v>68</v>
      </c>
      <c r="AP2387" s="29"/>
      <c r="AQ2387" s="29"/>
      <c r="AR2387" s="29" t="s">
        <v>68</v>
      </c>
      <c r="AS2387" s="29"/>
      <c r="AT2387" s="29"/>
      <c r="AU2387" s="29" t="s">
        <v>483</v>
      </c>
      <c r="AV2387" s="29" t="s">
        <v>484</v>
      </c>
      <c r="AW2387" s="29">
        <v>6.99498</v>
      </c>
      <c r="AX2387" s="29" t="s">
        <v>1505</v>
      </c>
      <c r="AY2387" s="29" t="s">
        <v>1506</v>
      </c>
      <c r="AZ2387" s="3">
        <v>102</v>
      </c>
      <c r="BA2387" s="29" t="s">
        <v>60</v>
      </c>
      <c r="BB2387" s="29">
        <v>102</v>
      </c>
      <c r="BC2387" s="29" t="s">
        <v>60</v>
      </c>
      <c r="BD2387" s="29" t="s">
        <v>60</v>
      </c>
      <c r="BE2387" s="29" t="s">
        <v>60</v>
      </c>
      <c r="BF2387" s="31" t="str">
        <f>IFERROR(VLOOKUP(Data_Power_app[[#This Row],[PRO ODER]],'Result'!H:J,3,0),"")</f>
        <v>LAMINATION 4</v>
      </c>
      <c r="BG2387" s="13"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7">
        <v>4212</v>
      </c>
      <c r="B2388" s="29" t="s">
        <v>12246</v>
      </c>
      <c r="C2388" s="29" t="s">
        <v>12247</v>
      </c>
      <c r="D2388" s="29" t="s">
        <v>95</v>
      </c>
      <c r="E2388" s="29" t="s">
        <v>298</v>
      </c>
      <c r="F2388" s="29" t="s">
        <v>59</v>
      </c>
      <c r="G2388" s="29">
        <v>7992</v>
      </c>
      <c r="H2388" s="4">
        <v>45819</v>
      </c>
      <c r="I2388" s="4">
        <v>45818</v>
      </c>
      <c r="J2388" s="4">
        <v>45818</v>
      </c>
      <c r="K2388" s="4">
        <v>45821</v>
      </c>
      <c r="L2388" s="4">
        <v>45819.51761574074</v>
      </c>
      <c r="M2388" s="4">
        <v>45822</v>
      </c>
      <c r="N2388" s="4"/>
      <c r="O2388" s="4">
        <v>45824</v>
      </c>
      <c r="P2388" s="4" t="s">
        <v>60</v>
      </c>
      <c r="Q2388" s="4" t="s">
        <v>60</v>
      </c>
      <c r="R2388" s="4" t="s">
        <v>60</v>
      </c>
      <c r="S2388" s="4" t="s">
        <v>60</v>
      </c>
      <c r="T2388" s="4">
        <v>45825</v>
      </c>
      <c r="U2388" s="4"/>
      <c r="V2388" s="4"/>
      <c r="W2388" s="4">
        <v>45830</v>
      </c>
      <c r="X2388" s="4"/>
      <c r="Y2388" s="4" t="s">
        <v>60</v>
      </c>
      <c r="Z2388" s="4">
        <v>45832</v>
      </c>
      <c r="AA2388" s="4"/>
      <c r="AB2388" s="4" t="s">
        <v>60</v>
      </c>
      <c r="AC2388" s="4">
        <v>45833</v>
      </c>
      <c r="AD2388" s="4">
        <v>45834</v>
      </c>
      <c r="AE2388" s="4">
        <v>45836</v>
      </c>
      <c r="AF2388" s="4"/>
      <c r="AG2388" s="29" t="s">
        <v>88</v>
      </c>
      <c r="AH2388" s="29" t="s">
        <v>98</v>
      </c>
      <c r="AI2388" s="29" t="s">
        <v>12248</v>
      </c>
      <c r="AJ2388" s="29" t="s">
        <v>99</v>
      </c>
      <c r="AK2388" s="29" t="s">
        <v>65</v>
      </c>
      <c r="AL2388" s="29" t="s">
        <v>458</v>
      </c>
      <c r="AM2388" s="29" t="s">
        <v>459</v>
      </c>
      <c r="AN2388" s="29">
        <v>126.86344</v>
      </c>
      <c r="AO2388" s="29" t="s">
        <v>68</v>
      </c>
      <c r="AP2388" s="29"/>
      <c r="AQ2388" s="29"/>
      <c r="AR2388" s="29" t="s">
        <v>68</v>
      </c>
      <c r="AS2388" s="29"/>
      <c r="AT2388" s="29"/>
      <c r="AU2388" s="29" t="s">
        <v>460</v>
      </c>
      <c r="AV2388" s="29" t="s">
        <v>461</v>
      </c>
      <c r="AW2388" s="29">
        <v>554.84874000000002</v>
      </c>
      <c r="AX2388" s="29" t="s">
        <v>12249</v>
      </c>
      <c r="AY2388" s="29" t="s">
        <v>12250</v>
      </c>
      <c r="AZ2388" s="3">
        <v>7992</v>
      </c>
      <c r="BA2388" s="29" t="s">
        <v>60</v>
      </c>
      <c r="BB2388" s="29">
        <v>7992</v>
      </c>
      <c r="BC2388" s="29" t="s">
        <v>60</v>
      </c>
      <c r="BD2388" s="29" t="s">
        <v>60</v>
      </c>
      <c r="BE2388" s="29" t="s">
        <v>60</v>
      </c>
      <c r="BF2388" s="31" t="str">
        <f>IFERROR(VLOOKUP(Data_Power_app[[#This Row],[PRO ODER]],'Result'!H:J,3,0),"")</f>
        <v>LAMINATION 4</v>
      </c>
      <c r="BG2388" s="13" t="str">
        <f>IFERROR(VLOOKUP(Data_Power_app[[#This Row],[PRO ODER]]&amp;"LAM",'Real Time'!A:E,4,0),"")</f>
        <v>ML-05</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7">
        <v>4213</v>
      </c>
      <c r="B2389" s="29" t="s">
        <v>12251</v>
      </c>
      <c r="C2389" s="29" t="s">
        <v>12252</v>
      </c>
      <c r="D2389" s="29" t="s">
        <v>95</v>
      </c>
      <c r="E2389" s="29" t="s">
        <v>298</v>
      </c>
      <c r="F2389" s="29" t="s">
        <v>59</v>
      </c>
      <c r="G2389" s="29">
        <v>4992</v>
      </c>
      <c r="H2389" s="4">
        <v>45821</v>
      </c>
      <c r="I2389" s="4">
        <v>45818</v>
      </c>
      <c r="J2389" s="4">
        <v>45818</v>
      </c>
      <c r="K2389" s="4">
        <v>45822</v>
      </c>
      <c r="L2389" s="4">
        <v>45819.51766203704</v>
      </c>
      <c r="M2389" s="4">
        <v>45824</v>
      </c>
      <c r="N2389" s="4"/>
      <c r="O2389" s="4">
        <v>45825</v>
      </c>
      <c r="P2389" s="4" t="s">
        <v>60</v>
      </c>
      <c r="Q2389" s="4" t="s">
        <v>60</v>
      </c>
      <c r="R2389" s="4" t="s">
        <v>60</v>
      </c>
      <c r="S2389" s="4" t="s">
        <v>60</v>
      </c>
      <c r="T2389" s="4">
        <v>45826</v>
      </c>
      <c r="U2389" s="4"/>
      <c r="V2389" s="4"/>
      <c r="W2389" s="4">
        <v>45830</v>
      </c>
      <c r="X2389" s="4"/>
      <c r="Y2389" s="4" t="s">
        <v>60</v>
      </c>
      <c r="Z2389" s="4">
        <v>45832</v>
      </c>
      <c r="AA2389" s="4"/>
      <c r="AB2389" s="4" t="s">
        <v>60</v>
      </c>
      <c r="AC2389" s="4">
        <v>45833</v>
      </c>
      <c r="AD2389" s="4">
        <v>45834</v>
      </c>
      <c r="AE2389" s="4">
        <v>45836</v>
      </c>
      <c r="AF2389" s="4"/>
      <c r="AG2389" s="29" t="s">
        <v>88</v>
      </c>
      <c r="AH2389" s="29" t="s">
        <v>98</v>
      </c>
      <c r="AI2389" s="29" t="s">
        <v>12248</v>
      </c>
      <c r="AJ2389" s="29" t="s">
        <v>99</v>
      </c>
      <c r="AK2389" s="29" t="s">
        <v>65</v>
      </c>
      <c r="AL2389" s="29" t="s">
        <v>458</v>
      </c>
      <c r="AM2389" s="29" t="s">
        <v>459</v>
      </c>
      <c r="AN2389" s="29">
        <v>80.116669999999999</v>
      </c>
      <c r="AO2389" s="29" t="s">
        <v>68</v>
      </c>
      <c r="AP2389" s="29"/>
      <c r="AQ2389" s="29"/>
      <c r="AR2389" s="29" t="s">
        <v>68</v>
      </c>
      <c r="AS2389" s="29"/>
      <c r="AT2389" s="29"/>
      <c r="AU2389" s="29" t="s">
        <v>460</v>
      </c>
      <c r="AV2389" s="29" t="s">
        <v>461</v>
      </c>
      <c r="AW2389" s="29">
        <v>350.39654999999999</v>
      </c>
      <c r="AX2389" s="29" t="s">
        <v>12249</v>
      </c>
      <c r="AY2389" s="29" t="s">
        <v>12250</v>
      </c>
      <c r="AZ2389" s="3">
        <v>4992</v>
      </c>
      <c r="BA2389" s="29" t="s">
        <v>60</v>
      </c>
      <c r="BB2389" s="29">
        <v>4992</v>
      </c>
      <c r="BC2389" s="29" t="s">
        <v>60</v>
      </c>
      <c r="BD2389" s="29" t="s">
        <v>60</v>
      </c>
      <c r="BE2389" s="29" t="s">
        <v>60</v>
      </c>
      <c r="BF2389" s="31" t="str">
        <f>IFERROR(VLOOKUP(Data_Power_app[[#This Row],[PRO ODER]],'Result'!H:J,3,0),"")</f>
        <v>LAMINATION 4</v>
      </c>
      <c r="BG2389" s="13" t="str">
        <f>IFERROR(VLOOKUP(Data_Power_app[[#This Row],[PRO ODER]]&amp;"LAM",'Real Time'!A:E,4,0),"")</f>
        <v>ML-05</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4214</v>
      </c>
      <c r="B2390" s="29" t="s">
        <v>12253</v>
      </c>
      <c r="C2390" s="29" t="s">
        <v>12254</v>
      </c>
      <c r="D2390" s="29" t="s">
        <v>95</v>
      </c>
      <c r="E2390" s="29" t="s">
        <v>298</v>
      </c>
      <c r="F2390" s="29" t="s">
        <v>59</v>
      </c>
      <c r="G2390" s="29">
        <v>900</v>
      </c>
      <c r="H2390" s="4">
        <v>45821</v>
      </c>
      <c r="I2390" s="4">
        <v>45818</v>
      </c>
      <c r="J2390" s="4">
        <v>45818</v>
      </c>
      <c r="K2390" s="4">
        <v>45822</v>
      </c>
      <c r="L2390" s="4"/>
      <c r="M2390" s="4">
        <v>45824</v>
      </c>
      <c r="N2390" s="4"/>
      <c r="O2390" s="4">
        <v>45825</v>
      </c>
      <c r="P2390" s="4" t="s">
        <v>60</v>
      </c>
      <c r="Q2390" s="4" t="s">
        <v>60</v>
      </c>
      <c r="R2390" s="4" t="s">
        <v>60</v>
      </c>
      <c r="S2390" s="4" t="s">
        <v>60</v>
      </c>
      <c r="T2390" s="4">
        <v>45826</v>
      </c>
      <c r="U2390" s="4"/>
      <c r="V2390" s="4"/>
      <c r="W2390" s="4">
        <v>45830</v>
      </c>
      <c r="X2390" s="4"/>
      <c r="Y2390" s="4" t="s">
        <v>60</v>
      </c>
      <c r="Z2390" s="4">
        <v>45832</v>
      </c>
      <c r="AA2390" s="4"/>
      <c r="AB2390" s="4" t="s">
        <v>60</v>
      </c>
      <c r="AC2390" s="4">
        <v>45833</v>
      </c>
      <c r="AD2390" s="4">
        <v>45834</v>
      </c>
      <c r="AE2390" s="4">
        <v>45836</v>
      </c>
      <c r="AF2390" s="4"/>
      <c r="AG2390" s="29" t="s">
        <v>119</v>
      </c>
      <c r="AH2390" s="29" t="s">
        <v>98</v>
      </c>
      <c r="AI2390" s="29" t="s">
        <v>12241</v>
      </c>
      <c r="AJ2390" s="29" t="s">
        <v>99</v>
      </c>
      <c r="AK2390" s="29" t="s">
        <v>65</v>
      </c>
      <c r="AL2390" s="29" t="s">
        <v>458</v>
      </c>
      <c r="AM2390" s="29" t="s">
        <v>459</v>
      </c>
      <c r="AN2390" s="29">
        <v>14.538790000000001</v>
      </c>
      <c r="AO2390" s="29" t="s">
        <v>68</v>
      </c>
      <c r="AP2390" s="29"/>
      <c r="AQ2390" s="29"/>
      <c r="AR2390" s="29" t="s">
        <v>68</v>
      </c>
      <c r="AS2390" s="29"/>
      <c r="AT2390" s="29"/>
      <c r="AU2390" s="29" t="s">
        <v>483</v>
      </c>
      <c r="AV2390" s="29" t="s">
        <v>484</v>
      </c>
      <c r="AW2390" s="29">
        <v>63.588160000000002</v>
      </c>
      <c r="AX2390" s="29" t="s">
        <v>1505</v>
      </c>
      <c r="AY2390" s="29" t="s">
        <v>1506</v>
      </c>
      <c r="AZ2390" s="3">
        <v>900</v>
      </c>
      <c r="BA2390" s="29" t="s">
        <v>60</v>
      </c>
      <c r="BB2390" s="29">
        <v>900</v>
      </c>
      <c r="BC2390" s="29" t="s">
        <v>60</v>
      </c>
      <c r="BD2390" s="29" t="s">
        <v>60</v>
      </c>
      <c r="BE2390" s="29" t="s">
        <v>60</v>
      </c>
      <c r="BF2390" s="31" t="str">
        <f>IFERROR(VLOOKUP(Data_Power_app[[#This Row],[PRO ODER]],'Result'!H:J,3,0),"")</f>
        <v>LAMINATION 4</v>
      </c>
      <c r="BG2390" s="13"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7">
        <v>4215</v>
      </c>
      <c r="B2391" s="29" t="s">
        <v>14671</v>
      </c>
      <c r="C2391" s="29" t="s">
        <v>14672</v>
      </c>
      <c r="D2391" s="29" t="s">
        <v>95</v>
      </c>
      <c r="E2391" s="29" t="s">
        <v>298</v>
      </c>
      <c r="F2391" s="29" t="s">
        <v>59</v>
      </c>
      <c r="G2391" s="29">
        <v>90</v>
      </c>
      <c r="H2391" s="4">
        <v>45821</v>
      </c>
      <c r="I2391" s="4">
        <v>45819</v>
      </c>
      <c r="J2391" s="4">
        <v>45819</v>
      </c>
      <c r="K2391" s="4">
        <v>45822</v>
      </c>
      <c r="L2391" s="4"/>
      <c r="M2391" s="4">
        <v>45824</v>
      </c>
      <c r="N2391" s="4"/>
      <c r="O2391" s="4">
        <v>45825</v>
      </c>
      <c r="P2391" s="4" t="s">
        <v>60</v>
      </c>
      <c r="Q2391" s="4" t="s">
        <v>60</v>
      </c>
      <c r="R2391" s="4" t="s">
        <v>60</v>
      </c>
      <c r="S2391" s="4" t="s">
        <v>60</v>
      </c>
      <c r="T2391" s="4">
        <v>45826</v>
      </c>
      <c r="U2391" s="4"/>
      <c r="V2391" s="4"/>
      <c r="W2391" s="4">
        <v>45830</v>
      </c>
      <c r="X2391" s="4"/>
      <c r="Y2391" s="4" t="s">
        <v>60</v>
      </c>
      <c r="Z2391" s="4">
        <v>45832</v>
      </c>
      <c r="AA2391" s="4"/>
      <c r="AB2391" s="4" t="s">
        <v>60</v>
      </c>
      <c r="AC2391" s="4">
        <v>45833</v>
      </c>
      <c r="AD2391" s="4">
        <v>45834</v>
      </c>
      <c r="AE2391" s="4">
        <v>45836</v>
      </c>
      <c r="AF2391" s="4"/>
      <c r="AG2391" s="29" t="s">
        <v>119</v>
      </c>
      <c r="AH2391" s="29" t="s">
        <v>98</v>
      </c>
      <c r="AI2391" s="29" t="s">
        <v>678</v>
      </c>
      <c r="AJ2391" s="29" t="s">
        <v>99</v>
      </c>
      <c r="AK2391" s="29" t="s">
        <v>100</v>
      </c>
      <c r="AL2391" s="29" t="s">
        <v>299</v>
      </c>
      <c r="AM2391" s="29" t="s">
        <v>300</v>
      </c>
      <c r="AN2391" s="29">
        <v>2.1413199999999999</v>
      </c>
      <c r="AO2391" s="29" t="s">
        <v>68</v>
      </c>
      <c r="AP2391" s="29"/>
      <c r="AQ2391" s="29"/>
      <c r="AR2391" s="29" t="s">
        <v>68</v>
      </c>
      <c r="AS2391" s="29"/>
      <c r="AT2391" s="29"/>
      <c r="AU2391" s="29" t="s">
        <v>460</v>
      </c>
      <c r="AV2391" s="29" t="s">
        <v>461</v>
      </c>
      <c r="AW2391" s="29">
        <v>7.9606500000000002</v>
      </c>
      <c r="AX2391" s="29" t="s">
        <v>462</v>
      </c>
      <c r="AY2391" s="29" t="s">
        <v>463</v>
      </c>
      <c r="AZ2391" s="3">
        <v>90</v>
      </c>
      <c r="BA2391" s="29" t="s">
        <v>60</v>
      </c>
      <c r="BB2391" s="29">
        <v>90</v>
      </c>
      <c r="BC2391" s="29" t="s">
        <v>60</v>
      </c>
      <c r="BD2391" s="29" t="s">
        <v>60</v>
      </c>
      <c r="BE2391" s="29" t="s">
        <v>60</v>
      </c>
      <c r="BF2391" s="31" t="str">
        <f>IFERROR(VLOOKUP(Data_Power_app[[#This Row],[PRO ODER]],'Result'!H:J,3,0),"")</f>
        <v/>
      </c>
      <c r="BG2391" s="13"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7">
        <v>4217</v>
      </c>
      <c r="B2392" s="29" t="s">
        <v>12255</v>
      </c>
      <c r="C2392" s="29" t="s">
        <v>12256</v>
      </c>
      <c r="D2392" s="29" t="s">
        <v>95</v>
      </c>
      <c r="E2392" s="29" t="s">
        <v>298</v>
      </c>
      <c r="F2392" s="29" t="s">
        <v>59</v>
      </c>
      <c r="G2392" s="29">
        <v>306</v>
      </c>
      <c r="H2392" s="4">
        <v>45819</v>
      </c>
      <c r="I2392" s="4">
        <v>45818</v>
      </c>
      <c r="J2392" s="4">
        <v>45818</v>
      </c>
      <c r="K2392" s="4">
        <v>45821</v>
      </c>
      <c r="L2392" s="4"/>
      <c r="M2392" s="4">
        <v>45822</v>
      </c>
      <c r="N2392" s="4"/>
      <c r="O2392" s="4">
        <v>45824</v>
      </c>
      <c r="P2392" s="4" t="s">
        <v>60</v>
      </c>
      <c r="Q2392" s="4" t="s">
        <v>60</v>
      </c>
      <c r="R2392" s="4" t="s">
        <v>60</v>
      </c>
      <c r="S2392" s="4" t="s">
        <v>60</v>
      </c>
      <c r="T2392" s="4">
        <v>45825</v>
      </c>
      <c r="U2392" s="4"/>
      <c r="V2392" s="4"/>
      <c r="W2392" s="4">
        <v>45830</v>
      </c>
      <c r="X2392" s="4"/>
      <c r="Y2392" s="4" t="s">
        <v>60</v>
      </c>
      <c r="Z2392" s="4">
        <v>45832</v>
      </c>
      <c r="AA2392" s="4"/>
      <c r="AB2392" s="4" t="s">
        <v>60</v>
      </c>
      <c r="AC2392" s="4">
        <v>45833</v>
      </c>
      <c r="AD2392" s="4">
        <v>45834</v>
      </c>
      <c r="AE2392" s="4">
        <v>45836</v>
      </c>
      <c r="AF2392" s="4"/>
      <c r="AG2392" s="29" t="s">
        <v>119</v>
      </c>
      <c r="AH2392" s="29" t="s">
        <v>98</v>
      </c>
      <c r="AI2392" s="29" t="s">
        <v>12257</v>
      </c>
      <c r="AJ2392" s="29" t="s">
        <v>99</v>
      </c>
      <c r="AK2392" s="29" t="s">
        <v>100</v>
      </c>
      <c r="AL2392" s="29" t="s">
        <v>458</v>
      </c>
      <c r="AM2392" s="29" t="s">
        <v>459</v>
      </c>
      <c r="AN2392" s="29">
        <v>5.6685400000000001</v>
      </c>
      <c r="AO2392" s="29" t="s">
        <v>68</v>
      </c>
      <c r="AP2392" s="29"/>
      <c r="AQ2392" s="29"/>
      <c r="AR2392" s="29" t="s">
        <v>68</v>
      </c>
      <c r="AS2392" s="29"/>
      <c r="AT2392" s="29"/>
      <c r="AU2392" s="29" t="s">
        <v>682</v>
      </c>
      <c r="AV2392" s="29" t="s">
        <v>683</v>
      </c>
      <c r="AW2392" s="29">
        <v>24.792739999999998</v>
      </c>
      <c r="AX2392" s="29" t="s">
        <v>12258</v>
      </c>
      <c r="AY2392" s="29" t="s">
        <v>12259</v>
      </c>
      <c r="AZ2392" s="3">
        <v>306</v>
      </c>
      <c r="BA2392" s="29" t="s">
        <v>60</v>
      </c>
      <c r="BB2392" s="29">
        <v>306</v>
      </c>
      <c r="BC2392" s="29" t="s">
        <v>60</v>
      </c>
      <c r="BD2392" s="29" t="s">
        <v>60</v>
      </c>
      <c r="BE2392" s="29" t="s">
        <v>60</v>
      </c>
      <c r="BF2392" s="31" t="str">
        <f>IFERROR(VLOOKUP(Data_Power_app[[#This Row],[PRO ODER]],'Result'!H:J,3,0),"")</f>
        <v>LAMINATION 4</v>
      </c>
      <c r="BG2392" s="13"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7">
        <v>4231</v>
      </c>
      <c r="B2393" s="29" t="s">
        <v>10530</v>
      </c>
      <c r="C2393" s="29" t="s">
        <v>10531</v>
      </c>
      <c r="D2393" s="29" t="s">
        <v>86</v>
      </c>
      <c r="E2393" s="29" t="s">
        <v>563</v>
      </c>
      <c r="F2393" s="29" t="s">
        <v>72</v>
      </c>
      <c r="G2393" s="29">
        <v>43</v>
      </c>
      <c r="H2393" s="4">
        <v>45828</v>
      </c>
      <c r="I2393" s="4">
        <v>45817</v>
      </c>
      <c r="J2393" s="4">
        <v>45817</v>
      </c>
      <c r="K2393" s="4">
        <v>45829</v>
      </c>
      <c r="L2393" s="4">
        <v>45818.802233796298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45834</v>
      </c>
      <c r="AE2393" s="4">
        <v>45836</v>
      </c>
      <c r="AF2393" s="4"/>
      <c r="AG2393" s="29" t="s">
        <v>151</v>
      </c>
      <c r="AH2393" s="29" t="s">
        <v>580</v>
      </c>
      <c r="AI2393" s="29" t="s">
        <v>1883</v>
      </c>
      <c r="AJ2393" s="29" t="s">
        <v>74</v>
      </c>
      <c r="AK2393" s="29" t="s">
        <v>100</v>
      </c>
      <c r="AL2393" s="29" t="s">
        <v>321</v>
      </c>
      <c r="AM2393" s="29" t="s">
        <v>322</v>
      </c>
      <c r="AN2393" s="29">
        <v>1.0785899999999999</v>
      </c>
      <c r="AO2393" s="29" t="s">
        <v>68</v>
      </c>
      <c r="AP2393" s="29"/>
      <c r="AQ2393" s="29"/>
      <c r="AR2393" s="29" t="s">
        <v>68</v>
      </c>
      <c r="AS2393" s="29"/>
      <c r="AT2393" s="29"/>
      <c r="AU2393" s="29" t="s">
        <v>1884</v>
      </c>
      <c r="AV2393" s="29" t="s">
        <v>1885</v>
      </c>
      <c r="AW2393" s="29">
        <v>2.3589099999999998</v>
      </c>
      <c r="AX2393" s="29" t="s">
        <v>1886</v>
      </c>
      <c r="AY2393" s="29" t="s">
        <v>1887</v>
      </c>
      <c r="AZ2393" s="3">
        <v>43</v>
      </c>
      <c r="BA2393" s="29" t="s">
        <v>60</v>
      </c>
      <c r="BB2393" s="29">
        <v>43</v>
      </c>
      <c r="BC2393" s="29" t="s">
        <v>60</v>
      </c>
      <c r="BD2393" s="29" t="s">
        <v>60</v>
      </c>
      <c r="BE2393" s="29" t="s">
        <v>60</v>
      </c>
      <c r="BF2393" s="31" t="str">
        <f>IFERROR(VLOOKUP(Data_Power_app[[#This Row],[PRO ODER]],'Result'!H:J,3,0),"")</f>
        <v>LAMINATION 7</v>
      </c>
      <c r="BG2393" s="13"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4272</v>
      </c>
      <c r="B2394" s="29" t="s">
        <v>10144</v>
      </c>
      <c r="C2394" s="29" t="s">
        <v>10145</v>
      </c>
      <c r="D2394" s="29" t="s">
        <v>1764</v>
      </c>
      <c r="E2394" s="29" t="s">
        <v>2123</v>
      </c>
      <c r="F2394" s="29" t="s">
        <v>72</v>
      </c>
      <c r="G2394" s="29">
        <v>1</v>
      </c>
      <c r="H2394" s="4">
        <v>45829</v>
      </c>
      <c r="I2394" s="4">
        <v>45817</v>
      </c>
      <c r="J2394" s="4">
        <v>45817</v>
      </c>
      <c r="K2394" s="4">
        <v>45830</v>
      </c>
      <c r="L2394" s="4">
        <v>45818.902129629627</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45835</v>
      </c>
      <c r="AE2394" s="4">
        <v>45836</v>
      </c>
      <c r="AF2394" s="4"/>
      <c r="AG2394" s="29" t="s">
        <v>151</v>
      </c>
      <c r="AH2394" s="29" t="s">
        <v>2124</v>
      </c>
      <c r="AI2394" s="29" t="s">
        <v>10139</v>
      </c>
      <c r="AJ2394" s="29" t="s">
        <v>74</v>
      </c>
      <c r="AK2394" s="29" t="s">
        <v>556</v>
      </c>
      <c r="AL2394" s="29" t="s">
        <v>1765</v>
      </c>
      <c r="AM2394" s="29" t="s">
        <v>1766</v>
      </c>
      <c r="AN2394" s="29">
        <v>1.635E-2</v>
      </c>
      <c r="AO2394" s="29" t="s">
        <v>68</v>
      </c>
      <c r="AP2394" s="29"/>
      <c r="AQ2394" s="29"/>
      <c r="AR2394" s="29" t="s">
        <v>68</v>
      </c>
      <c r="AS2394" s="29"/>
      <c r="AT2394" s="29"/>
      <c r="AU2394" s="29" t="s">
        <v>10140</v>
      </c>
      <c r="AV2394" s="29" t="s">
        <v>10141</v>
      </c>
      <c r="AW2394" s="29">
        <v>3.5749999999999997E-2</v>
      </c>
      <c r="AX2394" s="29" t="s">
        <v>10142</v>
      </c>
      <c r="AY2394" s="29" t="s">
        <v>10143</v>
      </c>
      <c r="AZ2394" s="3">
        <v>1</v>
      </c>
      <c r="BA2394" s="29" t="s">
        <v>213</v>
      </c>
      <c r="BB2394" s="29">
        <v>0</v>
      </c>
      <c r="BC2394" s="29" t="s">
        <v>60</v>
      </c>
      <c r="BD2394" s="29" t="s">
        <v>60</v>
      </c>
      <c r="BE2394" s="29" t="s">
        <v>2125</v>
      </c>
      <c r="BF2394" s="31" t="str">
        <f>IFERROR(VLOOKUP(Data_Power_app[[#This Row],[PRO ODER]],'Result'!H:J,3,0),"")</f>
        <v>LAMINATION 7</v>
      </c>
      <c r="BG2394" s="13" t="str">
        <f>IFERROR(VLOOKUP(Data_Power_app[[#This Row],[PRO ODER]]&amp;"LAM",'Real Time'!A:E,4,0),"")</f>
        <v>ML-02</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27">
        <v>4463</v>
      </c>
      <c r="B2395" s="29" t="s">
        <v>7547</v>
      </c>
      <c r="C2395" s="29" t="s">
        <v>7548</v>
      </c>
      <c r="D2395" s="29" t="s">
        <v>86</v>
      </c>
      <c r="E2395" s="29" t="s">
        <v>163</v>
      </c>
      <c r="F2395" s="29" t="s">
        <v>72</v>
      </c>
      <c r="G2395" s="29">
        <v>95</v>
      </c>
      <c r="H2395" s="4">
        <v>45831</v>
      </c>
      <c r="I2395" s="4">
        <v>45814</v>
      </c>
      <c r="J2395" s="4">
        <v>45815</v>
      </c>
      <c r="K2395" s="4">
        <v>45832</v>
      </c>
      <c r="L2395" s="4">
        <v>45814.050787037035</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29" t="s">
        <v>151</v>
      </c>
      <c r="AH2395" s="29" t="s">
        <v>257</v>
      </c>
      <c r="AI2395" s="29" t="s">
        <v>8322</v>
      </c>
      <c r="AJ2395" s="29" t="s">
        <v>74</v>
      </c>
      <c r="AK2395" s="29" t="s">
        <v>65</v>
      </c>
      <c r="AL2395" s="29" t="s">
        <v>258</v>
      </c>
      <c r="AM2395" s="29" t="s">
        <v>259</v>
      </c>
      <c r="AN2395" s="29">
        <v>2.0577100000000002</v>
      </c>
      <c r="AO2395" s="29" t="s">
        <v>68</v>
      </c>
      <c r="AP2395" s="29"/>
      <c r="AQ2395" s="29"/>
      <c r="AR2395" s="29" t="s">
        <v>68</v>
      </c>
      <c r="AS2395" s="29"/>
      <c r="AT2395" s="29"/>
      <c r="AU2395" s="29" t="s">
        <v>8323</v>
      </c>
      <c r="AV2395" s="29" t="s">
        <v>8324</v>
      </c>
      <c r="AW2395" s="29">
        <v>4.4996600000000004</v>
      </c>
      <c r="AX2395" s="29" t="s">
        <v>897</v>
      </c>
      <c r="AY2395" s="29" t="s">
        <v>707</v>
      </c>
      <c r="AZ2395" s="3">
        <v>95</v>
      </c>
      <c r="BA2395" s="29" t="s">
        <v>213</v>
      </c>
      <c r="BB2395" s="29">
        <v>95</v>
      </c>
      <c r="BC2395" s="29" t="s">
        <v>60</v>
      </c>
      <c r="BD2395" s="29" t="s">
        <v>60</v>
      </c>
      <c r="BE2395" s="29" t="s">
        <v>524</v>
      </c>
      <c r="BF2395" s="31" t="str">
        <f>IFERROR(VLOOKUP(Data_Power_app[[#This Row],[PRO ODER]],'Result'!H:J,3,0),"")</f>
        <v/>
      </c>
      <c r="BG2395" s="13" t="str">
        <f>IFERROR(VLOOKUP(Data_Power_app[[#This Row],[PRO ODER]]&amp;"LAM",'Real Time'!A:E,4,0),"")</f>
        <v>ML-07</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7">
        <v>4675</v>
      </c>
      <c r="B2396" s="29" t="s">
        <v>15137</v>
      </c>
      <c r="C2396" s="29" t="s">
        <v>15138</v>
      </c>
      <c r="D2396" s="29" t="s">
        <v>86</v>
      </c>
      <c r="E2396" s="29" t="s">
        <v>192</v>
      </c>
      <c r="F2396" s="29" t="s">
        <v>59</v>
      </c>
      <c r="G2396" s="29">
        <v>51</v>
      </c>
      <c r="H2396" s="4">
        <v>45831</v>
      </c>
      <c r="I2396" s="4">
        <v>45819</v>
      </c>
      <c r="J2396" s="4" t="s">
        <v>60</v>
      </c>
      <c r="K2396" s="4">
        <v>45832</v>
      </c>
      <c r="L2396" s="4"/>
      <c r="M2396" s="4">
        <v>45833</v>
      </c>
      <c r="N2396" s="4"/>
      <c r="O2396" s="4" t="s">
        <v>60</v>
      </c>
      <c r="P2396" s="4" t="s">
        <v>60</v>
      </c>
      <c r="Q2396" s="4" t="s">
        <v>60</v>
      </c>
      <c r="R2396" s="4" t="s">
        <v>60</v>
      </c>
      <c r="S2396" s="4" t="s">
        <v>60</v>
      </c>
      <c r="T2396" s="4">
        <v>45834</v>
      </c>
      <c r="U2396" s="4"/>
      <c r="V2396" s="4"/>
      <c r="W2396" s="4">
        <v>45835</v>
      </c>
      <c r="X2396" s="4"/>
      <c r="Y2396" s="4" t="s">
        <v>60</v>
      </c>
      <c r="Z2396" s="4">
        <v>45836</v>
      </c>
      <c r="AA2396" s="4"/>
      <c r="AB2396" s="4" t="s">
        <v>60</v>
      </c>
      <c r="AC2396" s="4">
        <v>45837</v>
      </c>
      <c r="AD2396" s="4">
        <v>45838</v>
      </c>
      <c r="AE2396" s="4">
        <v>45839</v>
      </c>
      <c r="AF2396" s="4"/>
      <c r="AG2396" s="29" t="s">
        <v>119</v>
      </c>
      <c r="AH2396" s="29" t="s">
        <v>15139</v>
      </c>
      <c r="AI2396" s="29" t="s">
        <v>15140</v>
      </c>
      <c r="AJ2396" s="29" t="s">
        <v>15141</v>
      </c>
      <c r="AK2396" s="29" t="s">
        <v>100</v>
      </c>
      <c r="AL2396" s="29" t="s">
        <v>15142</v>
      </c>
      <c r="AM2396" s="29" t="s">
        <v>15143</v>
      </c>
      <c r="AN2396" s="29">
        <v>2.0901999999999998</v>
      </c>
      <c r="AO2396" s="29" t="s">
        <v>68</v>
      </c>
      <c r="AP2396" s="29"/>
      <c r="AQ2396" s="29"/>
      <c r="AR2396" s="29" t="s">
        <v>68</v>
      </c>
      <c r="AS2396" s="29"/>
      <c r="AT2396" s="29"/>
      <c r="AU2396" s="29" t="s">
        <v>15144</v>
      </c>
      <c r="AV2396" s="29" t="s">
        <v>15145</v>
      </c>
      <c r="AW2396" s="29">
        <v>4.5707899999999997</v>
      </c>
      <c r="AX2396" s="29" t="s">
        <v>15146</v>
      </c>
      <c r="AY2396" s="29" t="s">
        <v>15147</v>
      </c>
      <c r="AZ2396" s="3">
        <v>41</v>
      </c>
      <c r="BA2396" s="29" t="s">
        <v>60</v>
      </c>
      <c r="BB2396" s="29">
        <v>51</v>
      </c>
      <c r="BC2396" s="29" t="s">
        <v>60</v>
      </c>
      <c r="BD2396" s="29" t="s">
        <v>60</v>
      </c>
      <c r="BE2396" s="29" t="s">
        <v>60</v>
      </c>
      <c r="BF2396" s="31" t="str">
        <f>IFERROR(VLOOKUP(Data_Power_app[[#This Row],[PRO ODER]],'Result'!H:J,3,0),"")</f>
        <v/>
      </c>
      <c r="BG2396" s="13"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7">
        <v>4676</v>
      </c>
      <c r="B2397" s="29" t="s">
        <v>4789</v>
      </c>
      <c r="C2397" s="29" t="s">
        <v>4790</v>
      </c>
      <c r="D2397" s="29" t="s">
        <v>86</v>
      </c>
      <c r="E2397" s="29" t="s">
        <v>163</v>
      </c>
      <c r="F2397" s="29" t="s">
        <v>72</v>
      </c>
      <c r="G2397" s="29">
        <v>176</v>
      </c>
      <c r="H2397" s="4">
        <v>45832</v>
      </c>
      <c r="I2397" s="4">
        <v>45811</v>
      </c>
      <c r="J2397" s="4">
        <v>45814</v>
      </c>
      <c r="K2397" s="4">
        <v>45833</v>
      </c>
      <c r="L2397" s="4">
        <v>45812.774097222224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45839</v>
      </c>
      <c r="AF2397" s="4"/>
      <c r="AG2397" s="29" t="s">
        <v>151</v>
      </c>
      <c r="AH2397" s="29" t="s">
        <v>340</v>
      </c>
      <c r="AI2397" s="29" t="s">
        <v>4849</v>
      </c>
      <c r="AJ2397" s="29" t="s">
        <v>74</v>
      </c>
      <c r="AK2397" s="29" t="s">
        <v>100</v>
      </c>
      <c r="AL2397" s="29" t="s">
        <v>321</v>
      </c>
      <c r="AM2397" s="29" t="s">
        <v>322</v>
      </c>
      <c r="AN2397" s="29">
        <v>4.4807800000000002</v>
      </c>
      <c r="AO2397" s="29" t="s">
        <v>68</v>
      </c>
      <c r="AP2397" s="29"/>
      <c r="AQ2397" s="29"/>
      <c r="AR2397" s="29" t="s">
        <v>68</v>
      </c>
      <c r="AS2397" s="29"/>
      <c r="AT2397" s="29"/>
      <c r="AU2397" s="29" t="s">
        <v>510</v>
      </c>
      <c r="AV2397" s="29" t="s">
        <v>511</v>
      </c>
      <c r="AW2397" s="29">
        <v>9.7990700000000004</v>
      </c>
      <c r="AX2397" s="29" t="s">
        <v>4850</v>
      </c>
      <c r="AY2397" s="29" t="s">
        <v>4851</v>
      </c>
      <c r="AZ2397" s="3">
        <v>176</v>
      </c>
      <c r="BA2397" s="29" t="s">
        <v>213</v>
      </c>
      <c r="BB2397" s="29">
        <v>176</v>
      </c>
      <c r="BC2397" s="29" t="s">
        <v>60</v>
      </c>
      <c r="BD2397" s="29" t="s">
        <v>60</v>
      </c>
      <c r="BE2397" s="29" t="s">
        <v>341</v>
      </c>
      <c r="BF2397" s="31" t="str">
        <f>IFERROR(VLOOKUP(Data_Power_app[[#This Row],[PRO ODER]],'Result'!H:J,3,0),"")</f>
        <v>LAMINATION 3</v>
      </c>
      <c r="BG2397" s="13" t="str">
        <f>IFERROR(VLOOKUP(Data_Power_app[[#This Row],[PRO ODER]]&amp;"LAM",'Real Time'!A:E,4,0),"")</f>
        <v>ML-03</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5041</v>
      </c>
      <c r="B2398" s="29" t="s">
        <v>12260</v>
      </c>
      <c r="C2398" s="29" t="s">
        <v>12261</v>
      </c>
      <c r="D2398" s="29" t="s">
        <v>95</v>
      </c>
      <c r="E2398" s="29" t="s">
        <v>298</v>
      </c>
      <c r="F2398" s="29" t="s">
        <v>59</v>
      </c>
      <c r="G2398" s="29">
        <v>300</v>
      </c>
      <c r="H2398" s="4">
        <v>45821</v>
      </c>
      <c r="I2398" s="4">
        <v>45818</v>
      </c>
      <c r="J2398" s="4">
        <v>45818</v>
      </c>
      <c r="K2398" s="4">
        <v>45824</v>
      </c>
      <c r="L2398" s="4">
        <v>45819.662233796298</v>
      </c>
      <c r="M2398" s="4">
        <v>45825</v>
      </c>
      <c r="N2398" s="4"/>
      <c r="O2398" s="4">
        <v>45826</v>
      </c>
      <c r="P2398" s="4" t="s">
        <v>60</v>
      </c>
      <c r="Q2398" s="4" t="s">
        <v>60</v>
      </c>
      <c r="R2398" s="4" t="s">
        <v>60</v>
      </c>
      <c r="S2398" s="4" t="s">
        <v>60</v>
      </c>
      <c r="T2398" s="4">
        <v>45827</v>
      </c>
      <c r="U2398" s="4"/>
      <c r="V2398" s="4"/>
      <c r="W2398" s="4">
        <v>45835</v>
      </c>
      <c r="X2398" s="4"/>
      <c r="Y2398" s="4" t="s">
        <v>60</v>
      </c>
      <c r="Z2398" s="4">
        <v>45837</v>
      </c>
      <c r="AA2398" s="4"/>
      <c r="AB2398" s="4" t="s">
        <v>60</v>
      </c>
      <c r="AC2398" s="4">
        <v>45838</v>
      </c>
      <c r="AD2398" s="4">
        <v>45839</v>
      </c>
      <c r="AE2398" s="4">
        <v>45841</v>
      </c>
      <c r="AF2398" s="4"/>
      <c r="AG2398" s="29" t="s">
        <v>88</v>
      </c>
      <c r="AH2398" s="29" t="s">
        <v>98</v>
      </c>
      <c r="AI2398" s="29" t="s">
        <v>12229</v>
      </c>
      <c r="AJ2398" s="29" t="s">
        <v>99</v>
      </c>
      <c r="AK2398" s="29" t="s">
        <v>65</v>
      </c>
      <c r="AL2398" s="29" t="s">
        <v>101</v>
      </c>
      <c r="AM2398" s="29" t="s">
        <v>102</v>
      </c>
      <c r="AN2398" s="29">
        <v>5.69747</v>
      </c>
      <c r="AO2398" s="29" t="s">
        <v>68</v>
      </c>
      <c r="AP2398" s="29"/>
      <c r="AQ2398" s="29"/>
      <c r="AR2398" s="29" t="s">
        <v>68</v>
      </c>
      <c r="AS2398" s="29"/>
      <c r="AT2398" s="29"/>
      <c r="AU2398" s="29" t="s">
        <v>460</v>
      </c>
      <c r="AV2398" s="29" t="s">
        <v>461</v>
      </c>
      <c r="AW2398" s="29">
        <v>21.181940000000001</v>
      </c>
      <c r="AX2398" s="29" t="s">
        <v>607</v>
      </c>
      <c r="AY2398" s="29" t="s">
        <v>608</v>
      </c>
      <c r="AZ2398" s="3">
        <v>300</v>
      </c>
      <c r="BA2398" s="29" t="s">
        <v>60</v>
      </c>
      <c r="BB2398" s="29">
        <v>300</v>
      </c>
      <c r="BC2398" s="29" t="s">
        <v>60</v>
      </c>
      <c r="BD2398" s="29" t="s">
        <v>60</v>
      </c>
      <c r="BE2398" s="29" t="s">
        <v>60</v>
      </c>
      <c r="BF2398" s="31" t="str">
        <f>IFERROR(VLOOKUP(Data_Power_app[[#This Row],[PRO ODER]],'Result'!H:J,3,0),"")</f>
        <v>LAMINATION 1</v>
      </c>
      <c r="BG2398" s="13" t="str">
        <f>IFERROR(VLOOKUP(Data_Power_app[[#This Row],[PRO ODER]]&amp;"LAM",'Real Time'!A:E,4,0),"")</f>
        <v>ML-05</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5045</v>
      </c>
      <c r="B2399" s="29" t="s">
        <v>4791</v>
      </c>
      <c r="C2399" s="29" t="s">
        <v>4792</v>
      </c>
      <c r="D2399" s="29" t="s">
        <v>86</v>
      </c>
      <c r="E2399" s="29" t="s">
        <v>163</v>
      </c>
      <c r="F2399" s="29" t="s">
        <v>59</v>
      </c>
      <c r="G2399" s="29">
        <v>58</v>
      </c>
      <c r="H2399" s="4">
        <v>45827</v>
      </c>
      <c r="I2399" s="4">
        <v>45811</v>
      </c>
      <c r="J2399" s="4">
        <v>45815</v>
      </c>
      <c r="K2399" s="4">
        <v>45832</v>
      </c>
      <c r="L2399" s="4">
        <v>45811.896990740737</v>
      </c>
      <c r="M2399" s="4">
        <v>45833</v>
      </c>
      <c r="N2399" s="4">
        <v>45811.222604166665</v>
      </c>
      <c r="O2399" s="4" t="s">
        <v>60</v>
      </c>
      <c r="P2399" s="4" t="s">
        <v>60</v>
      </c>
      <c r="Q2399" s="4" t="s">
        <v>60</v>
      </c>
      <c r="R2399" s="4" t="s">
        <v>60</v>
      </c>
      <c r="S2399" s="4" t="s">
        <v>60</v>
      </c>
      <c r="T2399" s="4">
        <v>45834</v>
      </c>
      <c r="U2399" s="4">
        <v>45812.057280092595</v>
      </c>
      <c r="V2399" s="4">
        <v>45817.757303240738</v>
      </c>
      <c r="W2399" s="4">
        <v>45835</v>
      </c>
      <c r="X2399" s="4">
        <v>45818.676342592589</v>
      </c>
      <c r="Y2399" s="4" t="s">
        <v>77</v>
      </c>
      <c r="Z2399" s="4">
        <v>45837</v>
      </c>
      <c r="AA2399" s="4">
        <v>45818.676620370374</v>
      </c>
      <c r="AB2399" s="4">
        <v>45819</v>
      </c>
      <c r="AC2399" s="4">
        <v>45838</v>
      </c>
      <c r="AD2399" s="4">
        <v>45839</v>
      </c>
      <c r="AE2399" s="4">
        <v>45841</v>
      </c>
      <c r="AF2399" s="4"/>
      <c r="AG2399" s="29" t="s">
        <v>1107</v>
      </c>
      <c r="AH2399" s="29" t="s">
        <v>268</v>
      </c>
      <c r="AI2399" s="29" t="s">
        <v>1802</v>
      </c>
      <c r="AJ2399" s="29" t="s">
        <v>194</v>
      </c>
      <c r="AK2399" s="29" t="s">
        <v>100</v>
      </c>
      <c r="AL2399" s="29" t="s">
        <v>676</v>
      </c>
      <c r="AM2399" s="29" t="s">
        <v>677</v>
      </c>
      <c r="AN2399" s="29">
        <v>2.0783800000000001</v>
      </c>
      <c r="AO2399" s="29" t="s">
        <v>68</v>
      </c>
      <c r="AP2399" s="29"/>
      <c r="AQ2399" s="29"/>
      <c r="AR2399" s="29" t="s">
        <v>68</v>
      </c>
      <c r="AS2399" s="29"/>
      <c r="AT2399" s="29"/>
      <c r="AU2399" s="29" t="s">
        <v>250</v>
      </c>
      <c r="AV2399" s="29" t="s">
        <v>251</v>
      </c>
      <c r="AW2399" s="29">
        <v>4.54528</v>
      </c>
      <c r="AX2399" s="29" t="s">
        <v>11769</v>
      </c>
      <c r="AY2399" s="29" t="s">
        <v>11770</v>
      </c>
      <c r="AZ2399" s="3">
        <v>21.5</v>
      </c>
      <c r="BA2399" s="29" t="s">
        <v>60</v>
      </c>
      <c r="BB2399" s="29">
        <v>58</v>
      </c>
      <c r="BC2399" s="29" t="s">
        <v>60</v>
      </c>
      <c r="BD2399" s="29" t="s">
        <v>60</v>
      </c>
      <c r="BE2399" s="29" t="s">
        <v>60</v>
      </c>
      <c r="BF2399" s="31" t="str">
        <f>IFERROR(VLOOKUP(Data_Power_app[[#This Row],[PRO ODER]],'Result'!H:J,3,0),"")</f>
        <v>LAMINATION 5</v>
      </c>
      <c r="BG2399" s="13"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5046</v>
      </c>
      <c r="B2400" s="29" t="s">
        <v>4801</v>
      </c>
      <c r="C2400" s="29" t="s">
        <v>4802</v>
      </c>
      <c r="D2400" s="29" t="s">
        <v>86</v>
      </c>
      <c r="E2400" s="29" t="s">
        <v>163</v>
      </c>
      <c r="F2400" s="29" t="s">
        <v>72</v>
      </c>
      <c r="G2400" s="29">
        <v>54</v>
      </c>
      <c r="H2400" s="4">
        <v>45833</v>
      </c>
      <c r="I2400" s="4">
        <v>45811</v>
      </c>
      <c r="J2400" s="4">
        <v>45815</v>
      </c>
      <c r="K2400" s="4">
        <v>45834</v>
      </c>
      <c r="L2400" s="4">
        <v>45812.657233796293</v>
      </c>
      <c r="M2400" s="4" t="s">
        <v>60</v>
      </c>
      <c r="N2400" s="4"/>
      <c r="O2400" s="4" t="s">
        <v>60</v>
      </c>
      <c r="P2400" s="4" t="s">
        <v>60</v>
      </c>
      <c r="Q2400" s="4" t="s">
        <v>60</v>
      </c>
      <c r="R2400" s="4" t="s">
        <v>60</v>
      </c>
      <c r="S2400" s="4" t="s">
        <v>60</v>
      </c>
      <c r="T2400" s="4" t="s">
        <v>60</v>
      </c>
      <c r="U2400" s="4"/>
      <c r="V2400" s="4"/>
      <c r="W2400" s="4"/>
      <c r="X2400" s="4">
        <v>45813.52983796296</v>
      </c>
      <c r="Y2400" s="4" t="s">
        <v>73</v>
      </c>
      <c r="Z2400" s="4" t="s">
        <v>60</v>
      </c>
      <c r="AA2400" s="4"/>
      <c r="AB2400" s="4" t="s">
        <v>60</v>
      </c>
      <c r="AC2400" s="4" t="s">
        <v>60</v>
      </c>
      <c r="AD2400" s="4">
        <v>45839</v>
      </c>
      <c r="AE2400" s="4">
        <v>45841</v>
      </c>
      <c r="AF2400" s="4"/>
      <c r="AG2400" s="29" t="s">
        <v>265</v>
      </c>
      <c r="AH2400" s="29" t="s">
        <v>257</v>
      </c>
      <c r="AI2400" s="29" t="s">
        <v>1122</v>
      </c>
      <c r="AJ2400" s="29" t="s">
        <v>74</v>
      </c>
      <c r="AK2400" s="29" t="s">
        <v>65</v>
      </c>
      <c r="AL2400" s="29" t="s">
        <v>258</v>
      </c>
      <c r="AM2400" s="29" t="s">
        <v>259</v>
      </c>
      <c r="AN2400" s="29">
        <v>1.1848700000000001</v>
      </c>
      <c r="AO2400" s="29" t="s">
        <v>68</v>
      </c>
      <c r="AP2400" s="29"/>
      <c r="AQ2400" s="29"/>
      <c r="AR2400" s="29" t="s">
        <v>68</v>
      </c>
      <c r="AS2400" s="29"/>
      <c r="AT2400" s="29"/>
      <c r="AU2400" s="29" t="s">
        <v>367</v>
      </c>
      <c r="AV2400" s="29" t="s">
        <v>368</v>
      </c>
      <c r="AW2400" s="29">
        <v>2.59111</v>
      </c>
      <c r="AX2400" s="29" t="s">
        <v>1123</v>
      </c>
      <c r="AY2400" s="29" t="s">
        <v>1124</v>
      </c>
      <c r="AZ2400" s="3">
        <v>54</v>
      </c>
      <c r="BA2400" s="29" t="s">
        <v>213</v>
      </c>
      <c r="BB2400" s="29">
        <v>54</v>
      </c>
      <c r="BC2400" s="29" t="s">
        <v>60</v>
      </c>
      <c r="BD2400" s="29" t="s">
        <v>60</v>
      </c>
      <c r="BE2400" s="29" t="s">
        <v>524</v>
      </c>
      <c r="BF2400" s="31" t="str">
        <f>IFERROR(VLOOKUP(Data_Power_app[[#This Row],[PRO ODER]],'Result'!H:J,3,0),"")</f>
        <v>LAMINATION 1</v>
      </c>
      <c r="BG2400" s="13" t="str">
        <f>IFERROR(VLOOKUP(Data_Power_app[[#This Row],[PRO ODER]]&amp;"LAM",'Real Time'!A:E,4,0),"")</f>
        <v>ML-04</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1" spans="1:60" x14ac:dyDescent="0.25">
      <c r="A2401" s="27">
        <v>5070</v>
      </c>
      <c r="B2401" s="29" t="s">
        <v>984</v>
      </c>
      <c r="C2401" s="29" t="s">
        <v>985</v>
      </c>
      <c r="D2401" s="29" t="s">
        <v>86</v>
      </c>
      <c r="E2401" s="29" t="s">
        <v>87</v>
      </c>
      <c r="F2401" s="29" t="s">
        <v>59</v>
      </c>
      <c r="G2401" s="29">
        <v>645</v>
      </c>
      <c r="H2401" s="4">
        <v>45831</v>
      </c>
      <c r="I2401" s="4">
        <v>45782</v>
      </c>
      <c r="J2401" s="4">
        <v>45782</v>
      </c>
      <c r="K2401" s="4">
        <v>45833</v>
      </c>
      <c r="L2401" s="4">
        <v>45784.336585648147</v>
      </c>
      <c r="M2401" s="4">
        <v>45834</v>
      </c>
      <c r="N2401" s="4">
        <v>45784.093043981484</v>
      </c>
      <c r="O2401" s="4" t="s">
        <v>60</v>
      </c>
      <c r="P2401" s="4" t="s">
        <v>60</v>
      </c>
      <c r="Q2401" s="4" t="s">
        <v>60</v>
      </c>
      <c r="R2401" s="4" t="s">
        <v>60</v>
      </c>
      <c r="S2401" s="4" t="s">
        <v>60</v>
      </c>
      <c r="T2401" s="4">
        <v>45835</v>
      </c>
      <c r="U2401" s="4">
        <v>45786.12195601852</v>
      </c>
      <c r="V2401" s="4">
        <v>45792.40892361111</v>
      </c>
      <c r="W2401" s="4">
        <v>45836</v>
      </c>
      <c r="X2401" s="4">
        <v>45792.461724537039</v>
      </c>
      <c r="Y2401" s="4" t="s">
        <v>77</v>
      </c>
      <c r="Z2401" s="4">
        <v>45838</v>
      </c>
      <c r="AA2401" s="4">
        <v>45792.181851851848</v>
      </c>
      <c r="AB2401" s="4">
        <v>45819</v>
      </c>
      <c r="AC2401" s="4">
        <v>45839</v>
      </c>
      <c r="AD2401" s="4">
        <v>45840</v>
      </c>
      <c r="AE2401" s="4">
        <v>45842</v>
      </c>
      <c r="AF2401" s="4"/>
      <c r="AG2401" s="29" t="s">
        <v>1107</v>
      </c>
      <c r="AH2401" s="29" t="s">
        <v>730</v>
      </c>
      <c r="AI2401" s="29" t="s">
        <v>731</v>
      </c>
      <c r="AJ2401" s="29" t="s">
        <v>194</v>
      </c>
      <c r="AK2401" s="29" t="s">
        <v>100</v>
      </c>
      <c r="AL2401" s="29" t="s">
        <v>732</v>
      </c>
      <c r="AM2401" s="29" t="s">
        <v>733</v>
      </c>
      <c r="AN2401" s="29">
        <v>25.677600000000002</v>
      </c>
      <c r="AO2401" s="29" t="s">
        <v>68</v>
      </c>
      <c r="AP2401" s="29"/>
      <c r="AQ2401" s="29"/>
      <c r="AR2401" s="29" t="s">
        <v>68</v>
      </c>
      <c r="AS2401" s="29"/>
      <c r="AT2401" s="29"/>
      <c r="AU2401" s="29" t="s">
        <v>734</v>
      </c>
      <c r="AV2401" s="29" t="s">
        <v>735</v>
      </c>
      <c r="AW2401" s="29">
        <v>47.735509999999998</v>
      </c>
      <c r="AX2401" s="29" t="s">
        <v>736</v>
      </c>
      <c r="AY2401" s="29" t="s">
        <v>737</v>
      </c>
      <c r="AZ2401" s="3">
        <v>645</v>
      </c>
      <c r="BA2401" s="29" t="s">
        <v>60</v>
      </c>
      <c r="BB2401" s="29">
        <v>645</v>
      </c>
      <c r="BC2401" s="29" t="s">
        <v>60</v>
      </c>
      <c r="BD2401" s="29" t="s">
        <v>60</v>
      </c>
      <c r="BE2401" s="29" t="s">
        <v>60</v>
      </c>
      <c r="BF2401" s="31" t="str">
        <f>IFERROR(VLOOKUP(Data_Power_app[[#This Row],[PRO ODER]],'Result'!H:J,3,0),"")</f>
        <v/>
      </c>
      <c r="BG2401" s="13" t="str">
        <f>IFERROR(VLOOKUP(Data_Power_app[[#This Row],[PRO ODER]]&amp;"LAM",'Real Time'!A:E,4,0),"")</f>
        <v>ML-04</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7">
        <v>5301</v>
      </c>
      <c r="B2402" s="29" t="s">
        <v>4797</v>
      </c>
      <c r="C2402" s="29" t="s">
        <v>4798</v>
      </c>
      <c r="D2402" s="29" t="s">
        <v>86</v>
      </c>
      <c r="E2402" s="29" t="s">
        <v>163</v>
      </c>
      <c r="F2402" s="29" t="s">
        <v>72</v>
      </c>
      <c r="G2402" s="29">
        <v>63</v>
      </c>
      <c r="H2402" s="4">
        <v>45835</v>
      </c>
      <c r="I2402" s="4">
        <v>45811</v>
      </c>
      <c r="J2402" s="4">
        <v>45814</v>
      </c>
      <c r="K2402" s="4">
        <v>45836</v>
      </c>
      <c r="L2402" s="4">
        <v>45812.771620370368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45841</v>
      </c>
      <c r="AE2402" s="4">
        <v>45843</v>
      </c>
      <c r="AF2402" s="4"/>
      <c r="AG2402" s="29" t="s">
        <v>151</v>
      </c>
      <c r="AH2402" s="29" t="s">
        <v>340</v>
      </c>
      <c r="AI2402" s="29" t="s">
        <v>4852</v>
      </c>
      <c r="AJ2402" s="29" t="s">
        <v>74</v>
      </c>
      <c r="AK2402" s="29" t="s">
        <v>65</v>
      </c>
      <c r="AL2402" s="29" t="s">
        <v>321</v>
      </c>
      <c r="AM2402" s="29" t="s">
        <v>322</v>
      </c>
      <c r="AN2402" s="29">
        <v>1.31728</v>
      </c>
      <c r="AO2402" s="29" t="s">
        <v>68</v>
      </c>
      <c r="AP2402" s="29"/>
      <c r="AQ2402" s="29"/>
      <c r="AR2402" s="29" t="s">
        <v>68</v>
      </c>
      <c r="AS2402" s="29"/>
      <c r="AT2402" s="29"/>
      <c r="AU2402" s="29" t="s">
        <v>3932</v>
      </c>
      <c r="AV2402" s="29" t="s">
        <v>3933</v>
      </c>
      <c r="AW2402" s="29">
        <v>2.88097</v>
      </c>
      <c r="AX2402" s="29" t="s">
        <v>1364</v>
      </c>
      <c r="AY2402" s="29" t="s">
        <v>1365</v>
      </c>
      <c r="AZ2402" s="3">
        <v>63</v>
      </c>
      <c r="BA2402" s="29" t="s">
        <v>213</v>
      </c>
      <c r="BB2402" s="29">
        <v>63</v>
      </c>
      <c r="BC2402" s="29" t="s">
        <v>60</v>
      </c>
      <c r="BD2402" s="29" t="s">
        <v>60</v>
      </c>
      <c r="BE2402" s="29" t="s">
        <v>341</v>
      </c>
      <c r="BF2402" s="31" t="str">
        <f>IFERROR(VLOOKUP(Data_Power_app[[#This Row],[PRO ODER]],'Result'!H:J,3,0),"")</f>
        <v>LAMINATION 3</v>
      </c>
      <c r="BG2402" s="13" t="str">
        <f>IFERROR(VLOOKUP(Data_Power_app[[#This Row],[PRO ODER]]&amp;"LAM",'Real Time'!A:E,4,0),"")</f>
        <v>ML-03</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5302</v>
      </c>
      <c r="B2403" s="29" t="s">
        <v>4799</v>
      </c>
      <c r="C2403" s="29" t="s">
        <v>4800</v>
      </c>
      <c r="D2403" s="29" t="s">
        <v>86</v>
      </c>
      <c r="E2403" s="29" t="s">
        <v>163</v>
      </c>
      <c r="F2403" s="29" t="s">
        <v>72</v>
      </c>
      <c r="G2403" s="29">
        <v>32</v>
      </c>
      <c r="H2403" s="4">
        <v>45835</v>
      </c>
      <c r="I2403" s="4">
        <v>45811</v>
      </c>
      <c r="J2403" s="4">
        <v>45814</v>
      </c>
      <c r="K2403" s="4">
        <v>45836</v>
      </c>
      <c r="L2403" s="4">
        <v>45812.769780092596</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45841</v>
      </c>
      <c r="AE2403" s="4">
        <v>45843</v>
      </c>
      <c r="AF2403" s="4"/>
      <c r="AG2403" s="29" t="s">
        <v>151</v>
      </c>
      <c r="AH2403" s="29" t="s">
        <v>340</v>
      </c>
      <c r="AI2403" s="29" t="s">
        <v>4853</v>
      </c>
      <c r="AJ2403" s="29" t="s">
        <v>74</v>
      </c>
      <c r="AK2403" s="29" t="s">
        <v>65</v>
      </c>
      <c r="AL2403" s="29" t="s">
        <v>321</v>
      </c>
      <c r="AM2403" s="29" t="s">
        <v>322</v>
      </c>
      <c r="AN2403" s="29">
        <v>0.70457999999999998</v>
      </c>
      <c r="AO2403" s="29" t="s">
        <v>68</v>
      </c>
      <c r="AP2403" s="29"/>
      <c r="AQ2403" s="29"/>
      <c r="AR2403" s="29" t="s">
        <v>68</v>
      </c>
      <c r="AS2403" s="29"/>
      <c r="AT2403" s="29"/>
      <c r="AU2403" s="29" t="s">
        <v>250</v>
      </c>
      <c r="AV2403" s="29" t="s">
        <v>251</v>
      </c>
      <c r="AW2403" s="29">
        <v>1.5408900000000001</v>
      </c>
      <c r="AX2403" s="29" t="s">
        <v>4854</v>
      </c>
      <c r="AY2403" s="29" t="s">
        <v>4855</v>
      </c>
      <c r="AZ2403" s="3">
        <v>32</v>
      </c>
      <c r="BA2403" s="29" t="s">
        <v>213</v>
      </c>
      <c r="BB2403" s="29">
        <v>32</v>
      </c>
      <c r="BC2403" s="29" t="s">
        <v>60</v>
      </c>
      <c r="BD2403" s="29" t="s">
        <v>60</v>
      </c>
      <c r="BE2403" s="29" t="s">
        <v>341</v>
      </c>
      <c r="BF2403" s="31" t="str">
        <f>IFERROR(VLOOKUP(Data_Power_app[[#This Row],[PRO ODER]],'Result'!H:J,3,0),"")</f>
        <v>LAMINATION 3</v>
      </c>
      <c r="BG2403" s="13" t="str">
        <f>IFERROR(VLOOKUP(Data_Power_app[[#This Row],[PRO ODER]]&amp;"LAM",'Real Time'!A:E,4,0),"")</f>
        <v>ML-03</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5488</v>
      </c>
      <c r="B2404" s="29" t="s">
        <v>7549</v>
      </c>
      <c r="C2404" s="29" t="s">
        <v>7550</v>
      </c>
      <c r="D2404" s="29" t="s">
        <v>86</v>
      </c>
      <c r="E2404" s="29" t="s">
        <v>163</v>
      </c>
      <c r="F2404" s="29" t="s">
        <v>72</v>
      </c>
      <c r="G2404" s="29">
        <v>401</v>
      </c>
      <c r="H2404" s="4">
        <v>45836</v>
      </c>
      <c r="I2404" s="4">
        <v>45814</v>
      </c>
      <c r="J2404" s="4">
        <v>45818</v>
      </c>
      <c r="K2404" s="4">
        <v>45837</v>
      </c>
      <c r="L2404" s="4">
        <v>45814.051157407404</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45842</v>
      </c>
      <c r="AE2404" s="4">
        <v>45843</v>
      </c>
      <c r="AF2404" s="4"/>
      <c r="AG2404" s="29" t="s">
        <v>151</v>
      </c>
      <c r="AH2404" s="29" t="s">
        <v>257</v>
      </c>
      <c r="AI2404" s="29" t="s">
        <v>8325</v>
      </c>
      <c r="AJ2404" s="29" t="s">
        <v>74</v>
      </c>
      <c r="AK2404" s="29" t="s">
        <v>65</v>
      </c>
      <c r="AL2404" s="29" t="s">
        <v>258</v>
      </c>
      <c r="AM2404" s="29" t="s">
        <v>259</v>
      </c>
      <c r="AN2404" s="29">
        <v>8.5435999999999996</v>
      </c>
      <c r="AO2404" s="29" t="s">
        <v>68</v>
      </c>
      <c r="AP2404" s="29"/>
      <c r="AQ2404" s="29"/>
      <c r="AR2404" s="29" t="s">
        <v>68</v>
      </c>
      <c r="AS2404" s="29"/>
      <c r="AT2404" s="29"/>
      <c r="AU2404" s="29" t="s">
        <v>714</v>
      </c>
      <c r="AV2404" s="29" t="s">
        <v>715</v>
      </c>
      <c r="AW2404" s="29">
        <v>18.68262</v>
      </c>
      <c r="AX2404" s="29" t="s">
        <v>8326</v>
      </c>
      <c r="AY2404" s="29" t="s">
        <v>8327</v>
      </c>
      <c r="AZ2404" s="3">
        <v>401</v>
      </c>
      <c r="BA2404" s="29" t="s">
        <v>213</v>
      </c>
      <c r="BB2404" s="29">
        <v>401</v>
      </c>
      <c r="BC2404" s="29" t="s">
        <v>60</v>
      </c>
      <c r="BD2404" s="29" t="s">
        <v>60</v>
      </c>
      <c r="BE2404" s="29" t="s">
        <v>524</v>
      </c>
      <c r="BF2404" s="31" t="str">
        <f>IFERROR(VLOOKUP(Data_Power_app[[#This Row],[PRO ODER]],'Result'!H:J,3,0),"")</f>
        <v/>
      </c>
      <c r="BG2404" s="13" t="str">
        <f>IFERROR(VLOOKUP(Data_Power_app[[#This Row],[PRO ODER]]&amp;"LAM",'Real Time'!A:E,4,0),"")</f>
        <v>ML-07</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7">
        <v>5539</v>
      </c>
      <c r="B2405" s="29" t="s">
        <v>980</v>
      </c>
      <c r="C2405" s="29" t="s">
        <v>981</v>
      </c>
      <c r="D2405" s="29" t="s">
        <v>86</v>
      </c>
      <c r="E2405" s="29" t="s">
        <v>87</v>
      </c>
      <c r="F2405" s="29" t="s">
        <v>59</v>
      </c>
      <c r="G2405" s="29">
        <v>645</v>
      </c>
      <c r="H2405" s="4">
        <v>45835</v>
      </c>
      <c r="I2405" s="4">
        <v>45780</v>
      </c>
      <c r="J2405" s="4">
        <v>45780</v>
      </c>
      <c r="K2405" s="4">
        <v>45836</v>
      </c>
      <c r="L2405" s="4">
        <v>45781.507951388892</v>
      </c>
      <c r="M2405" s="4">
        <v>45837</v>
      </c>
      <c r="N2405" s="4">
        <v>45781.167407407411</v>
      </c>
      <c r="O2405" s="4" t="s">
        <v>60</v>
      </c>
      <c r="P2405" s="4" t="s">
        <v>60</v>
      </c>
      <c r="Q2405" s="4" t="s">
        <v>60</v>
      </c>
      <c r="R2405" s="4" t="s">
        <v>60</v>
      </c>
      <c r="S2405" s="4" t="s">
        <v>60</v>
      </c>
      <c r="T2405" s="4">
        <v>45838</v>
      </c>
      <c r="U2405" s="4">
        <v>45782.397627314815</v>
      </c>
      <c r="V2405" s="4">
        <v>45785.350729166668</v>
      </c>
      <c r="W2405" s="4">
        <v>45839</v>
      </c>
      <c r="X2405" s="4">
        <v>45785.092847222222</v>
      </c>
      <c r="Y2405" s="4" t="s">
        <v>77</v>
      </c>
      <c r="Z2405" s="4">
        <v>45841</v>
      </c>
      <c r="AA2405" s="4">
        <v>45785.096828703703</v>
      </c>
      <c r="AB2405" s="4">
        <v>45819</v>
      </c>
      <c r="AC2405" s="4">
        <v>45842</v>
      </c>
      <c r="AD2405" s="4">
        <v>45843</v>
      </c>
      <c r="AE2405" s="4">
        <v>45845</v>
      </c>
      <c r="AF2405" s="4"/>
      <c r="AG2405" s="29" t="s">
        <v>1107</v>
      </c>
      <c r="AH2405" s="29" t="s">
        <v>730</v>
      </c>
      <c r="AI2405" s="29" t="s">
        <v>731</v>
      </c>
      <c r="AJ2405" s="29" t="s">
        <v>194</v>
      </c>
      <c r="AK2405" s="29" t="s">
        <v>100</v>
      </c>
      <c r="AL2405" s="29" t="s">
        <v>732</v>
      </c>
      <c r="AM2405" s="29" t="s">
        <v>733</v>
      </c>
      <c r="AN2405" s="29">
        <v>25.677600000000002</v>
      </c>
      <c r="AO2405" s="29" t="s">
        <v>68</v>
      </c>
      <c r="AP2405" s="29"/>
      <c r="AQ2405" s="29"/>
      <c r="AR2405" s="29" t="s">
        <v>68</v>
      </c>
      <c r="AS2405" s="29"/>
      <c r="AT2405" s="29"/>
      <c r="AU2405" s="29" t="s">
        <v>734</v>
      </c>
      <c r="AV2405" s="29" t="s">
        <v>735</v>
      </c>
      <c r="AW2405" s="29">
        <v>47.735509999999998</v>
      </c>
      <c r="AX2405" s="29" t="s">
        <v>736</v>
      </c>
      <c r="AY2405" s="29" t="s">
        <v>737</v>
      </c>
      <c r="AZ2405" s="3">
        <v>645</v>
      </c>
      <c r="BA2405" s="29" t="s">
        <v>60</v>
      </c>
      <c r="BB2405" s="29">
        <v>645</v>
      </c>
      <c r="BC2405" s="29" t="s">
        <v>60</v>
      </c>
      <c r="BD2405" s="29" t="s">
        <v>60</v>
      </c>
      <c r="BE2405" s="29" t="s">
        <v>60</v>
      </c>
      <c r="BF2405" s="31" t="str">
        <f>IFERROR(VLOOKUP(Data_Power_app[[#This Row],[PRO ODER]],'Result'!H:J,3,0),"")</f>
        <v/>
      </c>
      <c r="BG2405" s="13"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7">
        <v>5540</v>
      </c>
      <c r="B2406" s="29" t="s">
        <v>982</v>
      </c>
      <c r="C2406" s="29" t="s">
        <v>983</v>
      </c>
      <c r="D2406" s="29" t="s">
        <v>86</v>
      </c>
      <c r="E2406" s="29" t="s">
        <v>87</v>
      </c>
      <c r="F2406" s="29" t="s">
        <v>59</v>
      </c>
      <c r="G2406" s="29">
        <v>1149</v>
      </c>
      <c r="H2406" s="4">
        <v>45835</v>
      </c>
      <c r="I2406" s="4">
        <v>45782</v>
      </c>
      <c r="J2406" s="4">
        <v>45782</v>
      </c>
      <c r="K2406" s="4">
        <v>45836</v>
      </c>
      <c r="L2406" s="4">
        <v>45784.33662037037</v>
      </c>
      <c r="M2406" s="4">
        <v>45837</v>
      </c>
      <c r="N2406" s="4">
        <v>45784.093078703707</v>
      </c>
      <c r="O2406" s="4" t="s">
        <v>60</v>
      </c>
      <c r="P2406" s="4" t="s">
        <v>60</v>
      </c>
      <c r="Q2406" s="4" t="s">
        <v>60</v>
      </c>
      <c r="R2406" s="4" t="s">
        <v>60</v>
      </c>
      <c r="S2406" s="4" t="s">
        <v>60</v>
      </c>
      <c r="T2406" s="4">
        <v>45838</v>
      </c>
      <c r="U2406" s="4">
        <v>45786.122071759259</v>
      </c>
      <c r="V2406" s="4">
        <v>45792.408935185187</v>
      </c>
      <c r="W2406" s="4">
        <v>45839</v>
      </c>
      <c r="X2406" s="4">
        <v>45792.461805555555</v>
      </c>
      <c r="Y2406" s="4" t="s">
        <v>77</v>
      </c>
      <c r="Z2406" s="4">
        <v>45841</v>
      </c>
      <c r="AA2406" s="4">
        <v>45792.181932870371</v>
      </c>
      <c r="AB2406" s="4">
        <v>45819</v>
      </c>
      <c r="AC2406" s="4">
        <v>45842</v>
      </c>
      <c r="AD2406" s="4">
        <v>45843</v>
      </c>
      <c r="AE2406" s="4">
        <v>45845</v>
      </c>
      <c r="AF2406" s="4"/>
      <c r="AG2406" s="29" t="s">
        <v>1107</v>
      </c>
      <c r="AH2406" s="29" t="s">
        <v>730</v>
      </c>
      <c r="AI2406" s="29" t="s">
        <v>731</v>
      </c>
      <c r="AJ2406" s="29" t="s">
        <v>194</v>
      </c>
      <c r="AK2406" s="29" t="s">
        <v>100</v>
      </c>
      <c r="AL2406" s="29" t="s">
        <v>732</v>
      </c>
      <c r="AM2406" s="29" t="s">
        <v>733</v>
      </c>
      <c r="AN2406" s="29">
        <v>47.835979999999999</v>
      </c>
      <c r="AO2406" s="29" t="s">
        <v>68</v>
      </c>
      <c r="AP2406" s="29"/>
      <c r="AQ2406" s="29"/>
      <c r="AR2406" s="29" t="s">
        <v>68</v>
      </c>
      <c r="AS2406" s="29"/>
      <c r="AT2406" s="29"/>
      <c r="AU2406" s="29" t="s">
        <v>734</v>
      </c>
      <c r="AV2406" s="29" t="s">
        <v>735</v>
      </c>
      <c r="AW2406" s="29">
        <v>88.927329999999998</v>
      </c>
      <c r="AX2406" s="29" t="s">
        <v>736</v>
      </c>
      <c r="AY2406" s="29" t="s">
        <v>737</v>
      </c>
      <c r="AZ2406" s="3">
        <v>1149</v>
      </c>
      <c r="BA2406" s="29" t="s">
        <v>60</v>
      </c>
      <c r="BB2406" s="29">
        <v>1149</v>
      </c>
      <c r="BC2406" s="29" t="s">
        <v>60</v>
      </c>
      <c r="BD2406" s="29" t="s">
        <v>60</v>
      </c>
      <c r="BE2406" s="29" t="s">
        <v>60</v>
      </c>
      <c r="BF2406" s="31" t="str">
        <f>IFERROR(VLOOKUP(Data_Power_app[[#This Row],[PRO ODER]],'Result'!H:J,3,0),"")</f>
        <v/>
      </c>
      <c r="BG2406" s="13" t="str">
        <f>IFERROR(VLOOKUP(Data_Power_app[[#This Row],[PRO ODER]]&amp;"LAM",'Real Time'!A:E,4,0),"")</f>
        <v>ML-04</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7">
        <v>5656</v>
      </c>
      <c r="B2407" s="29" t="s">
        <v>4793</v>
      </c>
      <c r="C2407" s="29" t="s">
        <v>4794</v>
      </c>
      <c r="D2407" s="29" t="s">
        <v>86</v>
      </c>
      <c r="E2407" s="29" t="s">
        <v>163</v>
      </c>
      <c r="F2407" s="29" t="s">
        <v>59</v>
      </c>
      <c r="G2407" s="29">
        <v>51</v>
      </c>
      <c r="H2407" s="4">
        <v>45835</v>
      </c>
      <c r="I2407" s="4">
        <v>45811</v>
      </c>
      <c r="J2407" s="4">
        <v>45817</v>
      </c>
      <c r="K2407" s="4">
        <v>45836</v>
      </c>
      <c r="L2407" s="4">
        <v>45812.866886574076</v>
      </c>
      <c r="M2407" s="4">
        <v>45837</v>
      </c>
      <c r="N2407" s="4">
        <v>45812.181770833333</v>
      </c>
      <c r="O2407" s="4" t="s">
        <v>60</v>
      </c>
      <c r="P2407" s="4" t="s">
        <v>60</v>
      </c>
      <c r="Q2407" s="4" t="s">
        <v>60</v>
      </c>
      <c r="R2407" s="4" t="s">
        <v>60</v>
      </c>
      <c r="S2407" s="4" t="s">
        <v>60</v>
      </c>
      <c r="T2407" s="4">
        <v>45838</v>
      </c>
      <c r="U2407" s="4">
        <v>45813.973819444444</v>
      </c>
      <c r="V2407" s="4">
        <v>45815.393703703703</v>
      </c>
      <c r="W2407" s="4">
        <v>45839</v>
      </c>
      <c r="X2407" s="4">
        <v>45818.347557870373</v>
      </c>
      <c r="Y2407" s="4" t="s">
        <v>77</v>
      </c>
      <c r="Z2407" s="4">
        <v>45841</v>
      </c>
      <c r="AA2407" s="4">
        <v>45818.349085648151</v>
      </c>
      <c r="AB2407" s="4">
        <v>45819</v>
      </c>
      <c r="AC2407" s="4">
        <v>45842</v>
      </c>
      <c r="AD2407" s="4">
        <v>45843</v>
      </c>
      <c r="AE2407" s="4">
        <v>45845</v>
      </c>
      <c r="AF2407" s="4"/>
      <c r="AG2407" s="29" t="s">
        <v>1107</v>
      </c>
      <c r="AH2407" s="29" t="s">
        <v>268</v>
      </c>
      <c r="AI2407" s="29" t="s">
        <v>4034</v>
      </c>
      <c r="AJ2407" s="29" t="s">
        <v>194</v>
      </c>
      <c r="AK2407" s="29" t="s">
        <v>100</v>
      </c>
      <c r="AL2407" s="29" t="s">
        <v>676</v>
      </c>
      <c r="AM2407" s="29" t="s">
        <v>677</v>
      </c>
      <c r="AN2407" s="29">
        <v>1.8372999999999999</v>
      </c>
      <c r="AO2407" s="29" t="s">
        <v>68</v>
      </c>
      <c r="AP2407" s="29"/>
      <c r="AQ2407" s="29"/>
      <c r="AR2407" s="29" t="s">
        <v>68</v>
      </c>
      <c r="AS2407" s="29"/>
      <c r="AT2407" s="29"/>
      <c r="AU2407" s="29" t="s">
        <v>3971</v>
      </c>
      <c r="AV2407" s="29" t="s">
        <v>3972</v>
      </c>
      <c r="AW2407" s="29">
        <v>4.0180400000000001</v>
      </c>
      <c r="AX2407" s="29" t="s">
        <v>11681</v>
      </c>
      <c r="AY2407" s="29" t="s">
        <v>11682</v>
      </c>
      <c r="AZ2407" s="3">
        <v>18.5</v>
      </c>
      <c r="BA2407" s="29" t="s">
        <v>60</v>
      </c>
      <c r="BB2407" s="29">
        <v>51</v>
      </c>
      <c r="BC2407" s="29" t="s">
        <v>60</v>
      </c>
      <c r="BD2407" s="29" t="s">
        <v>60</v>
      </c>
      <c r="BE2407" s="29" t="s">
        <v>60</v>
      </c>
      <c r="BF2407" s="31" t="str">
        <f>IFERROR(VLOOKUP(Data_Power_app[[#This Row],[PRO ODER]],'Result'!H:J,3,0),"")</f>
        <v>LAMINATION 5</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7">
        <v>5789</v>
      </c>
      <c r="B2408" s="29" t="s">
        <v>5675</v>
      </c>
      <c r="C2408" s="29" t="s">
        <v>4826</v>
      </c>
      <c r="D2408" s="29" t="s">
        <v>272</v>
      </c>
      <c r="E2408" s="29" t="s">
        <v>342</v>
      </c>
      <c r="F2408" s="29" t="s">
        <v>59</v>
      </c>
      <c r="G2408" s="29">
        <v>85</v>
      </c>
      <c r="H2408" s="4">
        <v>45838</v>
      </c>
      <c r="I2408" s="4">
        <v>45811</v>
      </c>
      <c r="J2408" s="4">
        <v>45814</v>
      </c>
      <c r="K2408" s="4">
        <v>45839</v>
      </c>
      <c r="L2408" s="4">
        <v>45813.678032407406</v>
      </c>
      <c r="M2408" s="4">
        <v>45840</v>
      </c>
      <c r="N2408" s="4">
        <v>45814.480069444442</v>
      </c>
      <c r="O2408" s="4" t="s">
        <v>60</v>
      </c>
      <c r="P2408" s="4" t="s">
        <v>60</v>
      </c>
      <c r="Q2408" s="4" t="s">
        <v>60</v>
      </c>
      <c r="R2408" s="4" t="s">
        <v>60</v>
      </c>
      <c r="S2408" s="4" t="s">
        <v>60</v>
      </c>
      <c r="T2408" s="4">
        <v>45841</v>
      </c>
      <c r="U2408" s="4">
        <v>45814.506805555553</v>
      </c>
      <c r="V2408" s="4">
        <v>45814.863020833334</v>
      </c>
      <c r="W2408" s="4">
        <v>45842</v>
      </c>
      <c r="X2408" s="4">
        <v>45814.162372685183</v>
      </c>
      <c r="Y2408" s="4" t="s">
        <v>77</v>
      </c>
      <c r="Z2408" s="4">
        <v>45843</v>
      </c>
      <c r="AA2408" s="4">
        <v>45815.553495370368</v>
      </c>
      <c r="AB2408" s="4">
        <v>45819</v>
      </c>
      <c r="AC2408" s="4">
        <v>45844</v>
      </c>
      <c r="AD2408" s="4">
        <v>45845</v>
      </c>
      <c r="AE2408" s="4">
        <v>45846</v>
      </c>
      <c r="AF2408" s="4"/>
      <c r="AG2408" s="29" t="s">
        <v>1107</v>
      </c>
      <c r="AH2408" s="29" t="s">
        <v>1242</v>
      </c>
      <c r="AI2408" s="29" t="s">
        <v>4491</v>
      </c>
      <c r="AJ2408" s="29" t="s">
        <v>1243</v>
      </c>
      <c r="AK2408" s="29" t="s">
        <v>100</v>
      </c>
      <c r="AL2408" s="29" t="s">
        <v>348</v>
      </c>
      <c r="AM2408" s="29" t="s">
        <v>349</v>
      </c>
      <c r="AN2408" s="29">
        <v>1.3628400000000001</v>
      </c>
      <c r="AO2408" s="29" t="s">
        <v>68</v>
      </c>
      <c r="AP2408" s="29"/>
      <c r="AQ2408" s="29"/>
      <c r="AR2408" s="29" t="s">
        <v>68</v>
      </c>
      <c r="AS2408" s="29"/>
      <c r="AT2408" s="29"/>
      <c r="AU2408" s="29" t="s">
        <v>350</v>
      </c>
      <c r="AV2408" s="29" t="s">
        <v>351</v>
      </c>
      <c r="AW2408" s="29">
        <v>5.9600499999999998</v>
      </c>
      <c r="AX2408" s="29" t="s">
        <v>4492</v>
      </c>
      <c r="AY2408" s="29" t="s">
        <v>4493</v>
      </c>
      <c r="AZ2408" s="3">
        <v>85</v>
      </c>
      <c r="BA2408" s="29" t="s">
        <v>60</v>
      </c>
      <c r="BB2408" s="29">
        <v>85</v>
      </c>
      <c r="BC2408" s="29" t="s">
        <v>60</v>
      </c>
      <c r="BD2408" s="29" t="s">
        <v>60</v>
      </c>
      <c r="BE2408" s="29" t="s">
        <v>60</v>
      </c>
      <c r="BF2408" s="31" t="str">
        <f>IFERROR(VLOOKUP(Data_Power_app[[#This Row],[PRO ODER]],'Result'!H:J,3,0),"")</f>
        <v>LAMINATION 1</v>
      </c>
      <c r="BG2408" s="13" t="str">
        <f>IFERROR(VLOOKUP(Data_Power_app[[#This Row],[PRO ODER]]&amp;"LAM",'Real Time'!A:E,4,0),"")</f>
        <v>ML-06</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5790</v>
      </c>
      <c r="B2409" s="29" t="s">
        <v>5676</v>
      </c>
      <c r="C2409" s="29" t="s">
        <v>4824</v>
      </c>
      <c r="D2409" s="29" t="s">
        <v>272</v>
      </c>
      <c r="E2409" s="29" t="s">
        <v>739</v>
      </c>
      <c r="F2409" s="29" t="s">
        <v>59</v>
      </c>
      <c r="G2409" s="29">
        <v>20</v>
      </c>
      <c r="H2409" s="4">
        <v>45838</v>
      </c>
      <c r="I2409" s="4">
        <v>45811</v>
      </c>
      <c r="J2409" s="4" t="s">
        <v>68</v>
      </c>
      <c r="K2409" s="4">
        <v>45839</v>
      </c>
      <c r="L2409" s="4">
        <v>45813.67796296296</v>
      </c>
      <c r="M2409" s="4">
        <v>45840</v>
      </c>
      <c r="N2409" s="4">
        <v>45814.480150462965</v>
      </c>
      <c r="O2409" s="4" t="s">
        <v>60</v>
      </c>
      <c r="P2409" s="4" t="s">
        <v>60</v>
      </c>
      <c r="Q2409" s="4" t="s">
        <v>60</v>
      </c>
      <c r="R2409" s="4" t="s">
        <v>60</v>
      </c>
      <c r="S2409" s="4" t="s">
        <v>60</v>
      </c>
      <c r="T2409" s="4">
        <v>45841</v>
      </c>
      <c r="U2409" s="4">
        <v>45814.504837962966</v>
      </c>
      <c r="V2409" s="4">
        <v>45814.775416666664</v>
      </c>
      <c r="W2409" s="4">
        <v>45842</v>
      </c>
      <c r="X2409" s="4"/>
      <c r="Y2409" s="4" t="s">
        <v>60</v>
      </c>
      <c r="Z2409" s="4">
        <v>45843</v>
      </c>
      <c r="AA2409" s="4"/>
      <c r="AB2409" s="4" t="s">
        <v>60</v>
      </c>
      <c r="AC2409" s="4">
        <v>45844</v>
      </c>
      <c r="AD2409" s="4">
        <v>45845</v>
      </c>
      <c r="AE2409" s="4">
        <v>45846</v>
      </c>
      <c r="AF2409" s="4"/>
      <c r="AG2409" s="29" t="s">
        <v>312</v>
      </c>
      <c r="AH2409" s="29" t="s">
        <v>274</v>
      </c>
      <c r="AI2409" s="29" t="s">
        <v>740</v>
      </c>
      <c r="AJ2409" s="29" t="s">
        <v>275</v>
      </c>
      <c r="AK2409" s="29" t="s">
        <v>100</v>
      </c>
      <c r="AL2409" s="29" t="s">
        <v>348</v>
      </c>
      <c r="AM2409" s="29" t="s">
        <v>349</v>
      </c>
      <c r="AN2409" s="29">
        <v>0.37780999999999998</v>
      </c>
      <c r="AO2409" s="29" t="s">
        <v>68</v>
      </c>
      <c r="AP2409" s="29"/>
      <c r="AQ2409" s="29"/>
      <c r="AR2409" s="29" t="s">
        <v>68</v>
      </c>
      <c r="AS2409" s="29"/>
      <c r="AT2409" s="29"/>
      <c r="AU2409" s="29" t="s">
        <v>350</v>
      </c>
      <c r="AV2409" s="29" t="s">
        <v>351</v>
      </c>
      <c r="AW2409" s="29">
        <v>1.6524000000000001</v>
      </c>
      <c r="AX2409" s="29" t="s">
        <v>68</v>
      </c>
      <c r="AY2409" s="29" t="s">
        <v>68</v>
      </c>
      <c r="AZ2409" s="3" t="s">
        <v>68</v>
      </c>
      <c r="BA2409" s="29" t="s">
        <v>60</v>
      </c>
      <c r="BB2409" s="29">
        <v>20</v>
      </c>
      <c r="BC2409" s="29" t="s">
        <v>60</v>
      </c>
      <c r="BD2409" s="29" t="s">
        <v>60</v>
      </c>
      <c r="BE2409" s="29" t="s">
        <v>60</v>
      </c>
      <c r="BF2409" s="31" t="str">
        <f>IFERROR(VLOOKUP(Data_Power_app[[#This Row],[PRO ODER]],'Result'!H:J,3,0),"")</f>
        <v>LAMINATION 1</v>
      </c>
      <c r="BG2409" s="13"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27">
        <v>5791</v>
      </c>
      <c r="B2410" s="29" t="s">
        <v>5677</v>
      </c>
      <c r="C2410" s="29" t="s">
        <v>4825</v>
      </c>
      <c r="D2410" s="29" t="s">
        <v>272</v>
      </c>
      <c r="E2410" s="29" t="s">
        <v>739</v>
      </c>
      <c r="F2410" s="29" t="s">
        <v>59</v>
      </c>
      <c r="G2410" s="29">
        <v>20</v>
      </c>
      <c r="H2410" s="4">
        <v>45838</v>
      </c>
      <c r="I2410" s="4">
        <v>45811</v>
      </c>
      <c r="J2410" s="4" t="s">
        <v>68</v>
      </c>
      <c r="K2410" s="4">
        <v>45839</v>
      </c>
      <c r="L2410" s="4">
        <v>45813.677951388891</v>
      </c>
      <c r="M2410" s="4">
        <v>45840</v>
      </c>
      <c r="N2410" s="4">
        <v>45814.480092592596</v>
      </c>
      <c r="O2410" s="4" t="s">
        <v>60</v>
      </c>
      <c r="P2410" s="4" t="s">
        <v>60</v>
      </c>
      <c r="Q2410" s="4" t="s">
        <v>60</v>
      </c>
      <c r="R2410" s="4" t="s">
        <v>60</v>
      </c>
      <c r="S2410" s="4" t="s">
        <v>60</v>
      </c>
      <c r="T2410" s="4">
        <v>45841</v>
      </c>
      <c r="U2410" s="4">
        <v>45814.504803240743</v>
      </c>
      <c r="V2410" s="4">
        <v>45814.775509259256</v>
      </c>
      <c r="W2410" s="4">
        <v>45842</v>
      </c>
      <c r="X2410" s="4"/>
      <c r="Y2410" s="4" t="s">
        <v>60</v>
      </c>
      <c r="Z2410" s="4">
        <v>45843</v>
      </c>
      <c r="AA2410" s="4"/>
      <c r="AB2410" s="4" t="s">
        <v>60</v>
      </c>
      <c r="AC2410" s="4">
        <v>45844</v>
      </c>
      <c r="AD2410" s="4">
        <v>45845</v>
      </c>
      <c r="AE2410" s="4">
        <v>45846</v>
      </c>
      <c r="AF2410" s="4"/>
      <c r="AG2410" s="29" t="s">
        <v>312</v>
      </c>
      <c r="AH2410" s="29" t="s">
        <v>274</v>
      </c>
      <c r="AI2410" s="29" t="s">
        <v>740</v>
      </c>
      <c r="AJ2410" s="29" t="s">
        <v>275</v>
      </c>
      <c r="AK2410" s="29" t="s">
        <v>100</v>
      </c>
      <c r="AL2410" s="29" t="s">
        <v>348</v>
      </c>
      <c r="AM2410" s="29" t="s">
        <v>349</v>
      </c>
      <c r="AN2410" s="29">
        <v>0.37780999999999998</v>
      </c>
      <c r="AO2410" s="29" t="s">
        <v>68</v>
      </c>
      <c r="AP2410" s="29"/>
      <c r="AQ2410" s="29"/>
      <c r="AR2410" s="29" t="s">
        <v>68</v>
      </c>
      <c r="AS2410" s="29"/>
      <c r="AT2410" s="29"/>
      <c r="AU2410" s="29" t="s">
        <v>350</v>
      </c>
      <c r="AV2410" s="29" t="s">
        <v>351</v>
      </c>
      <c r="AW2410" s="29">
        <v>1.6524000000000001</v>
      </c>
      <c r="AX2410" s="29" t="s">
        <v>68</v>
      </c>
      <c r="AY2410" s="29" t="s">
        <v>68</v>
      </c>
      <c r="AZ2410" s="3" t="s">
        <v>68</v>
      </c>
      <c r="BA2410" s="29" t="s">
        <v>60</v>
      </c>
      <c r="BB2410" s="29">
        <v>20</v>
      </c>
      <c r="BC2410" s="29" t="s">
        <v>60</v>
      </c>
      <c r="BD2410" s="29" t="s">
        <v>60</v>
      </c>
      <c r="BE2410" s="29" t="s">
        <v>60</v>
      </c>
      <c r="BF2410" s="31" t="str">
        <f>IFERROR(VLOOKUP(Data_Power_app[[#This Row],[PRO ODER]],'Result'!H:J,3,0),"")</f>
        <v>LAMINATION 1</v>
      </c>
      <c r="BG2410" s="13"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5908</v>
      </c>
      <c r="B2411" s="29" t="s">
        <v>4803</v>
      </c>
      <c r="C2411" s="29" t="s">
        <v>4804</v>
      </c>
      <c r="D2411" s="29" t="s">
        <v>86</v>
      </c>
      <c r="E2411" s="29" t="s">
        <v>163</v>
      </c>
      <c r="F2411" s="29" t="s">
        <v>59</v>
      </c>
      <c r="G2411" s="29">
        <v>52</v>
      </c>
      <c r="H2411" s="4">
        <v>45837</v>
      </c>
      <c r="I2411" s="4">
        <v>45811</v>
      </c>
      <c r="J2411" s="4">
        <v>45819</v>
      </c>
      <c r="K2411" s="4">
        <v>45838</v>
      </c>
      <c r="L2411" s="4">
        <v>45811.897060185183</v>
      </c>
      <c r="M2411" s="4">
        <v>45839</v>
      </c>
      <c r="N2411" s="4">
        <v>45811.222395833334</v>
      </c>
      <c r="O2411" s="4" t="s">
        <v>60</v>
      </c>
      <c r="P2411" s="4" t="s">
        <v>60</v>
      </c>
      <c r="Q2411" s="4" t="s">
        <v>60</v>
      </c>
      <c r="R2411" s="4" t="s">
        <v>60</v>
      </c>
      <c r="S2411" s="4" t="s">
        <v>60</v>
      </c>
      <c r="T2411" s="4">
        <v>45840</v>
      </c>
      <c r="U2411" s="4">
        <v>45812.057233796295</v>
      </c>
      <c r="V2411" s="4">
        <v>45817.757430555554</v>
      </c>
      <c r="W2411" s="4">
        <v>45841</v>
      </c>
      <c r="X2411" s="4"/>
      <c r="Y2411" s="4" t="s">
        <v>60</v>
      </c>
      <c r="Z2411" s="4">
        <v>45843</v>
      </c>
      <c r="AA2411" s="4"/>
      <c r="AB2411" s="4" t="s">
        <v>60</v>
      </c>
      <c r="AC2411" s="4">
        <v>45844</v>
      </c>
      <c r="AD2411" s="4">
        <v>45845</v>
      </c>
      <c r="AE2411" s="4">
        <v>45847</v>
      </c>
      <c r="AF2411" s="4"/>
      <c r="AG2411" s="29" t="s">
        <v>312</v>
      </c>
      <c r="AH2411" s="29" t="s">
        <v>268</v>
      </c>
      <c r="AI2411" s="29" t="s">
        <v>4037</v>
      </c>
      <c r="AJ2411" s="29" t="s">
        <v>194</v>
      </c>
      <c r="AK2411" s="29" t="s">
        <v>65</v>
      </c>
      <c r="AL2411" s="29" t="s">
        <v>676</v>
      </c>
      <c r="AM2411" s="29" t="s">
        <v>677</v>
      </c>
      <c r="AN2411" s="29">
        <v>1.6999599999999999</v>
      </c>
      <c r="AO2411" s="29" t="s">
        <v>68</v>
      </c>
      <c r="AP2411" s="29"/>
      <c r="AQ2411" s="29"/>
      <c r="AR2411" s="29" t="s">
        <v>68</v>
      </c>
      <c r="AS2411" s="29"/>
      <c r="AT2411" s="29"/>
      <c r="AU2411" s="29" t="s">
        <v>250</v>
      </c>
      <c r="AV2411" s="29" t="s">
        <v>251</v>
      </c>
      <c r="AW2411" s="29">
        <v>3.71787</v>
      </c>
      <c r="AX2411" s="29" t="s">
        <v>4038</v>
      </c>
      <c r="AY2411" s="29" t="s">
        <v>4039</v>
      </c>
      <c r="AZ2411" s="3">
        <v>24</v>
      </c>
      <c r="BA2411" s="29" t="s">
        <v>60</v>
      </c>
      <c r="BB2411" s="29">
        <v>52</v>
      </c>
      <c r="BC2411" s="29" t="s">
        <v>60</v>
      </c>
      <c r="BD2411" s="29" t="s">
        <v>60</v>
      </c>
      <c r="BE2411" s="29" t="s">
        <v>60</v>
      </c>
      <c r="BF2411" s="31" t="str">
        <f>IFERROR(VLOOKUP(Data_Power_app[[#This Row],[PRO ODER]],'Result'!H:J,3,0),"")</f>
        <v>LAMINATION 5</v>
      </c>
      <c r="BG2411" s="13" t="str">
        <f>IFERROR(VLOOKUP(Data_Power_app[[#This Row],[PRO ODER]]&amp;"LAM",'Real Time'!A:E,4,0),"")</f>
        <v>ML-06</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7">
        <v>5956</v>
      </c>
      <c r="B2412" s="29" t="s">
        <v>986</v>
      </c>
      <c r="C2412" s="29" t="s">
        <v>987</v>
      </c>
      <c r="D2412" s="29" t="s">
        <v>86</v>
      </c>
      <c r="E2412" s="29" t="s">
        <v>87</v>
      </c>
      <c r="F2412" s="29" t="s">
        <v>59</v>
      </c>
      <c r="G2412" s="29">
        <v>585</v>
      </c>
      <c r="H2412" s="4">
        <v>45838</v>
      </c>
      <c r="I2412" s="4">
        <v>45782</v>
      </c>
      <c r="J2412" s="4">
        <v>45782</v>
      </c>
      <c r="K2412" s="4">
        <v>45839</v>
      </c>
      <c r="L2412" s="4">
        <v>45784.33666666667</v>
      </c>
      <c r="M2412" s="4">
        <v>45840</v>
      </c>
      <c r="N2412" s="4">
        <v>45784.093124999999</v>
      </c>
      <c r="O2412" s="4" t="s">
        <v>60</v>
      </c>
      <c r="P2412" s="4" t="s">
        <v>60</v>
      </c>
      <c r="Q2412" s="4" t="s">
        <v>60</v>
      </c>
      <c r="R2412" s="4" t="s">
        <v>60</v>
      </c>
      <c r="S2412" s="4" t="s">
        <v>60</v>
      </c>
      <c r="T2412" s="4">
        <v>45841</v>
      </c>
      <c r="U2412" s="4">
        <v>45786.122129629628</v>
      </c>
      <c r="V2412" s="4">
        <v>45792.408993055556</v>
      </c>
      <c r="W2412" s="4">
        <v>45842</v>
      </c>
      <c r="X2412" s="4">
        <v>45792.461863425924</v>
      </c>
      <c r="Y2412" s="4" t="s">
        <v>77</v>
      </c>
      <c r="Z2412" s="4">
        <v>45844</v>
      </c>
      <c r="AA2412" s="4">
        <v>45792.181250000001</v>
      </c>
      <c r="AB2412" s="4">
        <v>45819</v>
      </c>
      <c r="AC2412" s="4">
        <v>45845</v>
      </c>
      <c r="AD2412" s="4">
        <v>45846</v>
      </c>
      <c r="AE2412" s="4">
        <v>45848</v>
      </c>
      <c r="AF2412" s="4"/>
      <c r="AG2412" s="29" t="s">
        <v>1107</v>
      </c>
      <c r="AH2412" s="29" t="s">
        <v>730</v>
      </c>
      <c r="AI2412" s="29" t="s">
        <v>731</v>
      </c>
      <c r="AJ2412" s="29" t="s">
        <v>194</v>
      </c>
      <c r="AK2412" s="29" t="s">
        <v>100</v>
      </c>
      <c r="AL2412" s="29" t="s">
        <v>732</v>
      </c>
      <c r="AM2412" s="29" t="s">
        <v>733</v>
      </c>
      <c r="AN2412" s="29">
        <v>25.616900000000001</v>
      </c>
      <c r="AO2412" s="29" t="s">
        <v>68</v>
      </c>
      <c r="AP2412" s="29"/>
      <c r="AQ2412" s="29"/>
      <c r="AR2412" s="29" t="s">
        <v>68</v>
      </c>
      <c r="AS2412" s="29"/>
      <c r="AT2412" s="29"/>
      <c r="AU2412" s="29" t="s">
        <v>734</v>
      </c>
      <c r="AV2412" s="29" t="s">
        <v>735</v>
      </c>
      <c r="AW2412" s="29">
        <v>47.621749999999999</v>
      </c>
      <c r="AX2412" s="29" t="s">
        <v>736</v>
      </c>
      <c r="AY2412" s="29" t="s">
        <v>737</v>
      </c>
      <c r="AZ2412" s="3">
        <v>585</v>
      </c>
      <c r="BA2412" s="29" t="s">
        <v>60</v>
      </c>
      <c r="BB2412" s="29">
        <v>585</v>
      </c>
      <c r="BC2412" s="29" t="s">
        <v>60</v>
      </c>
      <c r="BD2412" s="29" t="s">
        <v>60</v>
      </c>
      <c r="BE2412" s="29" t="s">
        <v>60</v>
      </c>
      <c r="BF2412" s="31" t="str">
        <f>IFERROR(VLOOKUP(Data_Power_app[[#This Row],[PRO ODER]],'Result'!H:J,3,0),"")</f>
        <v/>
      </c>
      <c r="BG2412" s="13"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6106</v>
      </c>
      <c r="B2413" s="29" t="s">
        <v>4227</v>
      </c>
      <c r="C2413" s="29" t="s">
        <v>4228</v>
      </c>
      <c r="D2413" s="29" t="s">
        <v>86</v>
      </c>
      <c r="E2413" s="29" t="s">
        <v>170</v>
      </c>
      <c r="F2413" s="29" t="s">
        <v>59</v>
      </c>
      <c r="G2413" s="29">
        <v>303</v>
      </c>
      <c r="H2413" s="4">
        <v>45839</v>
      </c>
      <c r="I2413" s="4">
        <v>45812</v>
      </c>
      <c r="J2413" s="4">
        <v>45812</v>
      </c>
      <c r="K2413" s="4">
        <v>45840</v>
      </c>
      <c r="L2413" s="4">
        <v>45812.078692129631</v>
      </c>
      <c r="M2413" s="4">
        <v>45841</v>
      </c>
      <c r="N2413" s="4">
        <v>45813.325219907405</v>
      </c>
      <c r="O2413" s="4" t="s">
        <v>60</v>
      </c>
      <c r="P2413" s="4" t="s">
        <v>60</v>
      </c>
      <c r="Q2413" s="4" t="s">
        <v>60</v>
      </c>
      <c r="R2413" s="4" t="s">
        <v>60</v>
      </c>
      <c r="S2413" s="4" t="s">
        <v>60</v>
      </c>
      <c r="T2413" s="4">
        <v>45842</v>
      </c>
      <c r="U2413" s="4">
        <v>45815.400995370372</v>
      </c>
      <c r="V2413" s="4"/>
      <c r="W2413" s="4">
        <v>45843</v>
      </c>
      <c r="X2413" s="4"/>
      <c r="Y2413" s="4" t="s">
        <v>60</v>
      </c>
      <c r="Z2413" s="4">
        <v>45845</v>
      </c>
      <c r="AA2413" s="4"/>
      <c r="AB2413" s="4" t="s">
        <v>60</v>
      </c>
      <c r="AC2413" s="4">
        <v>45846</v>
      </c>
      <c r="AD2413" s="4">
        <v>45847</v>
      </c>
      <c r="AE2413" s="4">
        <v>45849</v>
      </c>
      <c r="AF2413" s="4"/>
      <c r="AG2413" s="29" t="s">
        <v>242</v>
      </c>
      <c r="AH2413" s="29" t="s">
        <v>294</v>
      </c>
      <c r="AI2413" s="29" t="s">
        <v>4229</v>
      </c>
      <c r="AJ2413" s="29" t="s">
        <v>295</v>
      </c>
      <c r="AK2413" s="29" t="s">
        <v>65</v>
      </c>
      <c r="AL2413" s="29" t="s">
        <v>331</v>
      </c>
      <c r="AM2413" s="29" t="s">
        <v>332</v>
      </c>
      <c r="AN2413" s="29">
        <v>9.1062700000000003</v>
      </c>
      <c r="AO2413" s="29" t="s">
        <v>68</v>
      </c>
      <c r="AP2413" s="29"/>
      <c r="AQ2413" s="29"/>
      <c r="AR2413" s="29" t="s">
        <v>68</v>
      </c>
      <c r="AS2413" s="29"/>
      <c r="AT2413" s="29"/>
      <c r="AU2413" s="29" t="s">
        <v>296</v>
      </c>
      <c r="AV2413" s="29" t="s">
        <v>297</v>
      </c>
      <c r="AW2413" s="29">
        <v>19.914960000000001</v>
      </c>
      <c r="AX2413" s="29" t="s">
        <v>4230</v>
      </c>
      <c r="AY2413" s="29" t="s">
        <v>4231</v>
      </c>
      <c r="AZ2413" s="3">
        <v>303</v>
      </c>
      <c r="BA2413" s="29" t="s">
        <v>60</v>
      </c>
      <c r="BB2413" s="29">
        <v>303</v>
      </c>
      <c r="BC2413" s="29" t="s">
        <v>60</v>
      </c>
      <c r="BD2413" s="29" t="s">
        <v>60</v>
      </c>
      <c r="BE2413" s="29" t="s">
        <v>60</v>
      </c>
      <c r="BF2413" s="31" t="str">
        <f>IFERROR(VLOOKUP(Data_Power_app[[#This Row],[PRO ODER]],'Result'!H:J,3,0),"")</f>
        <v>LAMINATION 7</v>
      </c>
      <c r="BG2413" s="13" t="str">
        <f>IFERROR(VLOOKUP(Data_Power_app[[#This Row],[PRO ODER]]&amp;"LAM",'Real Time'!A:E,4,0),"")</f>
        <v>ML-01</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7286</v>
      </c>
      <c r="B2414" s="29" t="s">
        <v>15148</v>
      </c>
      <c r="C2414" s="29" t="s">
        <v>15149</v>
      </c>
      <c r="D2414" s="29" t="s">
        <v>86</v>
      </c>
      <c r="E2414" s="29" t="s">
        <v>325</v>
      </c>
      <c r="F2414" s="29" t="s">
        <v>72</v>
      </c>
      <c r="G2414" s="29">
        <v>4763</v>
      </c>
      <c r="H2414" s="4">
        <v>45850</v>
      </c>
      <c r="I2414" s="4">
        <v>45819</v>
      </c>
      <c r="J2414" s="4">
        <v>45819</v>
      </c>
      <c r="K2414" s="4">
        <v>45851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45856</v>
      </c>
      <c r="AE2414" s="4">
        <v>45858</v>
      </c>
      <c r="AF2414" s="4"/>
      <c r="AG2414" s="29" t="s">
        <v>119</v>
      </c>
      <c r="AH2414" s="29" t="s">
        <v>601</v>
      </c>
      <c r="AI2414" s="29" t="s">
        <v>15150</v>
      </c>
      <c r="AJ2414" s="29" t="s">
        <v>74</v>
      </c>
      <c r="AK2414" s="29" t="s">
        <v>65</v>
      </c>
      <c r="AL2414" s="29" t="s">
        <v>248</v>
      </c>
      <c r="AM2414" s="29" t="s">
        <v>249</v>
      </c>
      <c r="AN2414" s="29">
        <v>99.909260000000003</v>
      </c>
      <c r="AO2414" s="29" t="s">
        <v>68</v>
      </c>
      <c r="AP2414" s="29"/>
      <c r="AQ2414" s="29"/>
      <c r="AR2414" s="29" t="s">
        <v>68</v>
      </c>
      <c r="AS2414" s="29"/>
      <c r="AT2414" s="29"/>
      <c r="AU2414" s="29" t="s">
        <v>15151</v>
      </c>
      <c r="AV2414" s="29" t="s">
        <v>15152</v>
      </c>
      <c r="AW2414" s="29">
        <v>218.49180000000001</v>
      </c>
      <c r="AX2414" s="29" t="s">
        <v>211</v>
      </c>
      <c r="AY2414" s="29" t="s">
        <v>212</v>
      </c>
      <c r="AZ2414" s="3">
        <v>4763</v>
      </c>
      <c r="BA2414" s="29" t="s">
        <v>60</v>
      </c>
      <c r="BB2414" s="29">
        <v>4763</v>
      </c>
      <c r="BC2414" s="29" t="s">
        <v>60</v>
      </c>
      <c r="BD2414" s="29" t="s">
        <v>60</v>
      </c>
      <c r="BE2414" s="29" t="s">
        <v>60</v>
      </c>
      <c r="BF2414" s="31" t="str">
        <f>IFERROR(VLOOKUP(Data_Power_app[[#This Row],[PRO ODER]],'Result'!H:J,3,0),"")</f>
        <v/>
      </c>
      <c r="BG2414" s="13"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7">
        <v>7287</v>
      </c>
      <c r="B2415" s="29" t="s">
        <v>15153</v>
      </c>
      <c r="C2415" s="29" t="s">
        <v>15154</v>
      </c>
      <c r="D2415" s="29" t="s">
        <v>86</v>
      </c>
      <c r="E2415" s="29" t="s">
        <v>325</v>
      </c>
      <c r="F2415" s="29" t="s">
        <v>72</v>
      </c>
      <c r="G2415" s="29">
        <v>1235</v>
      </c>
      <c r="H2415" s="4">
        <v>45850</v>
      </c>
      <c r="I2415" s="4">
        <v>45819</v>
      </c>
      <c r="J2415" s="4">
        <v>45819</v>
      </c>
      <c r="K2415" s="4">
        <v>45851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45856</v>
      </c>
      <c r="AE2415" s="4">
        <v>45858</v>
      </c>
      <c r="AF2415" s="4"/>
      <c r="AG2415" s="29" t="s">
        <v>119</v>
      </c>
      <c r="AH2415" s="29" t="s">
        <v>601</v>
      </c>
      <c r="AI2415" s="29" t="s">
        <v>15150</v>
      </c>
      <c r="AJ2415" s="29" t="s">
        <v>74</v>
      </c>
      <c r="AK2415" s="29" t="s">
        <v>65</v>
      </c>
      <c r="AL2415" s="29" t="s">
        <v>248</v>
      </c>
      <c r="AM2415" s="29" t="s">
        <v>249</v>
      </c>
      <c r="AN2415" s="29">
        <v>24.340710000000001</v>
      </c>
      <c r="AO2415" s="29" t="s">
        <v>68</v>
      </c>
      <c r="AP2415" s="29"/>
      <c r="AQ2415" s="29"/>
      <c r="AR2415" s="29" t="s">
        <v>68</v>
      </c>
      <c r="AS2415" s="29"/>
      <c r="AT2415" s="29"/>
      <c r="AU2415" s="29" t="s">
        <v>15151</v>
      </c>
      <c r="AV2415" s="29" t="s">
        <v>15152</v>
      </c>
      <c r="AW2415" s="29">
        <v>53.227269999999997</v>
      </c>
      <c r="AX2415" s="29" t="s">
        <v>211</v>
      </c>
      <c r="AY2415" s="29" t="s">
        <v>212</v>
      </c>
      <c r="AZ2415" s="3">
        <v>1235</v>
      </c>
      <c r="BA2415" s="29" t="s">
        <v>60</v>
      </c>
      <c r="BB2415" s="29">
        <v>1235</v>
      </c>
      <c r="BC2415" s="29" t="s">
        <v>60</v>
      </c>
      <c r="BD2415" s="29" t="s">
        <v>60</v>
      </c>
      <c r="BE2415" s="29" t="s">
        <v>60</v>
      </c>
      <c r="BF2415" s="31" t="str">
        <f>IFERROR(VLOOKUP(Data_Power_app[[#This Row],[PRO ODER]],'Result'!H:J,3,0),"")</f>
        <v/>
      </c>
      <c r="BG2415" s="13"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7">
        <v>8414</v>
      </c>
      <c r="B2416" s="29" t="s">
        <v>6345</v>
      </c>
      <c r="C2416" s="29" t="s">
        <v>6346</v>
      </c>
      <c r="D2416" s="29" t="s">
        <v>6347</v>
      </c>
      <c r="E2416" s="29" t="s">
        <v>6348</v>
      </c>
      <c r="F2416" s="29" t="s">
        <v>72</v>
      </c>
      <c r="G2416" s="29">
        <v>2381</v>
      </c>
      <c r="H2416" s="4">
        <v>45860</v>
      </c>
      <c r="I2416" s="4">
        <v>45814</v>
      </c>
      <c r="J2416" s="4">
        <v>45814</v>
      </c>
      <c r="K2416" s="4">
        <v>45861</v>
      </c>
      <c r="L2416" s="4">
        <v>45814.158067129632</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45866</v>
      </c>
      <c r="AE2416" s="4">
        <v>45868</v>
      </c>
      <c r="AF2416" s="4"/>
      <c r="AG2416" s="29" t="s">
        <v>151</v>
      </c>
      <c r="AH2416" s="29" t="s">
        <v>6349</v>
      </c>
      <c r="AI2416" s="29" t="s">
        <v>6350</v>
      </c>
      <c r="AJ2416" s="29" t="s">
        <v>74</v>
      </c>
      <c r="AK2416" s="29" t="s">
        <v>65</v>
      </c>
      <c r="AL2416" s="29" t="s">
        <v>6351</v>
      </c>
      <c r="AM2416" s="29" t="s">
        <v>6352</v>
      </c>
      <c r="AN2416" s="29">
        <v>55.581400000000002</v>
      </c>
      <c r="AO2416" s="29" t="s">
        <v>68</v>
      </c>
      <c r="AP2416" s="29"/>
      <c r="AQ2416" s="29"/>
      <c r="AR2416" s="29" t="s">
        <v>68</v>
      </c>
      <c r="AS2416" s="29"/>
      <c r="AT2416" s="29"/>
      <c r="AU2416" s="29" t="s">
        <v>6353</v>
      </c>
      <c r="AV2416" s="29" t="s">
        <v>6354</v>
      </c>
      <c r="AW2416" s="29">
        <v>125.09439999999999</v>
      </c>
      <c r="AX2416" s="29" t="s">
        <v>9844</v>
      </c>
      <c r="AY2416" s="29" t="s">
        <v>9845</v>
      </c>
      <c r="AZ2416" s="3">
        <v>2363</v>
      </c>
      <c r="BA2416" s="29" t="s">
        <v>213</v>
      </c>
      <c r="BB2416" s="29">
        <v>2381</v>
      </c>
      <c r="BC2416" s="29" t="s">
        <v>60</v>
      </c>
      <c r="BD2416" s="29" t="s">
        <v>60</v>
      </c>
      <c r="BE2416" s="29" t="s">
        <v>6355</v>
      </c>
      <c r="BF2416" s="31" t="str">
        <f>IFERROR(VLOOKUP(Data_Power_app[[#This Row],[PRO ODER]],'Result'!H:J,3,0),"")</f>
        <v>LAMINATION 3</v>
      </c>
      <c r="BG2416" s="13" t="str">
        <f>IFERROR(VLOOKUP(Data_Power_app[[#This Row],[PRO ODER]]&amp;"LAM",'Real Time'!A:E,4,0),"")</f>
        <v>ML-07</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8415</v>
      </c>
      <c r="B2417" s="29" t="s">
        <v>6356</v>
      </c>
      <c r="C2417" s="29" t="s">
        <v>6357</v>
      </c>
      <c r="D2417" s="29" t="s">
        <v>6347</v>
      </c>
      <c r="E2417" s="29" t="s">
        <v>6348</v>
      </c>
      <c r="F2417" s="29" t="s">
        <v>72</v>
      </c>
      <c r="G2417" s="29">
        <v>1619</v>
      </c>
      <c r="H2417" s="4">
        <v>45860</v>
      </c>
      <c r="I2417" s="4">
        <v>45814</v>
      </c>
      <c r="J2417" s="4">
        <v>45814</v>
      </c>
      <c r="K2417" s="4">
        <v>45861</v>
      </c>
      <c r="L2417" s="4">
        <v>45814.135509259257</v>
      </c>
      <c r="M2417" s="4" t="s">
        <v>60</v>
      </c>
      <c r="N2417" s="4"/>
      <c r="O2417" s="4" t="s">
        <v>60</v>
      </c>
      <c r="P2417" s="4" t="s">
        <v>60</v>
      </c>
      <c r="Q2417" s="4" t="s">
        <v>60</v>
      </c>
      <c r="R2417" s="4" t="s">
        <v>60</v>
      </c>
      <c r="S2417" s="4" t="s">
        <v>60</v>
      </c>
      <c r="T2417" s="4" t="s">
        <v>60</v>
      </c>
      <c r="U2417" s="4"/>
      <c r="V2417" s="4"/>
      <c r="W2417" s="4"/>
      <c r="X2417" s="4">
        <v>45818.35297453704</v>
      </c>
      <c r="Y2417" s="4" t="s">
        <v>125</v>
      </c>
      <c r="Z2417" s="4" t="s">
        <v>60</v>
      </c>
      <c r="AA2417" s="4"/>
      <c r="AB2417" s="4" t="s">
        <v>60</v>
      </c>
      <c r="AC2417" s="4" t="s">
        <v>60</v>
      </c>
      <c r="AD2417" s="4">
        <v>45866</v>
      </c>
      <c r="AE2417" s="4">
        <v>45868</v>
      </c>
      <c r="AF2417" s="4"/>
      <c r="AG2417" s="29" t="s">
        <v>265</v>
      </c>
      <c r="AH2417" s="29" t="s">
        <v>6358</v>
      </c>
      <c r="AI2417" s="29" t="s">
        <v>6359</v>
      </c>
      <c r="AJ2417" s="29" t="s">
        <v>74</v>
      </c>
      <c r="AK2417" s="29" t="s">
        <v>100</v>
      </c>
      <c r="AL2417" s="29" t="s">
        <v>6351</v>
      </c>
      <c r="AM2417" s="29" t="s">
        <v>6352</v>
      </c>
      <c r="AN2417" s="29">
        <v>45.263680000000001</v>
      </c>
      <c r="AO2417" s="29" t="s">
        <v>68</v>
      </c>
      <c r="AP2417" s="29"/>
      <c r="AQ2417" s="29"/>
      <c r="AR2417" s="29" t="s">
        <v>68</v>
      </c>
      <c r="AS2417" s="29"/>
      <c r="AT2417" s="29"/>
      <c r="AU2417" s="29" t="s">
        <v>6360</v>
      </c>
      <c r="AV2417" s="29" t="s">
        <v>6361</v>
      </c>
      <c r="AW2417" s="29">
        <v>101.87233000000001</v>
      </c>
      <c r="AX2417" s="29" t="s">
        <v>6362</v>
      </c>
      <c r="AY2417" s="29" t="s">
        <v>6363</v>
      </c>
      <c r="AZ2417" s="3">
        <v>1080</v>
      </c>
      <c r="BA2417" s="29" t="s">
        <v>213</v>
      </c>
      <c r="BB2417" s="29">
        <v>1619</v>
      </c>
      <c r="BC2417" s="29" t="s">
        <v>60</v>
      </c>
      <c r="BD2417" s="29" t="s">
        <v>60</v>
      </c>
      <c r="BE2417" s="29" t="s">
        <v>6355</v>
      </c>
      <c r="BF2417" s="31" t="str">
        <f>IFERROR(VLOOKUP(Data_Power_app[[#This Row],[PRO ODER]],'Result'!H:J,3,0),"")</f>
        <v>LAMINATION 3</v>
      </c>
      <c r="BG2417" s="13" t="str">
        <f>IFERROR(VLOOKUP(Data_Power_app[[#This Row],[PRO ODER]]&amp;"LAM",'Real Time'!A:E,4,0),"")</f>
        <v>ML-07</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v>8416</v>
      </c>
      <c r="B2418" s="29" t="s">
        <v>6364</v>
      </c>
      <c r="C2418" s="29" t="s">
        <v>6365</v>
      </c>
      <c r="D2418" s="29" t="s">
        <v>6347</v>
      </c>
      <c r="E2418" s="29" t="s">
        <v>6348</v>
      </c>
      <c r="F2418" s="29" t="s">
        <v>72</v>
      </c>
      <c r="G2418" s="29">
        <v>151</v>
      </c>
      <c r="H2418" s="4">
        <v>45860</v>
      </c>
      <c r="I2418" s="4">
        <v>45814</v>
      </c>
      <c r="J2418" s="4">
        <v>45814</v>
      </c>
      <c r="K2418" s="4">
        <v>45861</v>
      </c>
      <c r="L2418" s="4">
        <v>45814.135555555556</v>
      </c>
      <c r="M2418" s="4" t="s">
        <v>60</v>
      </c>
      <c r="N2418" s="4"/>
      <c r="O2418" s="4" t="s">
        <v>60</v>
      </c>
      <c r="P2418" s="4" t="s">
        <v>60</v>
      </c>
      <c r="Q2418" s="4" t="s">
        <v>60</v>
      </c>
      <c r="R2418" s="4" t="s">
        <v>60</v>
      </c>
      <c r="S2418" s="4" t="s">
        <v>60</v>
      </c>
      <c r="T2418" s="4" t="s">
        <v>60</v>
      </c>
      <c r="U2418" s="4"/>
      <c r="V2418" s="4"/>
      <c r="W2418" s="4"/>
      <c r="X2418" s="4">
        <v>45818.235648148147</v>
      </c>
      <c r="Y2418" s="4" t="s">
        <v>125</v>
      </c>
      <c r="Z2418" s="4" t="s">
        <v>60</v>
      </c>
      <c r="AA2418" s="4">
        <v>45819.667708333334</v>
      </c>
      <c r="AB2418" s="4" t="s">
        <v>60</v>
      </c>
      <c r="AC2418" s="4" t="s">
        <v>60</v>
      </c>
      <c r="AD2418" s="4">
        <v>45866</v>
      </c>
      <c r="AE2418" s="4">
        <v>45868</v>
      </c>
      <c r="AF2418" s="4"/>
      <c r="AG2418" s="29" t="s">
        <v>62</v>
      </c>
      <c r="AH2418" s="29" t="s">
        <v>6358</v>
      </c>
      <c r="AI2418" s="29" t="s">
        <v>6359</v>
      </c>
      <c r="AJ2418" s="29" t="s">
        <v>74</v>
      </c>
      <c r="AK2418" s="29" t="s">
        <v>100</v>
      </c>
      <c r="AL2418" s="29" t="s">
        <v>6351</v>
      </c>
      <c r="AM2418" s="29" t="s">
        <v>6352</v>
      </c>
      <c r="AN2418" s="29">
        <v>4.0901500000000004</v>
      </c>
      <c r="AO2418" s="29" t="s">
        <v>68</v>
      </c>
      <c r="AP2418" s="29"/>
      <c r="AQ2418" s="29"/>
      <c r="AR2418" s="29" t="s">
        <v>68</v>
      </c>
      <c r="AS2418" s="29"/>
      <c r="AT2418" s="29"/>
      <c r="AU2418" s="29" t="s">
        <v>6360</v>
      </c>
      <c r="AV2418" s="29" t="s">
        <v>6361</v>
      </c>
      <c r="AW2418" s="29">
        <v>9.2056500000000003</v>
      </c>
      <c r="AX2418" s="29" t="s">
        <v>6362</v>
      </c>
      <c r="AY2418" s="29" t="s">
        <v>6363</v>
      </c>
      <c r="AZ2418" s="3">
        <v>78</v>
      </c>
      <c r="BA2418" s="29" t="s">
        <v>213</v>
      </c>
      <c r="BB2418" s="29">
        <v>151</v>
      </c>
      <c r="BC2418" s="29" t="s">
        <v>60</v>
      </c>
      <c r="BD2418" s="29" t="s">
        <v>60</v>
      </c>
      <c r="BE2418" s="29" t="s">
        <v>6355</v>
      </c>
      <c r="BF2418" s="31" t="str">
        <f>IFERROR(VLOOKUP(Data_Power_app[[#This Row],[PRO ODER]],'Result'!H:J,3,0),"")</f>
        <v>LAMINATION 3</v>
      </c>
      <c r="BG2418" s="13" t="str">
        <f>IFERROR(VLOOKUP(Data_Power_app[[#This Row],[PRO ODER]]&amp;"LAM",'Real Time'!A:E,4,0),"")</f>
        <v>ML-07</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9" spans="1:60" x14ac:dyDescent="0.25">
      <c r="A2419" s="27">
        <v>8417</v>
      </c>
      <c r="B2419" s="29" t="s">
        <v>6366</v>
      </c>
      <c r="C2419" s="29" t="s">
        <v>6367</v>
      </c>
      <c r="D2419" s="29" t="s">
        <v>6347</v>
      </c>
      <c r="E2419" s="29" t="s">
        <v>6348</v>
      </c>
      <c r="F2419" s="29" t="s">
        <v>72</v>
      </c>
      <c r="G2419" s="29">
        <v>1049</v>
      </c>
      <c r="H2419" s="4">
        <v>45860</v>
      </c>
      <c r="I2419" s="4">
        <v>45814</v>
      </c>
      <c r="J2419" s="4">
        <v>45814</v>
      </c>
      <c r="K2419" s="4">
        <v>45861</v>
      </c>
      <c r="L2419" s="4">
        <v>45814.135578703703</v>
      </c>
      <c r="M2419" s="4" t="s">
        <v>60</v>
      </c>
      <c r="N2419" s="4"/>
      <c r="O2419" s="4" t="s">
        <v>60</v>
      </c>
      <c r="P2419" s="4" t="s">
        <v>60</v>
      </c>
      <c r="Q2419" s="4" t="s">
        <v>60</v>
      </c>
      <c r="R2419" s="4" t="s">
        <v>60</v>
      </c>
      <c r="S2419" s="4" t="s">
        <v>60</v>
      </c>
      <c r="T2419" s="4" t="s">
        <v>60</v>
      </c>
      <c r="U2419" s="4"/>
      <c r="V2419" s="4"/>
      <c r="W2419" s="4"/>
      <c r="X2419" s="4">
        <v>45818.235717592594</v>
      </c>
      <c r="Y2419" s="4" t="s">
        <v>125</v>
      </c>
      <c r="Z2419" s="4" t="s">
        <v>60</v>
      </c>
      <c r="AA2419" s="4"/>
      <c r="AB2419" s="4" t="s">
        <v>60</v>
      </c>
      <c r="AC2419" s="4" t="s">
        <v>60</v>
      </c>
      <c r="AD2419" s="4">
        <v>45866</v>
      </c>
      <c r="AE2419" s="4">
        <v>45868</v>
      </c>
      <c r="AF2419" s="4"/>
      <c r="AG2419" s="29" t="s">
        <v>265</v>
      </c>
      <c r="AH2419" s="29" t="s">
        <v>6358</v>
      </c>
      <c r="AI2419" s="29" t="s">
        <v>6359</v>
      </c>
      <c r="AJ2419" s="29" t="s">
        <v>74</v>
      </c>
      <c r="AK2419" s="29" t="s">
        <v>100</v>
      </c>
      <c r="AL2419" s="29" t="s">
        <v>6351</v>
      </c>
      <c r="AM2419" s="29" t="s">
        <v>6352</v>
      </c>
      <c r="AN2419" s="29">
        <v>30.065159999999999</v>
      </c>
      <c r="AO2419" s="29" t="s">
        <v>68</v>
      </c>
      <c r="AP2419" s="29"/>
      <c r="AQ2419" s="29"/>
      <c r="AR2419" s="29" t="s">
        <v>68</v>
      </c>
      <c r="AS2419" s="29"/>
      <c r="AT2419" s="29"/>
      <c r="AU2419" s="29" t="s">
        <v>6360</v>
      </c>
      <c r="AV2419" s="29" t="s">
        <v>6361</v>
      </c>
      <c r="AW2419" s="29">
        <v>67.667180000000002</v>
      </c>
      <c r="AX2419" s="29" t="s">
        <v>6362</v>
      </c>
      <c r="AY2419" s="29" t="s">
        <v>6363</v>
      </c>
      <c r="AZ2419" s="3">
        <v>780</v>
      </c>
      <c r="BA2419" s="29" t="s">
        <v>213</v>
      </c>
      <c r="BB2419" s="29">
        <v>1049</v>
      </c>
      <c r="BC2419" s="29" t="s">
        <v>60</v>
      </c>
      <c r="BD2419" s="29" t="s">
        <v>60</v>
      </c>
      <c r="BE2419" s="29" t="s">
        <v>6355</v>
      </c>
      <c r="BF2419" s="31" t="str">
        <f>IFERROR(VLOOKUP(Data_Power_app[[#This Row],[PRO ODER]],'Result'!H:J,3,0),"")</f>
        <v>LAMINATION 3</v>
      </c>
      <c r="BG2419" s="13" t="str">
        <f>IFERROR(VLOOKUP(Data_Power_app[[#This Row],[PRO ODER]]&amp;"LAM",'Real Time'!A:E,4,0),"")</f>
        <v>ML-07</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0" spans="1:60" x14ac:dyDescent="0.25">
      <c r="A2420" s="27">
        <v>8418</v>
      </c>
      <c r="B2420" s="29" t="s">
        <v>6368</v>
      </c>
      <c r="C2420" s="29" t="s">
        <v>6369</v>
      </c>
      <c r="D2420" s="29" t="s">
        <v>6347</v>
      </c>
      <c r="E2420" s="29" t="s">
        <v>6348</v>
      </c>
      <c r="F2420" s="29" t="s">
        <v>72</v>
      </c>
      <c r="G2420" s="29">
        <v>66</v>
      </c>
      <c r="H2420" s="4">
        <v>45860</v>
      </c>
      <c r="I2420" s="4">
        <v>45814</v>
      </c>
      <c r="J2420" s="4">
        <v>45814</v>
      </c>
      <c r="K2420" s="4">
        <v>45861</v>
      </c>
      <c r="L2420" s="4">
        <v>45814.13559027778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45866</v>
      </c>
      <c r="AE2420" s="4">
        <v>45868</v>
      </c>
      <c r="AF2420" s="4"/>
      <c r="AG2420" s="29" t="s">
        <v>151</v>
      </c>
      <c r="AH2420" s="29" t="s">
        <v>6358</v>
      </c>
      <c r="AI2420" s="29" t="s">
        <v>6359</v>
      </c>
      <c r="AJ2420" s="29" t="s">
        <v>74</v>
      </c>
      <c r="AK2420" s="29" t="s">
        <v>100</v>
      </c>
      <c r="AL2420" s="29" t="s">
        <v>6351</v>
      </c>
      <c r="AM2420" s="29" t="s">
        <v>6352</v>
      </c>
      <c r="AN2420" s="29">
        <v>1.7323200000000001</v>
      </c>
      <c r="AO2420" s="29" t="s">
        <v>68</v>
      </c>
      <c r="AP2420" s="29"/>
      <c r="AQ2420" s="29"/>
      <c r="AR2420" s="29" t="s">
        <v>68</v>
      </c>
      <c r="AS2420" s="29"/>
      <c r="AT2420" s="29"/>
      <c r="AU2420" s="29" t="s">
        <v>6360</v>
      </c>
      <c r="AV2420" s="29" t="s">
        <v>6361</v>
      </c>
      <c r="AW2420" s="29">
        <v>3.8987599999999998</v>
      </c>
      <c r="AX2420" s="29" t="s">
        <v>9844</v>
      </c>
      <c r="AY2420" s="29" t="s">
        <v>9845</v>
      </c>
      <c r="AZ2420" s="3">
        <v>42</v>
      </c>
      <c r="BA2420" s="29" t="s">
        <v>213</v>
      </c>
      <c r="BB2420" s="29">
        <v>66</v>
      </c>
      <c r="BC2420" s="29" t="s">
        <v>60</v>
      </c>
      <c r="BD2420" s="29" t="s">
        <v>60</v>
      </c>
      <c r="BE2420" s="29" t="s">
        <v>6355</v>
      </c>
      <c r="BF2420" s="31" t="str">
        <f>IFERROR(VLOOKUP(Data_Power_app[[#This Row],[PRO ODER]],'Result'!H:J,3,0),"")</f>
        <v>LAMINATION 3</v>
      </c>
      <c r="BG2420" s="13" t="str">
        <f>IFERROR(VLOOKUP(Data_Power_app[[#This Row],[PRO ODER]]&amp;"LAM",'Real Time'!A:E,4,0),"")</f>
        <v>ML-07</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1" spans="1:60" x14ac:dyDescent="0.25">
      <c r="A2421" s="27">
        <v>8419</v>
      </c>
      <c r="B2421" s="29" t="s">
        <v>6370</v>
      </c>
      <c r="C2421" s="29" t="s">
        <v>6371</v>
      </c>
      <c r="D2421" s="29" t="s">
        <v>6347</v>
      </c>
      <c r="E2421" s="29" t="s">
        <v>6348</v>
      </c>
      <c r="F2421" s="29" t="s">
        <v>72</v>
      </c>
      <c r="G2421" s="29">
        <v>127</v>
      </c>
      <c r="H2421" s="4">
        <v>45860</v>
      </c>
      <c r="I2421" s="4">
        <v>45814</v>
      </c>
      <c r="J2421" s="4">
        <v>45814</v>
      </c>
      <c r="K2421" s="4">
        <v>45861</v>
      </c>
      <c r="L2421" s="4">
        <v>45814.135462962964</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45866</v>
      </c>
      <c r="AE2421" s="4">
        <v>45868</v>
      </c>
      <c r="AF2421" s="4"/>
      <c r="AG2421" s="29" t="s">
        <v>151</v>
      </c>
      <c r="AH2421" s="29" t="s">
        <v>6358</v>
      </c>
      <c r="AI2421" s="29" t="s">
        <v>6359</v>
      </c>
      <c r="AJ2421" s="29" t="s">
        <v>74</v>
      </c>
      <c r="AK2421" s="29" t="s">
        <v>100</v>
      </c>
      <c r="AL2421" s="29" t="s">
        <v>6351</v>
      </c>
      <c r="AM2421" s="29" t="s">
        <v>6352</v>
      </c>
      <c r="AN2421" s="29">
        <v>3.3174600000000001</v>
      </c>
      <c r="AO2421" s="29" t="s">
        <v>68</v>
      </c>
      <c r="AP2421" s="29"/>
      <c r="AQ2421" s="29"/>
      <c r="AR2421" s="29" t="s">
        <v>68</v>
      </c>
      <c r="AS2421" s="29"/>
      <c r="AT2421" s="29"/>
      <c r="AU2421" s="29" t="s">
        <v>6360</v>
      </c>
      <c r="AV2421" s="29" t="s">
        <v>6361</v>
      </c>
      <c r="AW2421" s="29">
        <v>7.4663199999999996</v>
      </c>
      <c r="AX2421" s="29" t="s">
        <v>9844</v>
      </c>
      <c r="AY2421" s="29" t="s">
        <v>9845</v>
      </c>
      <c r="AZ2421" s="3">
        <v>85</v>
      </c>
      <c r="BA2421" s="29" t="s">
        <v>213</v>
      </c>
      <c r="BB2421" s="29">
        <v>127</v>
      </c>
      <c r="BC2421" s="29" t="s">
        <v>60</v>
      </c>
      <c r="BD2421" s="29" t="s">
        <v>60</v>
      </c>
      <c r="BE2421" s="29" t="s">
        <v>6355</v>
      </c>
      <c r="BF2421" s="31" t="str">
        <f>IFERROR(VLOOKUP(Data_Power_app[[#This Row],[PRO ODER]],'Result'!H:J,3,0),"")</f>
        <v>LAMINATION 3</v>
      </c>
      <c r="BG2421" s="13" t="str">
        <f>IFERROR(VLOOKUP(Data_Power_app[[#This Row],[PRO ODER]]&amp;"LAM",'Real Time'!A:E,4,0),"")</f>
        <v>ML-07</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2" spans="1:60" x14ac:dyDescent="0.25">
      <c r="A2422" s="27">
        <v>8422</v>
      </c>
      <c r="B2422" s="29" t="s">
        <v>8028</v>
      </c>
      <c r="C2422" s="29" t="s">
        <v>7613</v>
      </c>
      <c r="D2422" s="29" t="s">
        <v>6347</v>
      </c>
      <c r="E2422" s="29" t="s">
        <v>6348</v>
      </c>
      <c r="F2422" s="29" t="s">
        <v>72</v>
      </c>
      <c r="G2422" s="29">
        <v>187</v>
      </c>
      <c r="H2422" s="4">
        <v>45860</v>
      </c>
      <c r="I2422" s="4">
        <v>45815</v>
      </c>
      <c r="J2422" s="4">
        <v>45815</v>
      </c>
      <c r="K2422" s="4">
        <v>45861</v>
      </c>
      <c r="L2422" s="4">
        <v>45815.192789351851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45866</v>
      </c>
      <c r="AE2422" s="4">
        <v>45868</v>
      </c>
      <c r="AF2422" s="4"/>
      <c r="AG2422" s="29" t="s">
        <v>151</v>
      </c>
      <c r="AH2422" s="29" t="s">
        <v>6358</v>
      </c>
      <c r="AI2422" s="29" t="s">
        <v>8024</v>
      </c>
      <c r="AJ2422" s="29" t="s">
        <v>74</v>
      </c>
      <c r="AK2422" s="29" t="s">
        <v>100</v>
      </c>
      <c r="AL2422" s="29" t="s">
        <v>6351</v>
      </c>
      <c r="AM2422" s="29" t="s">
        <v>6352</v>
      </c>
      <c r="AN2422" s="29">
        <v>4.9984400000000004</v>
      </c>
      <c r="AO2422" s="29" t="s">
        <v>68</v>
      </c>
      <c r="AP2422" s="29"/>
      <c r="AQ2422" s="29"/>
      <c r="AR2422" s="29" t="s">
        <v>68</v>
      </c>
      <c r="AS2422" s="29"/>
      <c r="AT2422" s="29"/>
      <c r="AU2422" s="29" t="s">
        <v>8025</v>
      </c>
      <c r="AV2422" s="29" t="s">
        <v>8026</v>
      </c>
      <c r="AW2422" s="29">
        <v>11.24938</v>
      </c>
      <c r="AX2422" s="29" t="s">
        <v>6362</v>
      </c>
      <c r="AY2422" s="29" t="s">
        <v>6363</v>
      </c>
      <c r="AZ2422" s="3">
        <v>96</v>
      </c>
      <c r="BA2422" s="29" t="s">
        <v>213</v>
      </c>
      <c r="BB2422" s="29">
        <v>187</v>
      </c>
      <c r="BC2422" s="29" t="s">
        <v>60</v>
      </c>
      <c r="BD2422" s="29" t="s">
        <v>60</v>
      </c>
      <c r="BE2422" s="29" t="s">
        <v>6355</v>
      </c>
      <c r="BF2422" s="31" t="str">
        <f>IFERROR(VLOOKUP(Data_Power_app[[#This Row],[PRO ODER]],'Result'!H:J,3,0),"")</f>
        <v>LAMINATION 7</v>
      </c>
      <c r="BG2422" s="13" t="str">
        <f>IFERROR(VLOOKUP(Data_Power_app[[#This Row],[PRO ODER]]&amp;"LAM",'Real Time'!A:E,4,0),"")</f>
        <v>ML-07</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7">
        <v>8423</v>
      </c>
      <c r="B2423" s="29" t="s">
        <v>8029</v>
      </c>
      <c r="C2423" s="29" t="s">
        <v>7614</v>
      </c>
      <c r="D2423" s="29" t="s">
        <v>6347</v>
      </c>
      <c r="E2423" s="29" t="s">
        <v>6348</v>
      </c>
      <c r="F2423" s="29" t="s">
        <v>72</v>
      </c>
      <c r="G2423" s="29">
        <v>1145</v>
      </c>
      <c r="H2423" s="4">
        <v>45860</v>
      </c>
      <c r="I2423" s="4">
        <v>45815</v>
      </c>
      <c r="J2423" s="4">
        <v>45815</v>
      </c>
      <c r="K2423" s="4">
        <v>45861</v>
      </c>
      <c r="L2423" s="4">
        <v>45817.30972222222</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45866</v>
      </c>
      <c r="AE2423" s="4">
        <v>45868</v>
      </c>
      <c r="AF2423" s="4"/>
      <c r="AG2423" s="29" t="s">
        <v>151</v>
      </c>
      <c r="AH2423" s="29" t="s">
        <v>6358</v>
      </c>
      <c r="AI2423" s="29" t="s">
        <v>8024</v>
      </c>
      <c r="AJ2423" s="29" t="s">
        <v>74</v>
      </c>
      <c r="AK2423" s="29" t="s">
        <v>100</v>
      </c>
      <c r="AL2423" s="29" t="s">
        <v>6351</v>
      </c>
      <c r="AM2423" s="29" t="s">
        <v>6352</v>
      </c>
      <c r="AN2423" s="29">
        <v>29.677</v>
      </c>
      <c r="AO2423" s="29" t="s">
        <v>68</v>
      </c>
      <c r="AP2423" s="29"/>
      <c r="AQ2423" s="29"/>
      <c r="AR2423" s="29" t="s">
        <v>68</v>
      </c>
      <c r="AS2423" s="29"/>
      <c r="AT2423" s="29"/>
      <c r="AU2423" s="29" t="s">
        <v>8025</v>
      </c>
      <c r="AV2423" s="29" t="s">
        <v>8026</v>
      </c>
      <c r="AW2423" s="29">
        <v>66.790499999999994</v>
      </c>
      <c r="AX2423" s="29" t="s">
        <v>9844</v>
      </c>
      <c r="AY2423" s="29" t="s">
        <v>9845</v>
      </c>
      <c r="AZ2423" s="3">
        <v>785</v>
      </c>
      <c r="BA2423" s="29" t="s">
        <v>213</v>
      </c>
      <c r="BB2423" s="29">
        <v>1145</v>
      </c>
      <c r="BC2423" s="29" t="s">
        <v>60</v>
      </c>
      <c r="BD2423" s="29" t="s">
        <v>60</v>
      </c>
      <c r="BE2423" s="29" t="s">
        <v>6355</v>
      </c>
      <c r="BF2423" s="31" t="str">
        <f>IFERROR(VLOOKUP(Data_Power_app[[#This Row],[PRO ODER]],'Result'!H:J,3,0),"")</f>
        <v>LAMINATION 7</v>
      </c>
      <c r="BG2423" s="13" t="str">
        <f>IFERROR(VLOOKUP(Data_Power_app[[#This Row],[PRO ODER]]&amp;"LAM",'Real Time'!A:E,4,0),"")</f>
        <v>ML-07</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7">
        <v>8424</v>
      </c>
      <c r="B2424" s="29" t="s">
        <v>8030</v>
      </c>
      <c r="C2424" s="29" t="s">
        <v>7615</v>
      </c>
      <c r="D2424" s="29" t="s">
        <v>6347</v>
      </c>
      <c r="E2424" s="29" t="s">
        <v>6348</v>
      </c>
      <c r="F2424" s="29" t="s">
        <v>72</v>
      </c>
      <c r="G2424" s="29">
        <v>1037</v>
      </c>
      <c r="H2424" s="4">
        <v>45860</v>
      </c>
      <c r="I2424" s="4">
        <v>45815</v>
      </c>
      <c r="J2424" s="4">
        <v>45815</v>
      </c>
      <c r="K2424" s="4">
        <v>45861</v>
      </c>
      <c r="L2424" s="4">
        <v>45817.309282407405</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45866</v>
      </c>
      <c r="AE2424" s="4">
        <v>45868</v>
      </c>
      <c r="AF2424" s="4"/>
      <c r="AG2424" s="29" t="s">
        <v>151</v>
      </c>
      <c r="AH2424" s="29" t="s">
        <v>6358</v>
      </c>
      <c r="AI2424" s="29" t="s">
        <v>8024</v>
      </c>
      <c r="AJ2424" s="29" t="s">
        <v>74</v>
      </c>
      <c r="AK2424" s="29" t="s">
        <v>100</v>
      </c>
      <c r="AL2424" s="29" t="s">
        <v>6351</v>
      </c>
      <c r="AM2424" s="29" t="s">
        <v>6352</v>
      </c>
      <c r="AN2424" s="29">
        <v>27.09301</v>
      </c>
      <c r="AO2424" s="29" t="s">
        <v>68</v>
      </c>
      <c r="AP2424" s="29"/>
      <c r="AQ2424" s="29"/>
      <c r="AR2424" s="29" t="s">
        <v>68</v>
      </c>
      <c r="AS2424" s="29"/>
      <c r="AT2424" s="29"/>
      <c r="AU2424" s="29" t="s">
        <v>8025</v>
      </c>
      <c r="AV2424" s="29" t="s">
        <v>8026</v>
      </c>
      <c r="AW2424" s="29">
        <v>60.975050000000003</v>
      </c>
      <c r="AX2424" s="29" t="s">
        <v>9844</v>
      </c>
      <c r="AY2424" s="29" t="s">
        <v>9845</v>
      </c>
      <c r="AZ2424" s="3">
        <v>665</v>
      </c>
      <c r="BA2424" s="29" t="s">
        <v>213</v>
      </c>
      <c r="BB2424" s="29">
        <v>1037</v>
      </c>
      <c r="BC2424" s="29" t="s">
        <v>60</v>
      </c>
      <c r="BD2424" s="29" t="s">
        <v>60</v>
      </c>
      <c r="BE2424" s="29" t="s">
        <v>6355</v>
      </c>
      <c r="BF2424" s="31" t="str">
        <f>IFERROR(VLOOKUP(Data_Power_app[[#This Row],[PRO ODER]],'Result'!H:J,3,0),"")</f>
        <v>LAMINATION 7</v>
      </c>
      <c r="BG2424" s="13" t="str">
        <f>IFERROR(VLOOKUP(Data_Power_app[[#This Row],[PRO ODER]]&amp;"LAM",'Real Time'!A:E,4,0),"")</f>
        <v>ML-07</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7">
        <v>8425</v>
      </c>
      <c r="B2425" s="29" t="s">
        <v>8031</v>
      </c>
      <c r="C2425" s="29" t="s">
        <v>7616</v>
      </c>
      <c r="D2425" s="29" t="s">
        <v>6347</v>
      </c>
      <c r="E2425" s="29" t="s">
        <v>6348</v>
      </c>
      <c r="F2425" s="29" t="s">
        <v>72</v>
      </c>
      <c r="G2425" s="29">
        <v>1229</v>
      </c>
      <c r="H2425" s="4">
        <v>45860</v>
      </c>
      <c r="I2425" s="4">
        <v>45815</v>
      </c>
      <c r="J2425" s="4">
        <v>45815</v>
      </c>
      <c r="K2425" s="4">
        <v>45861</v>
      </c>
      <c r="L2425" s="4">
        <v>45817.309317129628</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45866</v>
      </c>
      <c r="AE2425" s="4">
        <v>45868</v>
      </c>
      <c r="AF2425" s="4"/>
      <c r="AG2425" s="29" t="s">
        <v>151</v>
      </c>
      <c r="AH2425" s="29" t="s">
        <v>6358</v>
      </c>
      <c r="AI2425" s="29" t="s">
        <v>8024</v>
      </c>
      <c r="AJ2425" s="29" t="s">
        <v>74</v>
      </c>
      <c r="AK2425" s="29" t="s">
        <v>100</v>
      </c>
      <c r="AL2425" s="29" t="s">
        <v>6351</v>
      </c>
      <c r="AM2425" s="29" t="s">
        <v>6352</v>
      </c>
      <c r="AN2425" s="29">
        <v>34.781419999999997</v>
      </c>
      <c r="AO2425" s="29" t="s">
        <v>68</v>
      </c>
      <c r="AP2425" s="29"/>
      <c r="AQ2425" s="29"/>
      <c r="AR2425" s="29" t="s">
        <v>68</v>
      </c>
      <c r="AS2425" s="29"/>
      <c r="AT2425" s="29"/>
      <c r="AU2425" s="29" t="s">
        <v>8025</v>
      </c>
      <c r="AV2425" s="29" t="s">
        <v>8026</v>
      </c>
      <c r="AW2425" s="29">
        <v>78.280869999999993</v>
      </c>
      <c r="AX2425" s="29" t="s">
        <v>6362</v>
      </c>
      <c r="AY2425" s="29" t="s">
        <v>6363</v>
      </c>
      <c r="AZ2425" s="3">
        <v>876</v>
      </c>
      <c r="BA2425" s="29" t="s">
        <v>213</v>
      </c>
      <c r="BB2425" s="29">
        <v>1229</v>
      </c>
      <c r="BC2425" s="29" t="s">
        <v>60</v>
      </c>
      <c r="BD2425" s="29" t="s">
        <v>60</v>
      </c>
      <c r="BE2425" s="29" t="s">
        <v>6355</v>
      </c>
      <c r="BF2425" s="31" t="str">
        <f>IFERROR(VLOOKUP(Data_Power_app[[#This Row],[PRO ODER]],'Result'!H:J,3,0),"")</f>
        <v>LAMINATION 7</v>
      </c>
      <c r="BG2425" s="13" t="str">
        <f>IFERROR(VLOOKUP(Data_Power_app[[#This Row],[PRO ODER]]&amp;"LAM",'Real Time'!A:E,4,0),"")</f>
        <v>ML-07</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7">
        <v>8426</v>
      </c>
      <c r="B2426" s="29" t="s">
        <v>9846</v>
      </c>
      <c r="C2426" s="29" t="s">
        <v>9847</v>
      </c>
      <c r="D2426" s="29" t="s">
        <v>6347</v>
      </c>
      <c r="E2426" s="29" t="s">
        <v>6348</v>
      </c>
      <c r="F2426" s="29" t="s">
        <v>72</v>
      </c>
      <c r="G2426" s="29">
        <v>1145</v>
      </c>
      <c r="H2426" s="4">
        <v>45860</v>
      </c>
      <c r="I2426" s="4">
        <v>45817</v>
      </c>
      <c r="J2426" s="4">
        <v>45817</v>
      </c>
      <c r="K2426" s="4">
        <v>45861</v>
      </c>
      <c r="L2426" s="4">
        <v>45818.507175925923</v>
      </c>
      <c r="M2426" s="4" t="s">
        <v>60</v>
      </c>
      <c r="N2426" s="4"/>
      <c r="O2426" s="4" t="s">
        <v>60</v>
      </c>
      <c r="P2426" s="4" t="s">
        <v>60</v>
      </c>
      <c r="Q2426" s="4" t="s">
        <v>60</v>
      </c>
      <c r="R2426" s="4" t="s">
        <v>60</v>
      </c>
      <c r="S2426" s="4" t="s">
        <v>60</v>
      </c>
      <c r="T2426" s="4" t="s">
        <v>60</v>
      </c>
      <c r="U2426" s="4"/>
      <c r="V2426" s="4"/>
      <c r="W2426" s="4"/>
      <c r="X2426" s="4">
        <v>45818.991006944445</v>
      </c>
      <c r="Y2426" s="4" t="s">
        <v>73</v>
      </c>
      <c r="Z2426" s="4" t="s">
        <v>60</v>
      </c>
      <c r="AA2426" s="4"/>
      <c r="AB2426" s="4" t="s">
        <v>60</v>
      </c>
      <c r="AC2426" s="4" t="s">
        <v>60</v>
      </c>
      <c r="AD2426" s="4">
        <v>45866</v>
      </c>
      <c r="AE2426" s="4">
        <v>45868</v>
      </c>
      <c r="AF2426" s="4"/>
      <c r="AG2426" s="29" t="s">
        <v>265</v>
      </c>
      <c r="AH2426" s="29" t="s">
        <v>6349</v>
      </c>
      <c r="AI2426" s="29" t="s">
        <v>9841</v>
      </c>
      <c r="AJ2426" s="29" t="s">
        <v>74</v>
      </c>
      <c r="AK2426" s="29" t="s">
        <v>65</v>
      </c>
      <c r="AL2426" s="29" t="s">
        <v>6351</v>
      </c>
      <c r="AM2426" s="29" t="s">
        <v>6352</v>
      </c>
      <c r="AN2426" s="29">
        <v>26.73976</v>
      </c>
      <c r="AO2426" s="29" t="s">
        <v>68</v>
      </c>
      <c r="AP2426" s="29"/>
      <c r="AQ2426" s="29"/>
      <c r="AR2426" s="29" t="s">
        <v>68</v>
      </c>
      <c r="AS2426" s="29"/>
      <c r="AT2426" s="29"/>
      <c r="AU2426" s="29" t="s">
        <v>9842</v>
      </c>
      <c r="AV2426" s="29" t="s">
        <v>9843</v>
      </c>
      <c r="AW2426" s="29">
        <v>60.181890000000003</v>
      </c>
      <c r="AX2426" s="29" t="s">
        <v>9844</v>
      </c>
      <c r="AY2426" s="29" t="s">
        <v>9845</v>
      </c>
      <c r="AZ2426" s="3">
        <v>1145</v>
      </c>
      <c r="BA2426" s="29" t="s">
        <v>213</v>
      </c>
      <c r="BB2426" s="29">
        <v>1145</v>
      </c>
      <c r="BC2426" s="29" t="s">
        <v>60</v>
      </c>
      <c r="BD2426" s="29" t="s">
        <v>60</v>
      </c>
      <c r="BE2426" s="29" t="s">
        <v>6355</v>
      </c>
      <c r="BF2426" s="31" t="str">
        <f>IFERROR(VLOOKUP(Data_Power_app[[#This Row],[PRO ODER]],'Result'!H:J,3,0),"")</f>
        <v>LAMINATION 1</v>
      </c>
      <c r="BG2426" s="13" t="str">
        <f>IFERROR(VLOOKUP(Data_Power_app[[#This Row],[PRO ODER]]&amp;"LAM",'Real Time'!A:E,4,0),"")</f>
        <v>ML-03</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7" spans="1:60" x14ac:dyDescent="0.25">
      <c r="A2427" s="27">
        <v>8427</v>
      </c>
      <c r="B2427" s="29" t="s">
        <v>9848</v>
      </c>
      <c r="C2427" s="29" t="s">
        <v>9849</v>
      </c>
      <c r="D2427" s="29" t="s">
        <v>6347</v>
      </c>
      <c r="E2427" s="29" t="s">
        <v>6348</v>
      </c>
      <c r="F2427" s="29" t="s">
        <v>72</v>
      </c>
      <c r="G2427" s="29">
        <v>965</v>
      </c>
      <c r="H2427" s="4">
        <v>45860</v>
      </c>
      <c r="I2427" s="4">
        <v>45817</v>
      </c>
      <c r="J2427" s="4">
        <v>45817</v>
      </c>
      <c r="K2427" s="4">
        <v>45861</v>
      </c>
      <c r="L2427" s="4">
        <v>45818.507280092592</v>
      </c>
      <c r="M2427" s="4" t="s">
        <v>60</v>
      </c>
      <c r="N2427" s="4"/>
      <c r="O2427" s="4" t="s">
        <v>60</v>
      </c>
      <c r="P2427" s="4" t="s">
        <v>60</v>
      </c>
      <c r="Q2427" s="4" t="s">
        <v>60</v>
      </c>
      <c r="R2427" s="4" t="s">
        <v>60</v>
      </c>
      <c r="S2427" s="4" t="s">
        <v>60</v>
      </c>
      <c r="T2427" s="4" t="s">
        <v>60</v>
      </c>
      <c r="U2427" s="4"/>
      <c r="V2427" s="4"/>
      <c r="W2427" s="4"/>
      <c r="X2427" s="4">
        <v>45818.990868055553</v>
      </c>
      <c r="Y2427" s="4" t="s">
        <v>73</v>
      </c>
      <c r="Z2427" s="4" t="s">
        <v>60</v>
      </c>
      <c r="AA2427" s="4"/>
      <c r="AB2427" s="4" t="s">
        <v>60</v>
      </c>
      <c r="AC2427" s="4" t="s">
        <v>60</v>
      </c>
      <c r="AD2427" s="4">
        <v>45866</v>
      </c>
      <c r="AE2427" s="4">
        <v>45868</v>
      </c>
      <c r="AF2427" s="4"/>
      <c r="AG2427" s="29" t="s">
        <v>265</v>
      </c>
      <c r="AH2427" s="29" t="s">
        <v>6349</v>
      </c>
      <c r="AI2427" s="29" t="s">
        <v>9841</v>
      </c>
      <c r="AJ2427" s="29" t="s">
        <v>74</v>
      </c>
      <c r="AK2427" s="29" t="s">
        <v>65</v>
      </c>
      <c r="AL2427" s="29" t="s">
        <v>6351</v>
      </c>
      <c r="AM2427" s="29" t="s">
        <v>6352</v>
      </c>
      <c r="AN2427" s="29">
        <v>21.73715</v>
      </c>
      <c r="AO2427" s="29" t="s">
        <v>68</v>
      </c>
      <c r="AP2427" s="29"/>
      <c r="AQ2427" s="29"/>
      <c r="AR2427" s="29" t="s">
        <v>68</v>
      </c>
      <c r="AS2427" s="29"/>
      <c r="AT2427" s="29"/>
      <c r="AU2427" s="29" t="s">
        <v>9842</v>
      </c>
      <c r="AV2427" s="29" t="s">
        <v>9843</v>
      </c>
      <c r="AW2427" s="29">
        <v>48.923819999999999</v>
      </c>
      <c r="AX2427" s="29" t="s">
        <v>9844</v>
      </c>
      <c r="AY2427" s="29" t="s">
        <v>9845</v>
      </c>
      <c r="AZ2427" s="3">
        <v>965</v>
      </c>
      <c r="BA2427" s="29" t="s">
        <v>213</v>
      </c>
      <c r="BB2427" s="29">
        <v>965</v>
      </c>
      <c r="BC2427" s="29" t="s">
        <v>60</v>
      </c>
      <c r="BD2427" s="29" t="s">
        <v>60</v>
      </c>
      <c r="BE2427" s="29" t="s">
        <v>6355</v>
      </c>
      <c r="BF2427" s="31" t="str">
        <f>IFERROR(VLOOKUP(Data_Power_app[[#This Row],[PRO ODER]],'Result'!H:J,3,0),"")</f>
        <v>LAMINATION 1</v>
      </c>
      <c r="BG2427" s="13" t="str">
        <f>IFERROR(VLOOKUP(Data_Power_app[[#This Row],[PRO ODER]]&amp;"LAM",'Real Time'!A:E,4,0),"")</f>
        <v>ML-03</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8" spans="1:60" x14ac:dyDescent="0.25">
      <c r="A2428" s="27">
        <v>8428</v>
      </c>
      <c r="B2428" s="29" t="s">
        <v>9850</v>
      </c>
      <c r="C2428" s="29" t="s">
        <v>9851</v>
      </c>
      <c r="D2428" s="29" t="s">
        <v>6347</v>
      </c>
      <c r="E2428" s="29" t="s">
        <v>6348</v>
      </c>
      <c r="F2428" s="29" t="s">
        <v>72</v>
      </c>
      <c r="G2428" s="29">
        <v>230</v>
      </c>
      <c r="H2428" s="4">
        <v>45860</v>
      </c>
      <c r="I2428" s="4">
        <v>45817</v>
      </c>
      <c r="J2428" s="4">
        <v>45817</v>
      </c>
      <c r="K2428" s="4">
        <v>45861</v>
      </c>
      <c r="L2428" s="4">
        <v>45818.507361111115</v>
      </c>
      <c r="M2428" s="4" t="s">
        <v>60</v>
      </c>
      <c r="N2428" s="4"/>
      <c r="O2428" s="4" t="s">
        <v>60</v>
      </c>
      <c r="P2428" s="4" t="s">
        <v>60</v>
      </c>
      <c r="Q2428" s="4" t="s">
        <v>60</v>
      </c>
      <c r="R2428" s="4" t="s">
        <v>60</v>
      </c>
      <c r="S2428" s="4" t="s">
        <v>60</v>
      </c>
      <c r="T2428" s="4" t="s">
        <v>60</v>
      </c>
      <c r="U2428" s="4"/>
      <c r="V2428" s="4"/>
      <c r="W2428" s="4"/>
      <c r="X2428" s="4">
        <v>45818.990694444445</v>
      </c>
      <c r="Y2428" s="4" t="s">
        <v>73</v>
      </c>
      <c r="Z2428" s="4" t="s">
        <v>60</v>
      </c>
      <c r="AA2428" s="4"/>
      <c r="AB2428" s="4" t="s">
        <v>60</v>
      </c>
      <c r="AC2428" s="4" t="s">
        <v>60</v>
      </c>
      <c r="AD2428" s="4">
        <v>45866</v>
      </c>
      <c r="AE2428" s="4">
        <v>45868</v>
      </c>
      <c r="AF2428" s="4"/>
      <c r="AG2428" s="29" t="s">
        <v>265</v>
      </c>
      <c r="AH2428" s="29" t="s">
        <v>6349</v>
      </c>
      <c r="AI2428" s="29" t="s">
        <v>9841</v>
      </c>
      <c r="AJ2428" s="29" t="s">
        <v>74</v>
      </c>
      <c r="AK2428" s="29" t="s">
        <v>65</v>
      </c>
      <c r="AL2428" s="29" t="s">
        <v>6351</v>
      </c>
      <c r="AM2428" s="29" t="s">
        <v>6352</v>
      </c>
      <c r="AN2428" s="29">
        <v>5.3804100000000004</v>
      </c>
      <c r="AO2428" s="29" t="s">
        <v>68</v>
      </c>
      <c r="AP2428" s="29"/>
      <c r="AQ2428" s="29"/>
      <c r="AR2428" s="29" t="s">
        <v>68</v>
      </c>
      <c r="AS2428" s="29"/>
      <c r="AT2428" s="29"/>
      <c r="AU2428" s="29" t="s">
        <v>9842</v>
      </c>
      <c r="AV2428" s="29" t="s">
        <v>9843</v>
      </c>
      <c r="AW2428" s="29">
        <v>12.10943</v>
      </c>
      <c r="AX2428" s="29" t="s">
        <v>9844</v>
      </c>
      <c r="AY2428" s="29" t="s">
        <v>9845</v>
      </c>
      <c r="AZ2428" s="3">
        <v>230</v>
      </c>
      <c r="BA2428" s="29" t="s">
        <v>213</v>
      </c>
      <c r="BB2428" s="29">
        <v>230</v>
      </c>
      <c r="BC2428" s="29" t="s">
        <v>60</v>
      </c>
      <c r="BD2428" s="29" t="s">
        <v>60</v>
      </c>
      <c r="BE2428" s="29" t="s">
        <v>6355</v>
      </c>
      <c r="BF2428" s="31" t="str">
        <f>IFERROR(VLOOKUP(Data_Power_app[[#This Row],[PRO ODER]],'Result'!H:J,3,0),"")</f>
        <v>LAMINATION 1</v>
      </c>
      <c r="BG2428" s="13" t="str">
        <f>IFERROR(VLOOKUP(Data_Power_app[[#This Row],[PRO ODER]]&amp;"LAM",'Real Time'!A:E,4,0),"")</f>
        <v>ML-03</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9" spans="1:60" x14ac:dyDescent="0.25">
      <c r="A2429" s="27">
        <v>8429</v>
      </c>
      <c r="B2429" s="29" t="s">
        <v>9852</v>
      </c>
      <c r="C2429" s="29" t="s">
        <v>9853</v>
      </c>
      <c r="D2429" s="29" t="s">
        <v>6347</v>
      </c>
      <c r="E2429" s="29" t="s">
        <v>6348</v>
      </c>
      <c r="F2429" s="29" t="s">
        <v>72</v>
      </c>
      <c r="G2429" s="29">
        <v>1043</v>
      </c>
      <c r="H2429" s="4">
        <v>45860</v>
      </c>
      <c r="I2429" s="4">
        <v>45817</v>
      </c>
      <c r="J2429" s="4">
        <v>45817</v>
      </c>
      <c r="K2429" s="4">
        <v>45861</v>
      </c>
      <c r="L2429" s="4">
        <v>45818.507430555554</v>
      </c>
      <c r="M2429" s="4" t="s">
        <v>60</v>
      </c>
      <c r="N2429" s="4"/>
      <c r="O2429" s="4" t="s">
        <v>60</v>
      </c>
      <c r="P2429" s="4" t="s">
        <v>60</v>
      </c>
      <c r="Q2429" s="4" t="s">
        <v>60</v>
      </c>
      <c r="R2429" s="4" t="s">
        <v>60</v>
      </c>
      <c r="S2429" s="4" t="s">
        <v>60</v>
      </c>
      <c r="T2429" s="4" t="s">
        <v>60</v>
      </c>
      <c r="U2429" s="4"/>
      <c r="V2429" s="4"/>
      <c r="W2429" s="4"/>
      <c r="X2429" s="4">
        <v>45818.990532407406</v>
      </c>
      <c r="Y2429" s="4" t="s">
        <v>73</v>
      </c>
      <c r="Z2429" s="4" t="s">
        <v>60</v>
      </c>
      <c r="AA2429" s="4"/>
      <c r="AB2429" s="4" t="s">
        <v>60</v>
      </c>
      <c r="AC2429" s="4" t="s">
        <v>60</v>
      </c>
      <c r="AD2429" s="4">
        <v>45866</v>
      </c>
      <c r="AE2429" s="4">
        <v>45868</v>
      </c>
      <c r="AF2429" s="4"/>
      <c r="AG2429" s="29" t="s">
        <v>265</v>
      </c>
      <c r="AH2429" s="29" t="s">
        <v>6349</v>
      </c>
      <c r="AI2429" s="29" t="s">
        <v>9841</v>
      </c>
      <c r="AJ2429" s="29" t="s">
        <v>74</v>
      </c>
      <c r="AK2429" s="29" t="s">
        <v>65</v>
      </c>
      <c r="AL2429" s="29" t="s">
        <v>6351</v>
      </c>
      <c r="AM2429" s="29" t="s">
        <v>6352</v>
      </c>
      <c r="AN2429" s="29">
        <v>23.876370000000001</v>
      </c>
      <c r="AO2429" s="29" t="s">
        <v>68</v>
      </c>
      <c r="AP2429" s="29"/>
      <c r="AQ2429" s="29"/>
      <c r="AR2429" s="29" t="s">
        <v>68</v>
      </c>
      <c r="AS2429" s="29"/>
      <c r="AT2429" s="29"/>
      <c r="AU2429" s="29" t="s">
        <v>9842</v>
      </c>
      <c r="AV2429" s="29" t="s">
        <v>9843</v>
      </c>
      <c r="AW2429" s="29">
        <v>53.738</v>
      </c>
      <c r="AX2429" s="29" t="s">
        <v>9844</v>
      </c>
      <c r="AY2429" s="29" t="s">
        <v>9845</v>
      </c>
      <c r="AZ2429" s="3">
        <v>1043</v>
      </c>
      <c r="BA2429" s="29" t="s">
        <v>213</v>
      </c>
      <c r="BB2429" s="29">
        <v>1043</v>
      </c>
      <c r="BC2429" s="29" t="s">
        <v>60</v>
      </c>
      <c r="BD2429" s="29" t="s">
        <v>60</v>
      </c>
      <c r="BE2429" s="29" t="s">
        <v>6355</v>
      </c>
      <c r="BF2429" s="31" t="str">
        <f>IFERROR(VLOOKUP(Data_Power_app[[#This Row],[PRO ODER]],'Result'!H:J,3,0),"")</f>
        <v>LAMINATION 1</v>
      </c>
      <c r="BG2429" s="13" t="str">
        <f>IFERROR(VLOOKUP(Data_Power_app[[#This Row],[PRO ODER]]&amp;"LAM",'Real Time'!A:E,4,0),"")</f>
        <v>ML-03</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0" spans="1:60" x14ac:dyDescent="0.25">
      <c r="A2430" s="27">
        <v>8430</v>
      </c>
      <c r="B2430" s="29" t="s">
        <v>8032</v>
      </c>
      <c r="C2430" s="29" t="s">
        <v>7617</v>
      </c>
      <c r="D2430" s="29" t="s">
        <v>6347</v>
      </c>
      <c r="E2430" s="29" t="s">
        <v>6348</v>
      </c>
      <c r="F2430" s="29" t="s">
        <v>72</v>
      </c>
      <c r="G2430" s="29">
        <v>266</v>
      </c>
      <c r="H2430" s="4">
        <v>45860</v>
      </c>
      <c r="I2430" s="4">
        <v>45815</v>
      </c>
      <c r="J2430" s="4">
        <v>45815</v>
      </c>
      <c r="K2430" s="4">
        <v>45861</v>
      </c>
      <c r="L2430" s="4">
        <v>45817.309363425928</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45866</v>
      </c>
      <c r="AE2430" s="4">
        <v>45868</v>
      </c>
      <c r="AF2430" s="4"/>
      <c r="AG2430" s="29" t="s">
        <v>151</v>
      </c>
      <c r="AH2430" s="29" t="s">
        <v>6358</v>
      </c>
      <c r="AI2430" s="29" t="s">
        <v>8024</v>
      </c>
      <c r="AJ2430" s="29" t="s">
        <v>74</v>
      </c>
      <c r="AK2430" s="29" t="s">
        <v>100</v>
      </c>
      <c r="AL2430" s="29" t="s">
        <v>6351</v>
      </c>
      <c r="AM2430" s="29" t="s">
        <v>6352</v>
      </c>
      <c r="AN2430" s="29">
        <v>7.0518900000000002</v>
      </c>
      <c r="AO2430" s="29" t="s">
        <v>68</v>
      </c>
      <c r="AP2430" s="29"/>
      <c r="AQ2430" s="29"/>
      <c r="AR2430" s="29" t="s">
        <v>68</v>
      </c>
      <c r="AS2430" s="29"/>
      <c r="AT2430" s="29"/>
      <c r="AU2430" s="29" t="s">
        <v>8025</v>
      </c>
      <c r="AV2430" s="29" t="s">
        <v>8026</v>
      </c>
      <c r="AW2430" s="29">
        <v>15.870979999999999</v>
      </c>
      <c r="AX2430" s="29" t="s">
        <v>9844</v>
      </c>
      <c r="AY2430" s="29" t="s">
        <v>9845</v>
      </c>
      <c r="AZ2430" s="3">
        <v>152</v>
      </c>
      <c r="BA2430" s="29" t="s">
        <v>213</v>
      </c>
      <c r="BB2430" s="29">
        <v>266</v>
      </c>
      <c r="BC2430" s="29" t="s">
        <v>60</v>
      </c>
      <c r="BD2430" s="29" t="s">
        <v>60</v>
      </c>
      <c r="BE2430" s="29" t="s">
        <v>6355</v>
      </c>
      <c r="BF2430" s="31" t="str">
        <f>IFERROR(VLOOKUP(Data_Power_app[[#This Row],[PRO ODER]],'Result'!H:J,3,0),"")</f>
        <v>LAMINATION 7</v>
      </c>
      <c r="BG2430" s="13" t="str">
        <f>IFERROR(VLOOKUP(Data_Power_app[[#This Row],[PRO ODER]]&amp;"LAM",'Real Time'!A:E,4,0),"")</f>
        <v>ML-07</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7">
        <v>8431</v>
      </c>
      <c r="B2431" s="29" t="s">
        <v>9854</v>
      </c>
      <c r="C2431" s="29" t="s">
        <v>9855</v>
      </c>
      <c r="D2431" s="29" t="s">
        <v>6347</v>
      </c>
      <c r="E2431" s="29" t="s">
        <v>6348</v>
      </c>
      <c r="F2431" s="29" t="s">
        <v>72</v>
      </c>
      <c r="G2431" s="29">
        <v>266</v>
      </c>
      <c r="H2431" s="4">
        <v>45860</v>
      </c>
      <c r="I2431" s="4">
        <v>45817</v>
      </c>
      <c r="J2431" s="4">
        <v>45817</v>
      </c>
      <c r="K2431" s="4">
        <v>45861</v>
      </c>
      <c r="L2431" s="4">
        <v>45818.507476851853</v>
      </c>
      <c r="M2431" s="4" t="s">
        <v>60</v>
      </c>
      <c r="N2431" s="4"/>
      <c r="O2431" s="4" t="s">
        <v>60</v>
      </c>
      <c r="P2431" s="4" t="s">
        <v>60</v>
      </c>
      <c r="Q2431" s="4" t="s">
        <v>60</v>
      </c>
      <c r="R2431" s="4" t="s">
        <v>60</v>
      </c>
      <c r="S2431" s="4" t="s">
        <v>60</v>
      </c>
      <c r="T2431" s="4" t="s">
        <v>60</v>
      </c>
      <c r="U2431" s="4"/>
      <c r="V2431" s="4"/>
      <c r="W2431" s="4"/>
      <c r="X2431" s="4">
        <v>45818.990393518521</v>
      </c>
      <c r="Y2431" s="4" t="s">
        <v>73</v>
      </c>
      <c r="Z2431" s="4" t="s">
        <v>60</v>
      </c>
      <c r="AA2431" s="4"/>
      <c r="AB2431" s="4" t="s">
        <v>60</v>
      </c>
      <c r="AC2431" s="4" t="s">
        <v>60</v>
      </c>
      <c r="AD2431" s="4">
        <v>45866</v>
      </c>
      <c r="AE2431" s="4">
        <v>45868</v>
      </c>
      <c r="AF2431" s="4"/>
      <c r="AG2431" s="29" t="s">
        <v>265</v>
      </c>
      <c r="AH2431" s="29" t="s">
        <v>6349</v>
      </c>
      <c r="AI2431" s="29" t="s">
        <v>9841</v>
      </c>
      <c r="AJ2431" s="29" t="s">
        <v>74</v>
      </c>
      <c r="AK2431" s="29" t="s">
        <v>65</v>
      </c>
      <c r="AL2431" s="29" t="s">
        <v>6351</v>
      </c>
      <c r="AM2431" s="29" t="s">
        <v>6352</v>
      </c>
      <c r="AN2431" s="29">
        <v>5.9917199999999999</v>
      </c>
      <c r="AO2431" s="29" t="s">
        <v>68</v>
      </c>
      <c r="AP2431" s="29"/>
      <c r="AQ2431" s="29"/>
      <c r="AR2431" s="29" t="s">
        <v>68</v>
      </c>
      <c r="AS2431" s="29"/>
      <c r="AT2431" s="29"/>
      <c r="AU2431" s="29" t="s">
        <v>9842</v>
      </c>
      <c r="AV2431" s="29" t="s">
        <v>9843</v>
      </c>
      <c r="AW2431" s="29">
        <v>13.4856</v>
      </c>
      <c r="AX2431" s="29" t="s">
        <v>9844</v>
      </c>
      <c r="AY2431" s="29" t="s">
        <v>9845</v>
      </c>
      <c r="AZ2431" s="3">
        <v>266</v>
      </c>
      <c r="BA2431" s="29" t="s">
        <v>213</v>
      </c>
      <c r="BB2431" s="29">
        <v>266</v>
      </c>
      <c r="BC2431" s="29" t="s">
        <v>60</v>
      </c>
      <c r="BD2431" s="29" t="s">
        <v>60</v>
      </c>
      <c r="BE2431" s="29" t="s">
        <v>6355</v>
      </c>
      <c r="BF2431" s="31" t="str">
        <f>IFERROR(VLOOKUP(Data_Power_app[[#This Row],[PRO ODER]],'Result'!H:J,3,0),"")</f>
        <v>LAMINATION 1</v>
      </c>
      <c r="BG2431" s="13" t="str">
        <f>IFERROR(VLOOKUP(Data_Power_app[[#This Row],[PRO ODER]]&amp;"LAM",'Real Time'!A:E,4,0),"")</f>
        <v>ML-03</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2" spans="1:60" x14ac:dyDescent="0.25">
      <c r="A2432" s="27">
        <v>8432</v>
      </c>
      <c r="B2432" s="29" t="s">
        <v>8033</v>
      </c>
      <c r="C2432" s="29" t="s">
        <v>7618</v>
      </c>
      <c r="D2432" s="29" t="s">
        <v>6347</v>
      </c>
      <c r="E2432" s="29" t="s">
        <v>6348</v>
      </c>
      <c r="F2432" s="29" t="s">
        <v>72</v>
      </c>
      <c r="G2432" s="29">
        <v>66</v>
      </c>
      <c r="H2432" s="4">
        <v>45860</v>
      </c>
      <c r="I2432" s="4">
        <v>45815</v>
      </c>
      <c r="J2432" s="4">
        <v>45815</v>
      </c>
      <c r="K2432" s="4">
        <v>45861</v>
      </c>
      <c r="L2432" s="4">
        <v>45817.309398148151</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45866</v>
      </c>
      <c r="AE2432" s="4">
        <v>45868</v>
      </c>
      <c r="AF2432" s="4"/>
      <c r="AG2432" s="29" t="s">
        <v>151</v>
      </c>
      <c r="AH2432" s="29" t="s">
        <v>6358</v>
      </c>
      <c r="AI2432" s="29" t="s">
        <v>8024</v>
      </c>
      <c r="AJ2432" s="29" t="s">
        <v>74</v>
      </c>
      <c r="AK2432" s="29" t="s">
        <v>100</v>
      </c>
      <c r="AL2432" s="29" t="s">
        <v>6351</v>
      </c>
      <c r="AM2432" s="29" t="s">
        <v>6352</v>
      </c>
      <c r="AN2432" s="29">
        <v>1.7323200000000001</v>
      </c>
      <c r="AO2432" s="29" t="s">
        <v>68</v>
      </c>
      <c r="AP2432" s="29"/>
      <c r="AQ2432" s="29"/>
      <c r="AR2432" s="29" t="s">
        <v>68</v>
      </c>
      <c r="AS2432" s="29"/>
      <c r="AT2432" s="29"/>
      <c r="AU2432" s="29" t="s">
        <v>8025</v>
      </c>
      <c r="AV2432" s="29" t="s">
        <v>8026</v>
      </c>
      <c r="AW2432" s="29">
        <v>3.8987599999999998</v>
      </c>
      <c r="AX2432" s="29" t="s">
        <v>9844</v>
      </c>
      <c r="AY2432" s="29" t="s">
        <v>9845</v>
      </c>
      <c r="AZ2432" s="3">
        <v>42</v>
      </c>
      <c r="BA2432" s="29" t="s">
        <v>213</v>
      </c>
      <c r="BB2432" s="29">
        <v>66</v>
      </c>
      <c r="BC2432" s="29" t="s">
        <v>60</v>
      </c>
      <c r="BD2432" s="29" t="s">
        <v>60</v>
      </c>
      <c r="BE2432" s="29" t="s">
        <v>6355</v>
      </c>
      <c r="BF2432" s="31" t="str">
        <f>IFERROR(VLOOKUP(Data_Power_app[[#This Row],[PRO ODER]],'Result'!H:J,3,0),"")</f>
        <v>LAMINATION 7</v>
      </c>
      <c r="BG2432" s="13" t="str">
        <f>IFERROR(VLOOKUP(Data_Power_app[[#This Row],[PRO ODER]]&amp;"LAM",'Real Time'!A:E,4,0),"")</f>
        <v>ML-07</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7">
        <v>8433</v>
      </c>
      <c r="B2433" s="29" t="s">
        <v>8034</v>
      </c>
      <c r="C2433" s="29" t="s">
        <v>7619</v>
      </c>
      <c r="D2433" s="29" t="s">
        <v>6347</v>
      </c>
      <c r="E2433" s="29" t="s">
        <v>6348</v>
      </c>
      <c r="F2433" s="29" t="s">
        <v>72</v>
      </c>
      <c r="G2433" s="29">
        <v>103</v>
      </c>
      <c r="H2433" s="4">
        <v>45860</v>
      </c>
      <c r="I2433" s="4">
        <v>45815</v>
      </c>
      <c r="J2433" s="4">
        <v>45815</v>
      </c>
      <c r="K2433" s="4">
        <v>45861</v>
      </c>
      <c r="L2433" s="4">
        <v>45817.309444444443</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45866</v>
      </c>
      <c r="AE2433" s="4">
        <v>45868</v>
      </c>
      <c r="AF2433" s="4"/>
      <c r="AG2433" s="29" t="s">
        <v>151</v>
      </c>
      <c r="AH2433" s="29" t="s">
        <v>6358</v>
      </c>
      <c r="AI2433" s="29" t="s">
        <v>8024</v>
      </c>
      <c r="AJ2433" s="29" t="s">
        <v>74</v>
      </c>
      <c r="AK2433" s="29" t="s">
        <v>100</v>
      </c>
      <c r="AL2433" s="29" t="s">
        <v>6351</v>
      </c>
      <c r="AM2433" s="29" t="s">
        <v>6352</v>
      </c>
      <c r="AN2433" s="29">
        <v>2.79352</v>
      </c>
      <c r="AO2433" s="29" t="s">
        <v>68</v>
      </c>
      <c r="AP2433" s="29"/>
      <c r="AQ2433" s="29"/>
      <c r="AR2433" s="29" t="s">
        <v>68</v>
      </c>
      <c r="AS2433" s="29"/>
      <c r="AT2433" s="29"/>
      <c r="AU2433" s="29" t="s">
        <v>8025</v>
      </c>
      <c r="AV2433" s="29" t="s">
        <v>8026</v>
      </c>
      <c r="AW2433" s="29">
        <v>6.2871800000000002</v>
      </c>
      <c r="AX2433" s="29" t="s">
        <v>6362</v>
      </c>
      <c r="AY2433" s="29" t="s">
        <v>6363</v>
      </c>
      <c r="AZ2433" s="3">
        <v>54</v>
      </c>
      <c r="BA2433" s="29" t="s">
        <v>213</v>
      </c>
      <c r="BB2433" s="29">
        <v>103</v>
      </c>
      <c r="BC2433" s="29" t="s">
        <v>60</v>
      </c>
      <c r="BD2433" s="29" t="s">
        <v>60</v>
      </c>
      <c r="BE2433" s="29" t="s">
        <v>6355</v>
      </c>
      <c r="BF2433" s="31" t="str">
        <f>IFERROR(VLOOKUP(Data_Power_app[[#This Row],[PRO ODER]],'Result'!H:J,3,0),"")</f>
        <v>LAMINATION 7</v>
      </c>
      <c r="BG2433" s="13" t="str">
        <f>IFERROR(VLOOKUP(Data_Power_app[[#This Row],[PRO ODER]]&amp;"LAM",'Real Time'!A:E,4,0),"")</f>
        <v>ML-07</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7">
        <v>8434</v>
      </c>
      <c r="B2434" s="29" t="s">
        <v>8035</v>
      </c>
      <c r="C2434" s="29" t="s">
        <v>7620</v>
      </c>
      <c r="D2434" s="29" t="s">
        <v>6347</v>
      </c>
      <c r="E2434" s="29" t="s">
        <v>6348</v>
      </c>
      <c r="F2434" s="29" t="s">
        <v>72</v>
      </c>
      <c r="G2434" s="29">
        <v>193</v>
      </c>
      <c r="H2434" s="4">
        <v>45860</v>
      </c>
      <c r="I2434" s="4">
        <v>45815</v>
      </c>
      <c r="J2434" s="4">
        <v>45815</v>
      </c>
      <c r="K2434" s="4">
        <v>45861</v>
      </c>
      <c r="L2434" s="4">
        <v>45817.309479166666</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45866</v>
      </c>
      <c r="AE2434" s="4">
        <v>45868</v>
      </c>
      <c r="AF2434" s="4"/>
      <c r="AG2434" s="29" t="s">
        <v>151</v>
      </c>
      <c r="AH2434" s="29" t="s">
        <v>6358</v>
      </c>
      <c r="AI2434" s="29" t="s">
        <v>8024</v>
      </c>
      <c r="AJ2434" s="29" t="s">
        <v>74</v>
      </c>
      <c r="AK2434" s="29" t="s">
        <v>100</v>
      </c>
      <c r="AL2434" s="29" t="s">
        <v>6351</v>
      </c>
      <c r="AM2434" s="29" t="s">
        <v>6352</v>
      </c>
      <c r="AN2434" s="29">
        <v>5.3819499999999998</v>
      </c>
      <c r="AO2434" s="29" t="s">
        <v>68</v>
      </c>
      <c r="AP2434" s="29"/>
      <c r="AQ2434" s="29"/>
      <c r="AR2434" s="29" t="s">
        <v>68</v>
      </c>
      <c r="AS2434" s="29"/>
      <c r="AT2434" s="29"/>
      <c r="AU2434" s="29" t="s">
        <v>8025</v>
      </c>
      <c r="AV2434" s="29" t="s">
        <v>8026</v>
      </c>
      <c r="AW2434" s="29">
        <v>12.112719999999999</v>
      </c>
      <c r="AX2434" s="29" t="s">
        <v>6362</v>
      </c>
      <c r="AY2434" s="29" t="s">
        <v>6363</v>
      </c>
      <c r="AZ2434" s="3">
        <v>132</v>
      </c>
      <c r="BA2434" s="29" t="s">
        <v>213</v>
      </c>
      <c r="BB2434" s="29">
        <v>193</v>
      </c>
      <c r="BC2434" s="29" t="s">
        <v>60</v>
      </c>
      <c r="BD2434" s="29" t="s">
        <v>60</v>
      </c>
      <c r="BE2434" s="29" t="s">
        <v>6355</v>
      </c>
      <c r="BF2434" s="31" t="str">
        <f>IFERROR(VLOOKUP(Data_Power_app[[#This Row],[PRO ODER]],'Result'!H:J,3,0),"")</f>
        <v>LAMINATION 7</v>
      </c>
      <c r="BG2434" s="13" t="str">
        <f>IFERROR(VLOOKUP(Data_Power_app[[#This Row],[PRO ODER]]&amp;"LAM",'Real Time'!A:E,4,0),"")</f>
        <v>ML-07</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7">
        <v>8435</v>
      </c>
      <c r="B2435" s="29" t="s">
        <v>8036</v>
      </c>
      <c r="C2435" s="29" t="s">
        <v>7621</v>
      </c>
      <c r="D2435" s="29" t="s">
        <v>6347</v>
      </c>
      <c r="E2435" s="29" t="s">
        <v>6348</v>
      </c>
      <c r="F2435" s="29" t="s">
        <v>72</v>
      </c>
      <c r="G2435" s="29">
        <v>72</v>
      </c>
      <c r="H2435" s="4">
        <v>45860</v>
      </c>
      <c r="I2435" s="4">
        <v>45815</v>
      </c>
      <c r="J2435" s="4">
        <v>45815</v>
      </c>
      <c r="K2435" s="4">
        <v>45861</v>
      </c>
      <c r="L2435" s="4">
        <v>45817.309548611112</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45866</v>
      </c>
      <c r="AE2435" s="4">
        <v>45868</v>
      </c>
      <c r="AF2435" s="4"/>
      <c r="AG2435" s="29" t="s">
        <v>151</v>
      </c>
      <c r="AH2435" s="29" t="s">
        <v>6358</v>
      </c>
      <c r="AI2435" s="29" t="s">
        <v>8024</v>
      </c>
      <c r="AJ2435" s="29" t="s">
        <v>74</v>
      </c>
      <c r="AK2435" s="29" t="s">
        <v>100</v>
      </c>
      <c r="AL2435" s="29" t="s">
        <v>6351</v>
      </c>
      <c r="AM2435" s="29" t="s">
        <v>6352</v>
      </c>
      <c r="AN2435" s="29">
        <v>1.95306</v>
      </c>
      <c r="AO2435" s="29" t="s">
        <v>68</v>
      </c>
      <c r="AP2435" s="29"/>
      <c r="AQ2435" s="29"/>
      <c r="AR2435" s="29" t="s">
        <v>68</v>
      </c>
      <c r="AS2435" s="29"/>
      <c r="AT2435" s="29"/>
      <c r="AU2435" s="29" t="s">
        <v>8025</v>
      </c>
      <c r="AV2435" s="29" t="s">
        <v>8026</v>
      </c>
      <c r="AW2435" s="29">
        <v>4.3955299999999999</v>
      </c>
      <c r="AX2435" s="29" t="s">
        <v>6362</v>
      </c>
      <c r="AY2435" s="29" t="s">
        <v>6363</v>
      </c>
      <c r="AZ2435" s="3">
        <v>42</v>
      </c>
      <c r="BA2435" s="29" t="s">
        <v>213</v>
      </c>
      <c r="BB2435" s="29">
        <v>72</v>
      </c>
      <c r="BC2435" s="29" t="s">
        <v>60</v>
      </c>
      <c r="BD2435" s="29" t="s">
        <v>60</v>
      </c>
      <c r="BE2435" s="29" t="s">
        <v>6355</v>
      </c>
      <c r="BF2435" s="31" t="str">
        <f>IFERROR(VLOOKUP(Data_Power_app[[#This Row],[PRO ODER]],'Result'!H:J,3,0),"")</f>
        <v>LAMINATION 7</v>
      </c>
      <c r="BG2435" s="13" t="str">
        <f>IFERROR(VLOOKUP(Data_Power_app[[#This Row],[PRO ODER]]&amp;"LAM",'Real Time'!A:E,4,0),"")</f>
        <v>ML-07</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7">
        <v>8436</v>
      </c>
      <c r="B2436" s="29" t="s">
        <v>8037</v>
      </c>
      <c r="C2436" s="29" t="s">
        <v>7622</v>
      </c>
      <c r="D2436" s="29" t="s">
        <v>6347</v>
      </c>
      <c r="E2436" s="29" t="s">
        <v>6348</v>
      </c>
      <c r="F2436" s="29" t="s">
        <v>72</v>
      </c>
      <c r="G2436" s="29">
        <v>145</v>
      </c>
      <c r="H2436" s="4">
        <v>45860</v>
      </c>
      <c r="I2436" s="4">
        <v>45815</v>
      </c>
      <c r="J2436" s="4">
        <v>45815</v>
      </c>
      <c r="K2436" s="4">
        <v>45861</v>
      </c>
      <c r="L2436" s="4">
        <v>45817.309594907405</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45866</v>
      </c>
      <c r="AE2436" s="4">
        <v>45868</v>
      </c>
      <c r="AF2436" s="4"/>
      <c r="AG2436" s="29" t="s">
        <v>151</v>
      </c>
      <c r="AH2436" s="29" t="s">
        <v>6358</v>
      </c>
      <c r="AI2436" s="29" t="s">
        <v>8024</v>
      </c>
      <c r="AJ2436" s="29" t="s">
        <v>74</v>
      </c>
      <c r="AK2436" s="29" t="s">
        <v>100</v>
      </c>
      <c r="AL2436" s="29" t="s">
        <v>6351</v>
      </c>
      <c r="AM2436" s="29" t="s">
        <v>6352</v>
      </c>
      <c r="AN2436" s="29">
        <v>4.0665500000000003</v>
      </c>
      <c r="AO2436" s="29" t="s">
        <v>68</v>
      </c>
      <c r="AP2436" s="29"/>
      <c r="AQ2436" s="29"/>
      <c r="AR2436" s="29" t="s">
        <v>68</v>
      </c>
      <c r="AS2436" s="29"/>
      <c r="AT2436" s="29"/>
      <c r="AU2436" s="29" t="s">
        <v>8025</v>
      </c>
      <c r="AV2436" s="29" t="s">
        <v>8026</v>
      </c>
      <c r="AW2436" s="29">
        <v>9.1522699999999997</v>
      </c>
      <c r="AX2436" s="29" t="s">
        <v>6362</v>
      </c>
      <c r="AY2436" s="29" t="s">
        <v>6363</v>
      </c>
      <c r="AZ2436" s="3">
        <v>102</v>
      </c>
      <c r="BA2436" s="29" t="s">
        <v>213</v>
      </c>
      <c r="BB2436" s="29">
        <v>145</v>
      </c>
      <c r="BC2436" s="29" t="s">
        <v>60</v>
      </c>
      <c r="BD2436" s="29" t="s">
        <v>60</v>
      </c>
      <c r="BE2436" s="29" t="s">
        <v>6355</v>
      </c>
      <c r="BF2436" s="31" t="str">
        <f>IFERROR(VLOOKUP(Data_Power_app[[#This Row],[PRO ODER]],'Result'!H:J,3,0),"")</f>
        <v>LAMINATION 7</v>
      </c>
      <c r="BG2436" s="13" t="str">
        <f>IFERROR(VLOOKUP(Data_Power_app[[#This Row],[PRO ODER]]&amp;"LAM",'Real Time'!A:E,4,0),"")</f>
        <v>ML-07</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7">
        <v>8437</v>
      </c>
      <c r="B2437" s="29" t="s">
        <v>9856</v>
      </c>
      <c r="C2437" s="29" t="s">
        <v>9857</v>
      </c>
      <c r="D2437" s="29" t="s">
        <v>6347</v>
      </c>
      <c r="E2437" s="29" t="s">
        <v>6348</v>
      </c>
      <c r="F2437" s="29" t="s">
        <v>72</v>
      </c>
      <c r="G2437" s="29">
        <v>60</v>
      </c>
      <c r="H2437" s="4">
        <v>45860</v>
      </c>
      <c r="I2437" s="4">
        <v>45817</v>
      </c>
      <c r="J2437" s="4">
        <v>45817</v>
      </c>
      <c r="K2437" s="4">
        <v>45861</v>
      </c>
      <c r="L2437" s="4">
        <v>45818.5075462963</v>
      </c>
      <c r="M2437" s="4" t="s">
        <v>60</v>
      </c>
      <c r="N2437" s="4"/>
      <c r="O2437" s="4" t="s">
        <v>60</v>
      </c>
      <c r="P2437" s="4" t="s">
        <v>60</v>
      </c>
      <c r="Q2437" s="4" t="s">
        <v>60</v>
      </c>
      <c r="R2437" s="4" t="s">
        <v>60</v>
      </c>
      <c r="S2437" s="4" t="s">
        <v>60</v>
      </c>
      <c r="T2437" s="4" t="s">
        <v>60</v>
      </c>
      <c r="U2437" s="4"/>
      <c r="V2437" s="4"/>
      <c r="W2437" s="4"/>
      <c r="X2437" s="4">
        <v>45818.990300925929</v>
      </c>
      <c r="Y2437" s="4" t="s">
        <v>73</v>
      </c>
      <c r="Z2437" s="4" t="s">
        <v>60</v>
      </c>
      <c r="AA2437" s="4"/>
      <c r="AB2437" s="4" t="s">
        <v>60</v>
      </c>
      <c r="AC2437" s="4" t="s">
        <v>60</v>
      </c>
      <c r="AD2437" s="4">
        <v>45866</v>
      </c>
      <c r="AE2437" s="4">
        <v>45868</v>
      </c>
      <c r="AF2437" s="4"/>
      <c r="AG2437" s="29" t="s">
        <v>265</v>
      </c>
      <c r="AH2437" s="29" t="s">
        <v>6349</v>
      </c>
      <c r="AI2437" s="29" t="s">
        <v>9841</v>
      </c>
      <c r="AJ2437" s="29" t="s">
        <v>74</v>
      </c>
      <c r="AK2437" s="29" t="s">
        <v>65</v>
      </c>
      <c r="AL2437" s="29" t="s">
        <v>6351</v>
      </c>
      <c r="AM2437" s="29" t="s">
        <v>6352</v>
      </c>
      <c r="AN2437" s="29">
        <v>1.39229</v>
      </c>
      <c r="AO2437" s="29" t="s">
        <v>68</v>
      </c>
      <c r="AP2437" s="29"/>
      <c r="AQ2437" s="29"/>
      <c r="AR2437" s="29" t="s">
        <v>68</v>
      </c>
      <c r="AS2437" s="29"/>
      <c r="AT2437" s="29"/>
      <c r="AU2437" s="29" t="s">
        <v>9842</v>
      </c>
      <c r="AV2437" s="29" t="s">
        <v>9843</v>
      </c>
      <c r="AW2437" s="29">
        <v>3.1335799999999998</v>
      </c>
      <c r="AX2437" s="29" t="s">
        <v>9844</v>
      </c>
      <c r="AY2437" s="29" t="s">
        <v>9845</v>
      </c>
      <c r="AZ2437" s="3">
        <v>60</v>
      </c>
      <c r="BA2437" s="29" t="s">
        <v>213</v>
      </c>
      <c r="BB2437" s="29">
        <v>60</v>
      </c>
      <c r="BC2437" s="29" t="s">
        <v>60</v>
      </c>
      <c r="BD2437" s="29" t="s">
        <v>60</v>
      </c>
      <c r="BE2437" s="29" t="s">
        <v>6355</v>
      </c>
      <c r="BF2437" s="31" t="str">
        <f>IFERROR(VLOOKUP(Data_Power_app[[#This Row],[PRO ODER]],'Result'!H:J,3,0),"")</f>
        <v>LAMINATION 1</v>
      </c>
      <c r="BG2437" s="13" t="str">
        <f>IFERROR(VLOOKUP(Data_Power_app[[#This Row],[PRO ODER]]&amp;"LAM",'Real Time'!A:E,4,0),"")</f>
        <v>ML-03</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8" spans="1:60" x14ac:dyDescent="0.25">
      <c r="A2438" s="27">
        <v>8438</v>
      </c>
      <c r="B2438" s="29" t="s">
        <v>9858</v>
      </c>
      <c r="C2438" s="29" t="s">
        <v>9859</v>
      </c>
      <c r="D2438" s="29" t="s">
        <v>6347</v>
      </c>
      <c r="E2438" s="29" t="s">
        <v>6348</v>
      </c>
      <c r="F2438" s="29" t="s">
        <v>72</v>
      </c>
      <c r="G2438" s="29">
        <v>96</v>
      </c>
      <c r="H2438" s="4">
        <v>45860</v>
      </c>
      <c r="I2438" s="4">
        <v>45817</v>
      </c>
      <c r="J2438" s="4">
        <v>45817</v>
      </c>
      <c r="K2438" s="4">
        <v>45861</v>
      </c>
      <c r="L2438" s="4">
        <v>45818.507604166669</v>
      </c>
      <c r="M2438" s="4" t="s">
        <v>60</v>
      </c>
      <c r="N2438" s="4"/>
      <c r="O2438" s="4" t="s">
        <v>60</v>
      </c>
      <c r="P2438" s="4" t="s">
        <v>60</v>
      </c>
      <c r="Q2438" s="4" t="s">
        <v>60</v>
      </c>
      <c r="R2438" s="4" t="s">
        <v>60</v>
      </c>
      <c r="S2438" s="4" t="s">
        <v>60</v>
      </c>
      <c r="T2438" s="4" t="s">
        <v>60</v>
      </c>
      <c r="U2438" s="4"/>
      <c r="V2438" s="4"/>
      <c r="W2438" s="4"/>
      <c r="X2438" s="4">
        <v>45818.990057870367</v>
      </c>
      <c r="Y2438" s="4" t="s">
        <v>73</v>
      </c>
      <c r="Z2438" s="4" t="s">
        <v>60</v>
      </c>
      <c r="AA2438" s="4"/>
      <c r="AB2438" s="4" t="s">
        <v>60</v>
      </c>
      <c r="AC2438" s="4" t="s">
        <v>60</v>
      </c>
      <c r="AD2438" s="4">
        <v>45866</v>
      </c>
      <c r="AE2438" s="4">
        <v>45868</v>
      </c>
      <c r="AF2438" s="4"/>
      <c r="AG2438" s="29" t="s">
        <v>265</v>
      </c>
      <c r="AH2438" s="29" t="s">
        <v>6349</v>
      </c>
      <c r="AI2438" s="29" t="s">
        <v>9841</v>
      </c>
      <c r="AJ2438" s="29" t="s">
        <v>74</v>
      </c>
      <c r="AK2438" s="29" t="s">
        <v>65</v>
      </c>
      <c r="AL2438" s="29" t="s">
        <v>6351</v>
      </c>
      <c r="AM2438" s="29" t="s">
        <v>6352</v>
      </c>
      <c r="AN2438" s="29">
        <v>2.2751700000000001</v>
      </c>
      <c r="AO2438" s="29" t="s">
        <v>68</v>
      </c>
      <c r="AP2438" s="29"/>
      <c r="AQ2438" s="29"/>
      <c r="AR2438" s="29" t="s">
        <v>68</v>
      </c>
      <c r="AS2438" s="29"/>
      <c r="AT2438" s="29"/>
      <c r="AU2438" s="29" t="s">
        <v>9842</v>
      </c>
      <c r="AV2438" s="29" t="s">
        <v>9843</v>
      </c>
      <c r="AW2438" s="29">
        <v>5.1205800000000004</v>
      </c>
      <c r="AX2438" s="29" t="s">
        <v>9844</v>
      </c>
      <c r="AY2438" s="29" t="s">
        <v>9845</v>
      </c>
      <c r="AZ2438" s="3">
        <v>96</v>
      </c>
      <c r="BA2438" s="29" t="s">
        <v>213</v>
      </c>
      <c r="BB2438" s="29">
        <v>96</v>
      </c>
      <c r="BC2438" s="29" t="s">
        <v>60</v>
      </c>
      <c r="BD2438" s="29" t="s">
        <v>60</v>
      </c>
      <c r="BE2438" s="29" t="s">
        <v>6355</v>
      </c>
      <c r="BF2438" s="31" t="str">
        <f>IFERROR(VLOOKUP(Data_Power_app[[#This Row],[PRO ODER]],'Result'!H:J,3,0),"")</f>
        <v>LAMINATION 1</v>
      </c>
      <c r="BG2438" s="13" t="str">
        <f>IFERROR(VLOOKUP(Data_Power_app[[#This Row],[PRO ODER]]&amp;"LAM",'Real Time'!A:E,4,0),"")</f>
        <v>ML-03</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9" spans="1:60" x14ac:dyDescent="0.25">
      <c r="A2439" s="27">
        <v>8440</v>
      </c>
      <c r="B2439" s="29" t="s">
        <v>8038</v>
      </c>
      <c r="C2439" s="29" t="s">
        <v>7623</v>
      </c>
      <c r="D2439" s="29" t="s">
        <v>6347</v>
      </c>
      <c r="E2439" s="29" t="s">
        <v>6348</v>
      </c>
      <c r="F2439" s="29" t="s">
        <v>72</v>
      </c>
      <c r="G2439" s="29">
        <v>121</v>
      </c>
      <c r="H2439" s="4">
        <v>45860</v>
      </c>
      <c r="I2439" s="4">
        <v>45815</v>
      </c>
      <c r="J2439" s="4">
        <v>45815</v>
      </c>
      <c r="K2439" s="4">
        <v>45861</v>
      </c>
      <c r="L2439" s="4">
        <v>45817.309641203705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45866</v>
      </c>
      <c r="AE2439" s="4">
        <v>45868</v>
      </c>
      <c r="AF2439" s="4"/>
      <c r="AG2439" s="29" t="s">
        <v>151</v>
      </c>
      <c r="AH2439" s="29" t="s">
        <v>6358</v>
      </c>
      <c r="AI2439" s="29" t="s">
        <v>8024</v>
      </c>
      <c r="AJ2439" s="29" t="s">
        <v>74</v>
      </c>
      <c r="AK2439" s="29" t="s">
        <v>100</v>
      </c>
      <c r="AL2439" s="29" t="s">
        <v>6351</v>
      </c>
      <c r="AM2439" s="29" t="s">
        <v>6352</v>
      </c>
      <c r="AN2439" s="29">
        <v>3.4690099999999999</v>
      </c>
      <c r="AO2439" s="29" t="s">
        <v>68</v>
      </c>
      <c r="AP2439" s="29"/>
      <c r="AQ2439" s="29"/>
      <c r="AR2439" s="29" t="s">
        <v>68</v>
      </c>
      <c r="AS2439" s="29"/>
      <c r="AT2439" s="29"/>
      <c r="AU2439" s="29" t="s">
        <v>8025</v>
      </c>
      <c r="AV2439" s="29" t="s">
        <v>8026</v>
      </c>
      <c r="AW2439" s="29">
        <v>7.8075200000000002</v>
      </c>
      <c r="AX2439" s="29" t="s">
        <v>6362</v>
      </c>
      <c r="AY2439" s="29" t="s">
        <v>6363</v>
      </c>
      <c r="AZ2439" s="3">
        <v>96</v>
      </c>
      <c r="BA2439" s="29" t="s">
        <v>213</v>
      </c>
      <c r="BB2439" s="29">
        <v>121</v>
      </c>
      <c r="BC2439" s="29" t="s">
        <v>60</v>
      </c>
      <c r="BD2439" s="29" t="s">
        <v>60</v>
      </c>
      <c r="BE2439" s="29" t="s">
        <v>6355</v>
      </c>
      <c r="BF2439" s="31" t="str">
        <f>IFERROR(VLOOKUP(Data_Power_app[[#This Row],[PRO ODER]],'Result'!H:J,3,0),"")</f>
        <v>LAMINATION 7</v>
      </c>
      <c r="BG2439" s="13"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7">
        <v>8443</v>
      </c>
      <c r="B2440" s="29" t="s">
        <v>9860</v>
      </c>
      <c r="C2440" s="29" t="s">
        <v>9861</v>
      </c>
      <c r="D2440" s="29" t="s">
        <v>6347</v>
      </c>
      <c r="E2440" s="29" t="s">
        <v>6348</v>
      </c>
      <c r="F2440" s="29" t="s">
        <v>72</v>
      </c>
      <c r="G2440" s="29">
        <v>18</v>
      </c>
      <c r="H2440" s="4">
        <v>45860</v>
      </c>
      <c r="I2440" s="4">
        <v>45817</v>
      </c>
      <c r="J2440" s="4">
        <v>45817</v>
      </c>
      <c r="K2440" s="4">
        <v>45861</v>
      </c>
      <c r="L2440" s="4">
        <v>45818.507638888892</v>
      </c>
      <c r="M2440" s="4" t="s">
        <v>60</v>
      </c>
      <c r="N2440" s="4"/>
      <c r="O2440" s="4" t="s">
        <v>60</v>
      </c>
      <c r="P2440" s="4" t="s">
        <v>60</v>
      </c>
      <c r="Q2440" s="4" t="s">
        <v>60</v>
      </c>
      <c r="R2440" s="4" t="s">
        <v>60</v>
      </c>
      <c r="S2440" s="4" t="s">
        <v>60</v>
      </c>
      <c r="T2440" s="4" t="s">
        <v>60</v>
      </c>
      <c r="U2440" s="4"/>
      <c r="V2440" s="4"/>
      <c r="W2440" s="4"/>
      <c r="X2440" s="4">
        <v>45818.990173611113</v>
      </c>
      <c r="Y2440" s="4" t="s">
        <v>73</v>
      </c>
      <c r="Z2440" s="4" t="s">
        <v>60</v>
      </c>
      <c r="AA2440" s="4"/>
      <c r="AB2440" s="4" t="s">
        <v>60</v>
      </c>
      <c r="AC2440" s="4" t="s">
        <v>60</v>
      </c>
      <c r="AD2440" s="4">
        <v>45866</v>
      </c>
      <c r="AE2440" s="4">
        <v>45868</v>
      </c>
      <c r="AF2440" s="4"/>
      <c r="AG2440" s="29" t="s">
        <v>265</v>
      </c>
      <c r="AH2440" s="29" t="s">
        <v>6349</v>
      </c>
      <c r="AI2440" s="29" t="s">
        <v>9841</v>
      </c>
      <c r="AJ2440" s="29" t="s">
        <v>74</v>
      </c>
      <c r="AK2440" s="29" t="s">
        <v>65</v>
      </c>
      <c r="AL2440" s="29" t="s">
        <v>6351</v>
      </c>
      <c r="AM2440" s="29" t="s">
        <v>6352</v>
      </c>
      <c r="AN2440" s="29">
        <v>0.40751999999999999</v>
      </c>
      <c r="AO2440" s="29" t="s">
        <v>68</v>
      </c>
      <c r="AP2440" s="29"/>
      <c r="AQ2440" s="29"/>
      <c r="AR2440" s="29" t="s">
        <v>68</v>
      </c>
      <c r="AS2440" s="29"/>
      <c r="AT2440" s="29"/>
      <c r="AU2440" s="29" t="s">
        <v>9842</v>
      </c>
      <c r="AV2440" s="29" t="s">
        <v>9843</v>
      </c>
      <c r="AW2440" s="29">
        <v>0.91718999999999995</v>
      </c>
      <c r="AX2440" s="29" t="s">
        <v>9844</v>
      </c>
      <c r="AY2440" s="29" t="s">
        <v>9845</v>
      </c>
      <c r="AZ2440" s="3">
        <v>18</v>
      </c>
      <c r="BA2440" s="29" t="s">
        <v>213</v>
      </c>
      <c r="BB2440" s="29">
        <v>18</v>
      </c>
      <c r="BC2440" s="29" t="s">
        <v>60</v>
      </c>
      <c r="BD2440" s="29" t="s">
        <v>60</v>
      </c>
      <c r="BE2440" s="29" t="s">
        <v>6355</v>
      </c>
      <c r="BF2440" s="31" t="str">
        <f>IFERROR(VLOOKUP(Data_Power_app[[#This Row],[PRO ODER]],'Result'!H:J,3,0),"")</f>
        <v>LAMINATION 1</v>
      </c>
      <c r="BG2440" s="13" t="str">
        <f>IFERROR(VLOOKUP(Data_Power_app[[#This Row],[PRO ODER]]&amp;"LAM",'Real Time'!A:E,4,0),"")</f>
        <v>ML-03</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1" spans="1:60" x14ac:dyDescent="0.25">
      <c r="A2441" s="27">
        <v>9896</v>
      </c>
      <c r="B2441" s="29" t="s">
        <v>12726</v>
      </c>
      <c r="C2441" s="29" t="s">
        <v>12727</v>
      </c>
      <c r="D2441" s="29" t="s">
        <v>86</v>
      </c>
      <c r="E2441" s="29" t="s">
        <v>163</v>
      </c>
      <c r="F2441" s="29" t="s">
        <v>72</v>
      </c>
      <c r="G2441" s="29">
        <v>977</v>
      </c>
      <c r="H2441" s="4">
        <v>45908</v>
      </c>
      <c r="I2441" s="4">
        <v>45818</v>
      </c>
      <c r="J2441" s="4">
        <v>45818</v>
      </c>
      <c r="K2441" s="4">
        <v>45909</v>
      </c>
      <c r="L2441" s="4">
        <v>45818.136863425927</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45914</v>
      </c>
      <c r="AE2441" s="4">
        <v>45916</v>
      </c>
      <c r="AF2441" s="4"/>
      <c r="AG2441" s="29" t="s">
        <v>151</v>
      </c>
      <c r="AH2441" s="29" t="s">
        <v>525</v>
      </c>
      <c r="AI2441" s="29" t="s">
        <v>2723</v>
      </c>
      <c r="AJ2441" s="29" t="s">
        <v>74</v>
      </c>
      <c r="AK2441" s="29" t="s">
        <v>65</v>
      </c>
      <c r="AL2441" s="29" t="s">
        <v>161</v>
      </c>
      <c r="AM2441" s="29" t="s">
        <v>162</v>
      </c>
      <c r="AN2441" s="29">
        <v>23.960239999999999</v>
      </c>
      <c r="AO2441" s="29" t="s">
        <v>68</v>
      </c>
      <c r="AP2441" s="29"/>
      <c r="AQ2441" s="29"/>
      <c r="AR2441" s="29" t="s">
        <v>68</v>
      </c>
      <c r="AS2441" s="29"/>
      <c r="AT2441" s="29"/>
      <c r="AU2441" s="29" t="s">
        <v>296</v>
      </c>
      <c r="AV2441" s="29" t="s">
        <v>297</v>
      </c>
      <c r="AW2441" s="29">
        <v>52.398569999999999</v>
      </c>
      <c r="AX2441" s="29" t="s">
        <v>211</v>
      </c>
      <c r="AY2441" s="29" t="s">
        <v>212</v>
      </c>
      <c r="AZ2441" s="3">
        <v>977</v>
      </c>
      <c r="BA2441" s="29" t="s">
        <v>213</v>
      </c>
      <c r="BB2441" s="29">
        <v>977</v>
      </c>
      <c r="BC2441" s="29" t="s">
        <v>60</v>
      </c>
      <c r="BD2441" s="29" t="s">
        <v>60</v>
      </c>
      <c r="BE2441" s="29" t="s">
        <v>670</v>
      </c>
      <c r="BF2441" s="31" t="str">
        <f>IFERROR(VLOOKUP(Data_Power_app[[#This Row],[PRO ODER]],'Result'!H:J,3,0),"")</f>
        <v>LAMINATION 1</v>
      </c>
      <c r="BG2441" s="13" t="str">
        <f>IFERROR(VLOOKUP(Data_Power_app[[#This Row],[PRO ODER]]&amp;"LAM",'Real Time'!A:E,4,0),"")</f>
        <v>ML-03</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2" spans="1:60" x14ac:dyDescent="0.25">
      <c r="A2442" s="27">
        <v>9928</v>
      </c>
      <c r="B2442" s="29" t="s">
        <v>12728</v>
      </c>
      <c r="C2442" s="29" t="s">
        <v>12729</v>
      </c>
      <c r="D2442" s="29" t="s">
        <v>86</v>
      </c>
      <c r="E2442" s="29" t="s">
        <v>163</v>
      </c>
      <c r="F2442" s="29" t="s">
        <v>72</v>
      </c>
      <c r="G2442" s="29">
        <v>525</v>
      </c>
      <c r="H2442" s="4">
        <v>45908</v>
      </c>
      <c r="I2442" s="4">
        <v>45818</v>
      </c>
      <c r="J2442" s="4">
        <v>45818</v>
      </c>
      <c r="K2442" s="4">
        <v>45909</v>
      </c>
      <c r="L2442" s="4">
        <v>45818.136759259258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45914</v>
      </c>
      <c r="AE2442" s="4">
        <v>45916</v>
      </c>
      <c r="AF2442" s="4"/>
      <c r="AG2442" s="29" t="s">
        <v>151</v>
      </c>
      <c r="AH2442" s="29" t="s">
        <v>525</v>
      </c>
      <c r="AI2442" s="29" t="s">
        <v>663</v>
      </c>
      <c r="AJ2442" s="29" t="s">
        <v>74</v>
      </c>
      <c r="AK2442" s="29" t="s">
        <v>100</v>
      </c>
      <c r="AL2442" s="29" t="s">
        <v>161</v>
      </c>
      <c r="AM2442" s="29" t="s">
        <v>162</v>
      </c>
      <c r="AN2442" s="29">
        <v>15.022040000000001</v>
      </c>
      <c r="AO2442" s="29" t="s">
        <v>68</v>
      </c>
      <c r="AP2442" s="29"/>
      <c r="AQ2442" s="29"/>
      <c r="AR2442" s="29" t="s">
        <v>68</v>
      </c>
      <c r="AS2442" s="29"/>
      <c r="AT2442" s="29"/>
      <c r="AU2442" s="29" t="s">
        <v>296</v>
      </c>
      <c r="AV2442" s="29" t="s">
        <v>297</v>
      </c>
      <c r="AW2442" s="29">
        <v>32.850569999999998</v>
      </c>
      <c r="AX2442" s="29" t="s">
        <v>211</v>
      </c>
      <c r="AY2442" s="29" t="s">
        <v>212</v>
      </c>
      <c r="AZ2442" s="3">
        <v>525</v>
      </c>
      <c r="BA2442" s="29" t="s">
        <v>213</v>
      </c>
      <c r="BB2442" s="29">
        <v>525</v>
      </c>
      <c r="BC2442" s="29" t="s">
        <v>60</v>
      </c>
      <c r="BD2442" s="29" t="s">
        <v>60</v>
      </c>
      <c r="BE2442" s="29" t="s">
        <v>664</v>
      </c>
      <c r="BF2442" s="31" t="str">
        <f>IFERROR(VLOOKUP(Data_Power_app[[#This Row],[PRO ODER]],'Result'!H:J,3,0),"")</f>
        <v>LAMINATION 3</v>
      </c>
      <c r="BG2442" s="13" t="str">
        <f>IFERROR(VLOOKUP(Data_Power_app[[#This Row],[PRO ODER]]&amp;"LAM",'Real Time'!A:E,4,0),"")</f>
        <v>ML-03</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7">
        <v>9941</v>
      </c>
      <c r="B2443" s="29" t="s">
        <v>15155</v>
      </c>
      <c r="C2443" s="29" t="s">
        <v>15156</v>
      </c>
      <c r="D2443" s="29" t="s">
        <v>86</v>
      </c>
      <c r="E2443" s="29" t="s">
        <v>163</v>
      </c>
      <c r="F2443" s="29" t="s">
        <v>72</v>
      </c>
      <c r="G2443" s="29">
        <v>4874</v>
      </c>
      <c r="H2443" s="4">
        <v>45908</v>
      </c>
      <c r="I2443" s="4">
        <v>45819</v>
      </c>
      <c r="J2443" s="4">
        <v>45819</v>
      </c>
      <c r="K2443" s="4">
        <v>45909</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45914</v>
      </c>
      <c r="AE2443" s="4">
        <v>45916</v>
      </c>
      <c r="AF2443" s="4"/>
      <c r="AG2443" s="29" t="s">
        <v>119</v>
      </c>
      <c r="AH2443" s="29" t="s">
        <v>525</v>
      </c>
      <c r="AI2443" s="29" t="s">
        <v>663</v>
      </c>
      <c r="AJ2443" s="29" t="s">
        <v>74</v>
      </c>
      <c r="AK2443" s="29" t="s">
        <v>100</v>
      </c>
      <c r="AL2443" s="29" t="s">
        <v>161</v>
      </c>
      <c r="AM2443" s="29" t="s">
        <v>162</v>
      </c>
      <c r="AN2443" s="29">
        <v>134.93167</v>
      </c>
      <c r="AO2443" s="29" t="s">
        <v>68</v>
      </c>
      <c r="AP2443" s="29"/>
      <c r="AQ2443" s="29"/>
      <c r="AR2443" s="29" t="s">
        <v>68</v>
      </c>
      <c r="AS2443" s="29"/>
      <c r="AT2443" s="29"/>
      <c r="AU2443" s="29" t="s">
        <v>296</v>
      </c>
      <c r="AV2443" s="29" t="s">
        <v>297</v>
      </c>
      <c r="AW2443" s="29">
        <v>295.1463</v>
      </c>
      <c r="AX2443" s="29" t="s">
        <v>211</v>
      </c>
      <c r="AY2443" s="29" t="s">
        <v>212</v>
      </c>
      <c r="AZ2443" s="3">
        <v>4874</v>
      </c>
      <c r="BA2443" s="29" t="s">
        <v>213</v>
      </c>
      <c r="BB2443" s="29">
        <v>4874</v>
      </c>
      <c r="BC2443" s="29" t="s">
        <v>60</v>
      </c>
      <c r="BD2443" s="29" t="s">
        <v>60</v>
      </c>
      <c r="BE2443" s="29" t="s">
        <v>664</v>
      </c>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v>9955</v>
      </c>
      <c r="B2444" s="29" t="s">
        <v>6505</v>
      </c>
      <c r="C2444" s="29" t="s">
        <v>6506</v>
      </c>
      <c r="D2444" s="29" t="s">
        <v>95</v>
      </c>
      <c r="E2444" s="29" t="s">
        <v>298</v>
      </c>
      <c r="F2444" s="29" t="s">
        <v>59</v>
      </c>
      <c r="G2444" s="29">
        <v>288</v>
      </c>
      <c r="H2444" s="4">
        <v>45814</v>
      </c>
      <c r="I2444" s="4">
        <v>45813</v>
      </c>
      <c r="J2444" s="4">
        <v>45813</v>
      </c>
      <c r="K2444" s="4">
        <v>45815</v>
      </c>
      <c r="L2444" s="4">
        <v>45814.633125</v>
      </c>
      <c r="M2444" s="4">
        <v>45815</v>
      </c>
      <c r="N2444" s="4">
        <v>45817.553148148145</v>
      </c>
      <c r="O2444" s="4">
        <v>45817</v>
      </c>
      <c r="P2444" s="4" t="s">
        <v>60</v>
      </c>
      <c r="Q2444" s="4" t="s">
        <v>60</v>
      </c>
      <c r="R2444" s="4" t="s">
        <v>60</v>
      </c>
      <c r="S2444" s="4" t="s">
        <v>60</v>
      </c>
      <c r="T2444" s="4">
        <v>45818</v>
      </c>
      <c r="U2444" s="4">
        <v>45817.100335648145</v>
      </c>
      <c r="V2444" s="4">
        <v>45819.338078703702</v>
      </c>
      <c r="W2444" s="4">
        <v>45820</v>
      </c>
      <c r="X2444" s="4">
        <v>45819.610335648147</v>
      </c>
      <c r="Y2444" s="4" t="s">
        <v>77</v>
      </c>
      <c r="Z2444" s="4">
        <v>45821</v>
      </c>
      <c r="AA2444" s="4"/>
      <c r="AB2444" s="4" t="s">
        <v>60</v>
      </c>
      <c r="AC2444" s="4">
        <v>45822</v>
      </c>
      <c r="AD2444" s="4">
        <v>45824</v>
      </c>
      <c r="AE2444" s="4" t="s">
        <v>10407</v>
      </c>
      <c r="AF2444" s="4"/>
      <c r="AG2444" s="29" t="s">
        <v>97</v>
      </c>
      <c r="AH2444" s="29" t="s">
        <v>98</v>
      </c>
      <c r="AI2444" s="29" t="s">
        <v>6507</v>
      </c>
      <c r="AJ2444" s="29" t="s">
        <v>99</v>
      </c>
      <c r="AK2444" s="29" t="s">
        <v>65</v>
      </c>
      <c r="AL2444" s="29" t="s">
        <v>299</v>
      </c>
      <c r="AM2444" s="29" t="s">
        <v>300</v>
      </c>
      <c r="AN2444" s="29">
        <v>5.1282500000000004</v>
      </c>
      <c r="AO2444" s="29" t="s">
        <v>68</v>
      </c>
      <c r="AP2444" s="29"/>
      <c r="AQ2444" s="29"/>
      <c r="AR2444" s="29" t="s">
        <v>68</v>
      </c>
      <c r="AS2444" s="29"/>
      <c r="AT2444" s="29"/>
      <c r="AU2444" s="29" t="s">
        <v>460</v>
      </c>
      <c r="AV2444" s="29" t="s">
        <v>461</v>
      </c>
      <c r="AW2444" s="29">
        <v>19.0639</v>
      </c>
      <c r="AX2444" s="29" t="s">
        <v>576</v>
      </c>
      <c r="AY2444" s="29" t="s">
        <v>577</v>
      </c>
      <c r="AZ2444" s="3">
        <v>288</v>
      </c>
      <c r="BA2444" s="29" t="s">
        <v>60</v>
      </c>
      <c r="BB2444" s="29">
        <v>288</v>
      </c>
      <c r="BC2444" s="29" t="s">
        <v>60</v>
      </c>
      <c r="BD2444" s="29" t="s">
        <v>60</v>
      </c>
      <c r="BE2444" s="29" t="s">
        <v>60</v>
      </c>
      <c r="BF2444" s="31" t="str">
        <f>IFERROR(VLOOKUP(Data_Power_app[[#This Row],[PRO ODER]],'Result'!H:J,3,0),"")</f>
        <v>LAMINATION 6</v>
      </c>
      <c r="BG2444" s="13" t="str">
        <f>IFERROR(VLOOKUP(Data_Power_app[[#This Row],[PRO ODER]]&amp;"LAM",'Real Time'!A:E,4,0),"")</f>
        <v>ML-02</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5" spans="1:60" x14ac:dyDescent="0.25">
      <c r="A2445" s="27">
        <v>10224</v>
      </c>
      <c r="B2445" s="29" t="s">
        <v>14673</v>
      </c>
      <c r="C2445" s="29" t="s">
        <v>14674</v>
      </c>
      <c r="D2445" s="29" t="s">
        <v>272</v>
      </c>
      <c r="E2445" s="29" t="s">
        <v>273</v>
      </c>
      <c r="F2445" s="29" t="s">
        <v>59</v>
      </c>
      <c r="G2445" s="29">
        <v>2</v>
      </c>
      <c r="H2445" s="4" t="s">
        <v>60</v>
      </c>
      <c r="I2445" s="4">
        <v>45819</v>
      </c>
      <c r="J2445" s="4">
        <v>45819</v>
      </c>
      <c r="K2445" s="4" t="s">
        <v>60</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c r="AE2445" s="4" t="s">
        <v>1513</v>
      </c>
      <c r="AF2445" s="4"/>
      <c r="AG2445" s="29" t="s">
        <v>119</v>
      </c>
      <c r="AH2445" s="29" t="s">
        <v>274</v>
      </c>
      <c r="AI2445" s="29" t="s">
        <v>538</v>
      </c>
      <c r="AJ2445" s="29" t="s">
        <v>275</v>
      </c>
      <c r="AK2445" s="29" t="s">
        <v>100</v>
      </c>
      <c r="AL2445" s="29" t="s">
        <v>276</v>
      </c>
      <c r="AM2445" s="29" t="s">
        <v>277</v>
      </c>
      <c r="AN2445" s="29">
        <v>4.5330000000000002E-2</v>
      </c>
      <c r="AO2445" s="29" t="s">
        <v>68</v>
      </c>
      <c r="AP2445" s="29"/>
      <c r="AQ2445" s="29"/>
      <c r="AR2445" s="29" t="s">
        <v>68</v>
      </c>
      <c r="AS2445" s="29"/>
      <c r="AT2445" s="29"/>
      <c r="AU2445" s="29" t="s">
        <v>345</v>
      </c>
      <c r="AV2445" s="29" t="s">
        <v>346</v>
      </c>
      <c r="AW2445" s="29">
        <v>0.16854</v>
      </c>
      <c r="AX2445" s="29" t="s">
        <v>539</v>
      </c>
      <c r="AY2445" s="29" t="s">
        <v>540</v>
      </c>
      <c r="AZ2445" s="3">
        <v>2</v>
      </c>
      <c r="BA2445" s="29" t="s">
        <v>60</v>
      </c>
      <c r="BB2445" s="29">
        <v>2</v>
      </c>
      <c r="BC2445" s="29" t="s">
        <v>60</v>
      </c>
      <c r="BD2445" s="29" t="s">
        <v>60</v>
      </c>
      <c r="BE2445" s="29" t="s">
        <v>60</v>
      </c>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v>10225</v>
      </c>
      <c r="B2446" s="29" t="s">
        <v>14675</v>
      </c>
      <c r="C2446" s="29" t="s">
        <v>14676</v>
      </c>
      <c r="D2446" s="29" t="s">
        <v>272</v>
      </c>
      <c r="E2446" s="29" t="s">
        <v>273</v>
      </c>
      <c r="F2446" s="29" t="s">
        <v>59</v>
      </c>
      <c r="G2446" s="29">
        <v>2</v>
      </c>
      <c r="H2446" s="4" t="s">
        <v>60</v>
      </c>
      <c r="I2446" s="4">
        <v>45819</v>
      </c>
      <c r="J2446" s="4">
        <v>45819</v>
      </c>
      <c r="K2446" s="4" t="s">
        <v>60</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c r="AE2446" s="4" t="s">
        <v>1513</v>
      </c>
      <c r="AF2446" s="4"/>
      <c r="AG2446" s="29" t="s">
        <v>119</v>
      </c>
      <c r="AH2446" s="29" t="s">
        <v>274</v>
      </c>
      <c r="AI2446" s="29" t="s">
        <v>14677</v>
      </c>
      <c r="AJ2446" s="29" t="s">
        <v>275</v>
      </c>
      <c r="AK2446" s="29" t="s">
        <v>100</v>
      </c>
      <c r="AL2446" s="29" t="s">
        <v>276</v>
      </c>
      <c r="AM2446" s="29" t="s">
        <v>277</v>
      </c>
      <c r="AN2446" s="29">
        <v>4.5330000000000002E-2</v>
      </c>
      <c r="AO2446" s="29" t="s">
        <v>68</v>
      </c>
      <c r="AP2446" s="29"/>
      <c r="AQ2446" s="29"/>
      <c r="AR2446" s="29" t="s">
        <v>68</v>
      </c>
      <c r="AS2446" s="29"/>
      <c r="AT2446" s="29"/>
      <c r="AU2446" s="29" t="s">
        <v>345</v>
      </c>
      <c r="AV2446" s="29" t="s">
        <v>346</v>
      </c>
      <c r="AW2446" s="29">
        <v>0.16854</v>
      </c>
      <c r="AX2446" s="29" t="s">
        <v>14678</v>
      </c>
      <c r="AY2446" s="29" t="s">
        <v>540</v>
      </c>
      <c r="AZ2446" s="3">
        <v>2</v>
      </c>
      <c r="BA2446" s="29" t="s">
        <v>60</v>
      </c>
      <c r="BB2446" s="29">
        <v>2</v>
      </c>
      <c r="BC2446" s="29" t="s">
        <v>60</v>
      </c>
      <c r="BD2446" s="29" t="s">
        <v>60</v>
      </c>
      <c r="BE2446" s="29" t="s">
        <v>60</v>
      </c>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v>10528</v>
      </c>
      <c r="B2447" s="29" t="s">
        <v>9575</v>
      </c>
      <c r="C2447" s="29" t="s">
        <v>7867</v>
      </c>
      <c r="D2447" s="29" t="s">
        <v>272</v>
      </c>
      <c r="E2447" s="29" t="s">
        <v>342</v>
      </c>
      <c r="F2447" s="29" t="s">
        <v>59</v>
      </c>
      <c r="G2447" s="29">
        <v>37</v>
      </c>
      <c r="H2447" s="4" t="s">
        <v>60</v>
      </c>
      <c r="I2447" s="4">
        <v>45815</v>
      </c>
      <c r="J2447" s="4" t="s">
        <v>60</v>
      </c>
      <c r="K2447" s="4" t="s">
        <v>60</v>
      </c>
      <c r="L2447" s="4">
        <v>45818.566932870373</v>
      </c>
      <c r="M2447" s="4" t="s">
        <v>60</v>
      </c>
      <c r="N2447" s="4">
        <v>45819.660787037035</v>
      </c>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c r="AE2447" s="4" t="s">
        <v>1513</v>
      </c>
      <c r="AF2447" s="4"/>
      <c r="AG2447" s="29" t="s">
        <v>242</v>
      </c>
      <c r="AH2447" s="29" t="s">
        <v>745</v>
      </c>
      <c r="AI2447" s="29" t="s">
        <v>10167</v>
      </c>
      <c r="AJ2447" s="29" t="s">
        <v>275</v>
      </c>
      <c r="AK2447" s="29" t="s">
        <v>100</v>
      </c>
      <c r="AL2447" s="29" t="s">
        <v>343</v>
      </c>
      <c r="AM2447" s="29" t="s">
        <v>344</v>
      </c>
      <c r="AN2447" s="29">
        <v>0.73548999999999998</v>
      </c>
      <c r="AO2447" s="29" t="s">
        <v>68</v>
      </c>
      <c r="AP2447" s="29"/>
      <c r="AQ2447" s="29"/>
      <c r="AR2447" s="29" t="s">
        <v>68</v>
      </c>
      <c r="AS2447" s="29"/>
      <c r="AT2447" s="29"/>
      <c r="AU2447" s="29" t="s">
        <v>532</v>
      </c>
      <c r="AV2447" s="29" t="s">
        <v>533</v>
      </c>
      <c r="AW2447" s="29">
        <v>3.2168999999999999</v>
      </c>
      <c r="AX2447" s="29" t="s">
        <v>10168</v>
      </c>
      <c r="AY2447" s="29" t="s">
        <v>10169</v>
      </c>
      <c r="AZ2447" s="3">
        <v>37</v>
      </c>
      <c r="BA2447" s="29" t="s">
        <v>60</v>
      </c>
      <c r="BB2447" s="29">
        <v>37</v>
      </c>
      <c r="BC2447" s="29" t="s">
        <v>60</v>
      </c>
      <c r="BD2447" s="29" t="s">
        <v>60</v>
      </c>
      <c r="BE2447" s="29" t="s">
        <v>60</v>
      </c>
      <c r="BF2447" s="31" t="str">
        <f>IFERROR(VLOOKUP(Data_Power_app[[#This Row],[PRO ODER]],'Result'!H:J,3,0),"")</f>
        <v>LAMINATION 5</v>
      </c>
      <c r="BG2447" s="13" t="str">
        <f>IFERROR(VLOOKUP(Data_Power_app[[#This Row],[PRO ODER]]&amp;"LAM",'Real Time'!A:E,4,0),"")</f>
        <v>ML-06</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7">
        <v>10529</v>
      </c>
      <c r="B2448" s="29" t="s">
        <v>9576</v>
      </c>
      <c r="C2448" s="29" t="s">
        <v>7866</v>
      </c>
      <c r="D2448" s="29" t="s">
        <v>272</v>
      </c>
      <c r="E2448" s="29" t="s">
        <v>342</v>
      </c>
      <c r="F2448" s="29" t="s">
        <v>59</v>
      </c>
      <c r="G2448" s="29">
        <v>85</v>
      </c>
      <c r="H2448" s="4" t="s">
        <v>60</v>
      </c>
      <c r="I2448" s="4">
        <v>45815</v>
      </c>
      <c r="J2448" s="4">
        <v>45817</v>
      </c>
      <c r="K2448" s="4" t="s">
        <v>60</v>
      </c>
      <c r="L2448" s="4">
        <v>45818.287627314814</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c r="AE2448" s="4" t="s">
        <v>1513</v>
      </c>
      <c r="AF2448" s="4"/>
      <c r="AG2448" s="29" t="s">
        <v>88</v>
      </c>
      <c r="AH2448" s="29" t="s">
        <v>1242</v>
      </c>
      <c r="AI2448" s="29" t="s">
        <v>1265</v>
      </c>
      <c r="AJ2448" s="29" t="s">
        <v>1243</v>
      </c>
      <c r="AK2448" s="29" t="s">
        <v>100</v>
      </c>
      <c r="AL2448" s="29" t="s">
        <v>348</v>
      </c>
      <c r="AM2448" s="29" t="s">
        <v>349</v>
      </c>
      <c r="AN2448" s="29">
        <v>1.4870099999999999</v>
      </c>
      <c r="AO2448" s="29" t="s">
        <v>68</v>
      </c>
      <c r="AP2448" s="29"/>
      <c r="AQ2448" s="29"/>
      <c r="AR2448" s="29" t="s">
        <v>68</v>
      </c>
      <c r="AS2448" s="29"/>
      <c r="AT2448" s="29"/>
      <c r="AU2448" s="29" t="s">
        <v>350</v>
      </c>
      <c r="AV2448" s="29" t="s">
        <v>351</v>
      </c>
      <c r="AW2448" s="29">
        <v>6.5034200000000002</v>
      </c>
      <c r="AX2448" s="29" t="s">
        <v>1246</v>
      </c>
      <c r="AY2448" s="29" t="s">
        <v>1247</v>
      </c>
      <c r="AZ2448" s="3">
        <v>85</v>
      </c>
      <c r="BA2448" s="29" t="s">
        <v>60</v>
      </c>
      <c r="BB2448" s="29">
        <v>85</v>
      </c>
      <c r="BC2448" s="29" t="s">
        <v>60</v>
      </c>
      <c r="BD2448" s="29" t="s">
        <v>60</v>
      </c>
      <c r="BE2448" s="29" t="s">
        <v>60</v>
      </c>
      <c r="BF2448" s="31" t="str">
        <f>IFERROR(VLOOKUP(Data_Power_app[[#This Row],[PRO ODER]],'Result'!H:J,3,0),"")</f>
        <v>LAMINATION 5</v>
      </c>
      <c r="BG2448" s="13" t="str">
        <f>IFERROR(VLOOKUP(Data_Power_app[[#This Row],[PRO ODER]]&amp;"LAM",'Real Time'!A:E,4,0),"")</f>
        <v>ML-07</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9" spans="1:60" x14ac:dyDescent="0.25">
      <c r="A2449" s="27">
        <v>10540</v>
      </c>
      <c r="B2449" s="29" t="s">
        <v>15157</v>
      </c>
      <c r="C2449" s="29" t="s">
        <v>15158</v>
      </c>
      <c r="D2449" s="29" t="s">
        <v>86</v>
      </c>
      <c r="E2449" s="29" t="s">
        <v>163</v>
      </c>
      <c r="F2449" s="29" t="s">
        <v>59</v>
      </c>
      <c r="G2449" s="29">
        <v>4404</v>
      </c>
      <c r="H2449" s="4" t="s">
        <v>60</v>
      </c>
      <c r="I2449" s="4">
        <v>45819</v>
      </c>
      <c r="J2449" s="4">
        <v>45819</v>
      </c>
      <c r="K2449" s="4" t="s">
        <v>60</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c r="AE2449" s="4" t="s">
        <v>1513</v>
      </c>
      <c r="AF2449" s="4"/>
      <c r="AG2449" s="29" t="s">
        <v>119</v>
      </c>
      <c r="AH2449" s="29" t="s">
        <v>183</v>
      </c>
      <c r="AI2449" s="29" t="s">
        <v>8307</v>
      </c>
      <c r="AJ2449" s="29" t="s">
        <v>184</v>
      </c>
      <c r="AK2449" s="29" t="s">
        <v>100</v>
      </c>
      <c r="AL2449" s="29" t="s">
        <v>166</v>
      </c>
      <c r="AM2449" s="29" t="s">
        <v>167</v>
      </c>
      <c r="AN2449" s="29">
        <v>168.29427000000001</v>
      </c>
      <c r="AO2449" s="29" t="s">
        <v>68</v>
      </c>
      <c r="AP2449" s="29"/>
      <c r="AQ2449" s="29"/>
      <c r="AR2449" s="29" t="s">
        <v>68</v>
      </c>
      <c r="AS2449" s="29"/>
      <c r="AT2449" s="29"/>
      <c r="AU2449" s="29" t="s">
        <v>185</v>
      </c>
      <c r="AV2449" s="29" t="s">
        <v>186</v>
      </c>
      <c r="AW2449" s="29">
        <v>368.07666999999998</v>
      </c>
      <c r="AX2449" s="29" t="s">
        <v>2547</v>
      </c>
      <c r="AY2449" s="29" t="s">
        <v>2548</v>
      </c>
      <c r="AZ2449" s="3">
        <v>3827</v>
      </c>
      <c r="BA2449" s="29" t="s">
        <v>60</v>
      </c>
      <c r="BB2449" s="29">
        <v>4404</v>
      </c>
      <c r="BC2449" s="29" t="s">
        <v>60</v>
      </c>
      <c r="BD2449" s="29" t="s">
        <v>60</v>
      </c>
      <c r="BE2449" s="29" t="s">
        <v>60</v>
      </c>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v>10557</v>
      </c>
      <c r="B2450" s="29" t="s">
        <v>9577</v>
      </c>
      <c r="C2450" s="29" t="s">
        <v>7868</v>
      </c>
      <c r="D2450" s="29" t="s">
        <v>272</v>
      </c>
      <c r="E2450" s="29" t="s">
        <v>739</v>
      </c>
      <c r="F2450" s="29" t="s">
        <v>59</v>
      </c>
      <c r="G2450" s="29">
        <v>20</v>
      </c>
      <c r="H2450" s="4" t="s">
        <v>60</v>
      </c>
      <c r="I2450" s="4">
        <v>45815</v>
      </c>
      <c r="J2450" s="4" t="s">
        <v>60</v>
      </c>
      <c r="K2450" s="4" t="s">
        <v>60</v>
      </c>
      <c r="L2450" s="4">
        <v>45818.439872685187</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c r="AE2450" s="4" t="s">
        <v>1513</v>
      </c>
      <c r="AF2450" s="4"/>
      <c r="AG2450" s="29" t="s">
        <v>88</v>
      </c>
      <c r="AH2450" s="29" t="s">
        <v>274</v>
      </c>
      <c r="AI2450" s="29" t="s">
        <v>10170</v>
      </c>
      <c r="AJ2450" s="29" t="s">
        <v>275</v>
      </c>
      <c r="AK2450" s="29" t="s">
        <v>100</v>
      </c>
      <c r="AL2450" s="29" t="s">
        <v>276</v>
      </c>
      <c r="AM2450" s="29" t="s">
        <v>277</v>
      </c>
      <c r="AN2450" s="29">
        <v>0.45329000000000003</v>
      </c>
      <c r="AO2450" s="29" t="s">
        <v>68</v>
      </c>
      <c r="AP2450" s="29"/>
      <c r="AQ2450" s="29"/>
      <c r="AR2450" s="29" t="s">
        <v>68</v>
      </c>
      <c r="AS2450" s="29"/>
      <c r="AT2450" s="29"/>
      <c r="AU2450" s="29" t="s">
        <v>345</v>
      </c>
      <c r="AV2450" s="29" t="s">
        <v>346</v>
      </c>
      <c r="AW2450" s="29">
        <v>1.6854499999999999</v>
      </c>
      <c r="AX2450" s="29" t="s">
        <v>924</v>
      </c>
      <c r="AY2450" s="29" t="s">
        <v>925</v>
      </c>
      <c r="AZ2450" s="3">
        <v>20</v>
      </c>
      <c r="BA2450" s="29" t="s">
        <v>60</v>
      </c>
      <c r="BB2450" s="29">
        <v>20</v>
      </c>
      <c r="BC2450" s="29" t="s">
        <v>60</v>
      </c>
      <c r="BD2450" s="29" t="s">
        <v>60</v>
      </c>
      <c r="BE2450" s="29" t="s">
        <v>60</v>
      </c>
      <c r="BF2450" s="31" t="str">
        <f>IFERROR(VLOOKUP(Data_Power_app[[#This Row],[PRO ODER]],'Result'!H:J,3,0),"")</f>
        <v>LAMINATION 7</v>
      </c>
      <c r="BG2450" s="13" t="str">
        <f>IFERROR(VLOOKUP(Data_Power_app[[#This Row],[PRO ODER]]&amp;"LAM",'Real Time'!A:E,4,0),"")</f>
        <v>ML-05</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1" spans="1:60" x14ac:dyDescent="0.25">
      <c r="A2451" s="27">
        <v>10559</v>
      </c>
      <c r="B2451" s="29" t="s">
        <v>9578</v>
      </c>
      <c r="C2451" s="29" t="s">
        <v>7869</v>
      </c>
      <c r="D2451" s="29" t="s">
        <v>272</v>
      </c>
      <c r="E2451" s="29" t="s">
        <v>739</v>
      </c>
      <c r="F2451" s="29" t="s">
        <v>59</v>
      </c>
      <c r="G2451" s="29">
        <v>20</v>
      </c>
      <c r="H2451" s="4" t="s">
        <v>60</v>
      </c>
      <c r="I2451" s="4">
        <v>45815</v>
      </c>
      <c r="J2451" s="4" t="s">
        <v>60</v>
      </c>
      <c r="K2451" s="4" t="s">
        <v>60</v>
      </c>
      <c r="L2451" s="4">
        <v>45818.439965277779</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c r="AE2451" s="4" t="s">
        <v>1513</v>
      </c>
      <c r="AF2451" s="4"/>
      <c r="AG2451" s="29" t="s">
        <v>88</v>
      </c>
      <c r="AH2451" s="29" t="s">
        <v>274</v>
      </c>
      <c r="AI2451" s="29" t="s">
        <v>10170</v>
      </c>
      <c r="AJ2451" s="29" t="s">
        <v>275</v>
      </c>
      <c r="AK2451" s="29" t="s">
        <v>100</v>
      </c>
      <c r="AL2451" s="29" t="s">
        <v>276</v>
      </c>
      <c r="AM2451" s="29" t="s">
        <v>277</v>
      </c>
      <c r="AN2451" s="29">
        <v>0.40799999999999997</v>
      </c>
      <c r="AO2451" s="29" t="s">
        <v>68</v>
      </c>
      <c r="AP2451" s="29"/>
      <c r="AQ2451" s="29"/>
      <c r="AR2451" s="29" t="s">
        <v>68</v>
      </c>
      <c r="AS2451" s="29"/>
      <c r="AT2451" s="29"/>
      <c r="AU2451" s="29" t="s">
        <v>345</v>
      </c>
      <c r="AV2451" s="29" t="s">
        <v>346</v>
      </c>
      <c r="AW2451" s="29">
        <v>1.51694</v>
      </c>
      <c r="AX2451" s="29" t="s">
        <v>924</v>
      </c>
      <c r="AY2451" s="29" t="s">
        <v>925</v>
      </c>
      <c r="AZ2451" s="3">
        <v>20</v>
      </c>
      <c r="BA2451" s="29" t="s">
        <v>60</v>
      </c>
      <c r="BB2451" s="29">
        <v>20</v>
      </c>
      <c r="BC2451" s="29" t="s">
        <v>60</v>
      </c>
      <c r="BD2451" s="29" t="s">
        <v>60</v>
      </c>
      <c r="BE2451" s="29" t="s">
        <v>60</v>
      </c>
      <c r="BF2451" s="31" t="str">
        <f>IFERROR(VLOOKUP(Data_Power_app[[#This Row],[PRO ODER]],'Result'!H:J,3,0),"")</f>
        <v>LAMINATION 7</v>
      </c>
      <c r="BG2451" s="13" t="str">
        <f>IFERROR(VLOOKUP(Data_Power_app[[#This Row],[PRO ODER]]&amp;"LAM",'Real Time'!A:E,4,0),"")</f>
        <v>ML-05</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2" spans="1:60" x14ac:dyDescent="0.25">
      <c r="A2452" s="27">
        <v>10561</v>
      </c>
      <c r="B2452" s="29" t="s">
        <v>9579</v>
      </c>
      <c r="C2452" s="29" t="s">
        <v>7870</v>
      </c>
      <c r="D2452" s="29" t="s">
        <v>272</v>
      </c>
      <c r="E2452" s="29" t="s">
        <v>739</v>
      </c>
      <c r="F2452" s="29" t="s">
        <v>59</v>
      </c>
      <c r="G2452" s="29">
        <v>20</v>
      </c>
      <c r="H2452" s="4" t="s">
        <v>60</v>
      </c>
      <c r="I2452" s="4">
        <v>45815</v>
      </c>
      <c r="J2452" s="4" t="s">
        <v>60</v>
      </c>
      <c r="K2452" s="4" t="s">
        <v>60</v>
      </c>
      <c r="L2452" s="4">
        <v>45818.440127314818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c r="AE2452" s="4" t="s">
        <v>1513</v>
      </c>
      <c r="AF2452" s="4"/>
      <c r="AG2452" s="29" t="s">
        <v>88</v>
      </c>
      <c r="AH2452" s="29" t="s">
        <v>274</v>
      </c>
      <c r="AI2452" s="29" t="s">
        <v>10170</v>
      </c>
      <c r="AJ2452" s="29" t="s">
        <v>275</v>
      </c>
      <c r="AK2452" s="29" t="s">
        <v>100</v>
      </c>
      <c r="AL2452" s="29" t="s">
        <v>276</v>
      </c>
      <c r="AM2452" s="29" t="s">
        <v>277</v>
      </c>
      <c r="AN2452" s="29">
        <v>0.40799999999999997</v>
      </c>
      <c r="AO2452" s="29" t="s">
        <v>68</v>
      </c>
      <c r="AP2452" s="29"/>
      <c r="AQ2452" s="29"/>
      <c r="AR2452" s="29" t="s">
        <v>68</v>
      </c>
      <c r="AS2452" s="29"/>
      <c r="AT2452" s="29"/>
      <c r="AU2452" s="29" t="s">
        <v>345</v>
      </c>
      <c r="AV2452" s="29" t="s">
        <v>346</v>
      </c>
      <c r="AW2452" s="29">
        <v>1.51694</v>
      </c>
      <c r="AX2452" s="29" t="s">
        <v>924</v>
      </c>
      <c r="AY2452" s="29" t="s">
        <v>925</v>
      </c>
      <c r="AZ2452" s="3">
        <v>20</v>
      </c>
      <c r="BA2452" s="29" t="s">
        <v>60</v>
      </c>
      <c r="BB2452" s="29">
        <v>20</v>
      </c>
      <c r="BC2452" s="29" t="s">
        <v>60</v>
      </c>
      <c r="BD2452" s="29" t="s">
        <v>60</v>
      </c>
      <c r="BE2452" s="29" t="s">
        <v>60</v>
      </c>
      <c r="BF2452" s="31" t="str">
        <f>IFERROR(VLOOKUP(Data_Power_app[[#This Row],[PRO ODER]],'Result'!H:J,3,0),"")</f>
        <v>LAMINATION 7</v>
      </c>
      <c r="BG2452" s="13"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7"/>
      <c r="B3232" s="29"/>
      <c r="C3232" s="29"/>
      <c r="D3232" s="29"/>
      <c r="E3232" s="29"/>
      <c r="F3232" s="29"/>
      <c r="G3232" s="29"/>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3"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7"/>
      <c r="B3233" s="29"/>
      <c r="C3233" s="29"/>
      <c r="D3233" s="29"/>
      <c r="E3233" s="29"/>
      <c r="F3233" s="29"/>
      <c r="G3233" s="29"/>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3"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7"/>
      <c r="B3234" s="29"/>
      <c r="C3234" s="29"/>
      <c r="D3234" s="29"/>
      <c r="E3234" s="29"/>
      <c r="F3234" s="29"/>
      <c r="G3234" s="29"/>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3"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7"/>
      <c r="B3235" s="29"/>
      <c r="C3235" s="29"/>
      <c r="D3235" s="29"/>
      <c r="E3235" s="29"/>
      <c r="F3235" s="29"/>
      <c r="G3235" s="29"/>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3"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7"/>
      <c r="B3236" s="29"/>
      <c r="C3236" s="29"/>
      <c r="D3236" s="29"/>
      <c r="E3236" s="29"/>
      <c r="F3236" s="29"/>
      <c r="G3236" s="29"/>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3"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7"/>
      <c r="B3237" s="29"/>
      <c r="C3237" s="29"/>
      <c r="D3237" s="29"/>
      <c r="E3237" s="29"/>
      <c r="F3237" s="29"/>
      <c r="G3237" s="29"/>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3"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7"/>
      <c r="B3238" s="29"/>
      <c r="C3238" s="29"/>
      <c r="D3238" s="29"/>
      <c r="E3238" s="29"/>
      <c r="F3238" s="29"/>
      <c r="G3238" s="29"/>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3"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7"/>
      <c r="B3239" s="29"/>
      <c r="C3239" s="29"/>
      <c r="D3239" s="29"/>
      <c r="E3239" s="29"/>
      <c r="F3239" s="29"/>
      <c r="G3239" s="29"/>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3"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7"/>
      <c r="B3240" s="29"/>
      <c r="C3240" s="29"/>
      <c r="D3240" s="29"/>
      <c r="E3240" s="29"/>
      <c r="F3240" s="29"/>
      <c r="G3240" s="29"/>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3"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7"/>
      <c r="B3241" s="29"/>
      <c r="C3241" s="29"/>
      <c r="D3241" s="29"/>
      <c r="E3241" s="29"/>
      <c r="F3241" s="29"/>
      <c r="G3241" s="29"/>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3"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7"/>
      <c r="B3242" s="29"/>
      <c r="C3242" s="29"/>
      <c r="D3242" s="29"/>
      <c r="E3242" s="29"/>
      <c r="F3242" s="29"/>
      <c r="G3242" s="29"/>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3"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7"/>
      <c r="B3243" s="29"/>
      <c r="C3243" s="29"/>
      <c r="D3243" s="29"/>
      <c r="E3243" s="29"/>
      <c r="F3243" s="29"/>
      <c r="G3243" s="29"/>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3"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7"/>
      <c r="B3244" s="29"/>
      <c r="C3244" s="29"/>
      <c r="D3244" s="29"/>
      <c r="E3244" s="29"/>
      <c r="F3244" s="29"/>
      <c r="G3244" s="29"/>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3"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7"/>
      <c r="B3245" s="29"/>
      <c r="C3245" s="29"/>
      <c r="D3245" s="29"/>
      <c r="E3245" s="29"/>
      <c r="F3245" s="29"/>
      <c r="G3245" s="29"/>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3"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7"/>
      <c r="B3246" s="29"/>
      <c r="C3246" s="29"/>
      <c r="D3246" s="29"/>
      <c r="E3246" s="29"/>
      <c r="F3246" s="29"/>
      <c r="G3246" s="29"/>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3"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7"/>
      <c r="B3247" s="29"/>
      <c r="C3247" s="29"/>
      <c r="D3247" s="29"/>
      <c r="E3247" s="29"/>
      <c r="F3247" s="29"/>
      <c r="G3247" s="29"/>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3"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7"/>
      <c r="B3248" s="29"/>
      <c r="C3248" s="29"/>
      <c r="D3248" s="29"/>
      <c r="E3248" s="29"/>
      <c r="F3248" s="29"/>
      <c r="G3248" s="29"/>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3"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7"/>
      <c r="B3249" s="29"/>
      <c r="C3249" s="29"/>
      <c r="D3249" s="29"/>
      <c r="E3249" s="29"/>
      <c r="F3249" s="29"/>
      <c r="G3249" s="29"/>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3"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7"/>
      <c r="B3250" s="29"/>
      <c r="C3250" s="29"/>
      <c r="D3250" s="29"/>
      <c r="E3250" s="29"/>
      <c r="F3250" s="29"/>
      <c r="G3250" s="29"/>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3"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7"/>
      <c r="B3251" s="29"/>
      <c r="C3251" s="29"/>
      <c r="D3251" s="29"/>
      <c r="E3251" s="29"/>
      <c r="F3251" s="29"/>
      <c r="G3251" s="29"/>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3"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7"/>
      <c r="B3252" s="29"/>
      <c r="C3252" s="29"/>
      <c r="D3252" s="29"/>
      <c r="E3252" s="29"/>
      <c r="F3252" s="29"/>
      <c r="G3252" s="29"/>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3"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7"/>
      <c r="B3253" s="29"/>
      <c r="C3253" s="29"/>
      <c r="D3253" s="29"/>
      <c r="E3253" s="29"/>
      <c r="F3253" s="29"/>
      <c r="G3253" s="29"/>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3"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7"/>
      <c r="B3254" s="29"/>
      <c r="C3254" s="29"/>
      <c r="D3254" s="29"/>
      <c r="E3254" s="29"/>
      <c r="F3254" s="29"/>
      <c r="G3254" s="29"/>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3"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7"/>
      <c r="B3255" s="29"/>
      <c r="C3255" s="29"/>
      <c r="D3255" s="29"/>
      <c r="E3255" s="29"/>
      <c r="F3255" s="29"/>
      <c r="G3255" s="29"/>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3"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7"/>
      <c r="B3256" s="29"/>
      <c r="C3256" s="29"/>
      <c r="D3256" s="29"/>
      <c r="E3256" s="29"/>
      <c r="F3256" s="29"/>
      <c r="G3256" s="29"/>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3"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7"/>
      <c r="B3257" s="29"/>
      <c r="C3257" s="29"/>
      <c r="D3257" s="29"/>
      <c r="E3257" s="29"/>
      <c r="F3257" s="29"/>
      <c r="G3257" s="29"/>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3"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7"/>
      <c r="B3258" s="29"/>
      <c r="C3258" s="29"/>
      <c r="D3258" s="29"/>
      <c r="E3258" s="29"/>
      <c r="F3258" s="29"/>
      <c r="G3258" s="29"/>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3"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7"/>
      <c r="B3259" s="29"/>
      <c r="C3259" s="29"/>
      <c r="D3259" s="29"/>
      <c r="E3259" s="29"/>
      <c r="F3259" s="29"/>
      <c r="G3259" s="29"/>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3"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7"/>
      <c r="B3260" s="29"/>
      <c r="C3260" s="29"/>
      <c r="D3260" s="29"/>
      <c r="E3260" s="29"/>
      <c r="F3260" s="29"/>
      <c r="G3260" s="29"/>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3"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7"/>
      <c r="B3261" s="29"/>
      <c r="C3261" s="29"/>
      <c r="D3261" s="29"/>
      <c r="E3261" s="29"/>
      <c r="F3261" s="29"/>
      <c r="G3261" s="29"/>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3"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7"/>
      <c r="B3262" s="29"/>
      <c r="C3262" s="29"/>
      <c r="D3262" s="29"/>
      <c r="E3262" s="29"/>
      <c r="F3262" s="29"/>
      <c r="G3262" s="29"/>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3"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7"/>
      <c r="B3263" s="29"/>
      <c r="C3263" s="29"/>
      <c r="D3263" s="29"/>
      <c r="E3263" s="29"/>
      <c r="F3263" s="29"/>
      <c r="G3263" s="29"/>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3"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7"/>
      <c r="B3264" s="29"/>
      <c r="C3264" s="29"/>
      <c r="D3264" s="29"/>
      <c r="E3264" s="29"/>
      <c r="F3264" s="29"/>
      <c r="G3264" s="29"/>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3"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7"/>
      <c r="B3265" s="29"/>
      <c r="C3265" s="29"/>
      <c r="D3265" s="29"/>
      <c r="E3265" s="29"/>
      <c r="F3265" s="29"/>
      <c r="G3265" s="29"/>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3"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7"/>
      <c r="B3266" s="29"/>
      <c r="C3266" s="29"/>
      <c r="D3266" s="29"/>
      <c r="E3266" s="29"/>
      <c r="F3266" s="29"/>
      <c r="G3266" s="29"/>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3"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44">_xlfn._xlws.FILTER(Result[],Result[Check]="")</f>
        <v>RPRO-250505-0681</v>
      </c>
      <c r="Q1" t="str">
        <v>LAMINATION 1-11/06/2025</v>
      </c>
      <c r="R1" t="str">
        <v>LAMINATION 1</v>
      </c>
      <c r="S1" s="1">
        <v>45819</v>
      </c>
      <c r="T1" t="str">
        <v/>
      </c>
    </row>
    <row r="2" spans="1:20" x14ac:dyDescent="0.25">
      <c r="A2" s="26" t="s">
        <v>5120</v>
      </c>
      <c r="B2" s="26" t="s">
        <v>5660</v>
      </c>
      <c r="C2" s="26" t="s">
        <v>1083</v>
      </c>
      <c r="D2" s="1">
        <v>45812</v>
      </c>
      <c r="E2" s="26" t="str">
        <f>IFERROR(VLOOKUP(Result[[#This Row],[RPRO]],H:H,1,0),"")</f>
        <v>RPRO-250423-1054</v>
      </c>
      <c r="H2" t="s">
        <v>2173</v>
      </c>
      <c r="I2" t="s">
        <v>2189</v>
      </c>
      <c r="J2" t="s">
        <v>1084</v>
      </c>
      <c r="K2" s="1">
        <v>45805</v>
      </c>
      <c r="P2" t="str">
        <v>RPRO-250505-0682</v>
      </c>
      <c r="Q2" t="str">
        <v>LAMINATION 1-11/06/2025</v>
      </c>
      <c r="R2" t="str">
        <v>LAMINATION 1</v>
      </c>
      <c r="S2" s="1">
        <v>45819</v>
      </c>
      <c r="T2" t="str">
        <v/>
      </c>
    </row>
    <row r="3" spans="1:20" x14ac:dyDescent="0.25">
      <c r="A3" s="26" t="s">
        <v>3497</v>
      </c>
      <c r="B3" s="26" t="s">
        <v>3523</v>
      </c>
      <c r="C3" s="26" t="s">
        <v>1084</v>
      </c>
      <c r="D3" s="1">
        <v>45810</v>
      </c>
      <c r="E3" s="26" t="str">
        <f>IFERROR(VLOOKUP(Result[[#This Row],[RPRO]],H:H,1,0),"")</f>
        <v>RPRO-250423-1058</v>
      </c>
      <c r="H3" t="s">
        <v>702</v>
      </c>
      <c r="I3" t="s">
        <v>1237</v>
      </c>
      <c r="J3" t="s">
        <v>1081</v>
      </c>
      <c r="K3" s="1">
        <v>45797</v>
      </c>
      <c r="P3" t="str">
        <v>RPRO-250505-0683</v>
      </c>
      <c r="Q3" t="str">
        <v>LAMINATION 1-11/06/2025</v>
      </c>
      <c r="R3" t="str">
        <v>LAMINATION 1</v>
      </c>
      <c r="S3" s="1">
        <v>45819</v>
      </c>
      <c r="T3" t="str">
        <v/>
      </c>
    </row>
    <row r="4" spans="1:20" x14ac:dyDescent="0.25">
      <c r="A4" s="26" t="s">
        <v>7612</v>
      </c>
      <c r="B4" s="26" t="s">
        <v>7563</v>
      </c>
      <c r="C4" s="26" t="s">
        <v>1081</v>
      </c>
      <c r="D4" s="1">
        <v>45815</v>
      </c>
      <c r="E4" s="26" t="str">
        <f>IFERROR(VLOOKUP(Result[[#This Row],[RPRO]],H:H,1,0),"")</f>
        <v>RPRO-250502-0436</v>
      </c>
      <c r="H4" t="s">
        <v>2333</v>
      </c>
      <c r="I4" t="s">
        <v>2334</v>
      </c>
      <c r="J4" t="s">
        <v>1085</v>
      </c>
      <c r="K4" s="1">
        <v>45806</v>
      </c>
      <c r="P4" t="str">
        <v>RPRO-250505-0684</v>
      </c>
      <c r="Q4" t="str">
        <v>LAMINATION 1-11/06/2025</v>
      </c>
      <c r="R4" t="str">
        <v>LAMINATION 1</v>
      </c>
      <c r="S4" s="1">
        <v>45819</v>
      </c>
      <c r="T4" t="str">
        <v/>
      </c>
    </row>
    <row r="5" spans="1:20" x14ac:dyDescent="0.25">
      <c r="A5" s="26" t="s">
        <v>7656</v>
      </c>
      <c r="B5" s="26" t="s">
        <v>7569</v>
      </c>
      <c r="C5" s="26" t="s">
        <v>1083</v>
      </c>
      <c r="D5" s="1">
        <v>45815</v>
      </c>
      <c r="E5" s="26" t="str">
        <f>IFERROR(VLOOKUP(Result[[#This Row],[RPRO]],H:H,1,0),"")</f>
        <v>RPRO-250422-0645</v>
      </c>
      <c r="H5" t="s">
        <v>3683</v>
      </c>
      <c r="I5" t="s">
        <v>4818</v>
      </c>
      <c r="J5" t="s">
        <v>1080</v>
      </c>
      <c r="K5" s="1">
        <v>45811</v>
      </c>
      <c r="P5" t="str">
        <v>RPRO-250505-0685</v>
      </c>
      <c r="Q5" t="str">
        <v>LAMINATION 1-11/06/2025</v>
      </c>
      <c r="R5" t="str">
        <v>LAMINATION 1</v>
      </c>
      <c r="S5" s="1">
        <v>45819</v>
      </c>
      <c r="T5" t="str">
        <v/>
      </c>
    </row>
    <row r="6" spans="1:20" x14ac:dyDescent="0.25">
      <c r="A6" s="26" t="s">
        <v>7657</v>
      </c>
      <c r="B6" s="26" t="s">
        <v>7569</v>
      </c>
      <c r="C6" s="26" t="s">
        <v>1083</v>
      </c>
      <c r="D6" s="1">
        <v>45815</v>
      </c>
      <c r="E6" s="26" t="str">
        <f>IFERROR(VLOOKUP(Result[[#This Row],[RPRO]],H:H,1,0),"")</f>
        <v>RPRO-250422-0646</v>
      </c>
      <c r="H6" t="s">
        <v>2337</v>
      </c>
      <c r="I6" t="s">
        <v>2334</v>
      </c>
      <c r="J6" t="s">
        <v>1085</v>
      </c>
      <c r="K6" s="1">
        <v>45806</v>
      </c>
      <c r="P6" t="str">
        <v>RPRO-250505-0686</v>
      </c>
      <c r="Q6" t="str">
        <v>LAMINATION 1-11/06/2025</v>
      </c>
      <c r="R6" t="str">
        <v>LAMINATION 1</v>
      </c>
      <c r="S6" s="1">
        <v>45819</v>
      </c>
      <c r="T6" t="str">
        <v/>
      </c>
    </row>
    <row r="7" spans="1:20" x14ac:dyDescent="0.25">
      <c r="A7" s="26" t="s">
        <v>7658</v>
      </c>
      <c r="B7" s="26" t="s">
        <v>7569</v>
      </c>
      <c r="C7" s="26" t="s">
        <v>1083</v>
      </c>
      <c r="D7" s="1">
        <v>45815</v>
      </c>
      <c r="E7" s="26" t="str">
        <f>IFERROR(VLOOKUP(Result[[#This Row],[RPRO]],H:H,1,0),"")</f>
        <v>RPRO-250422-0648</v>
      </c>
      <c r="H7" t="s">
        <v>2095</v>
      </c>
      <c r="I7" t="s">
        <v>2191</v>
      </c>
      <c r="J7" t="s">
        <v>1083</v>
      </c>
      <c r="K7" s="1">
        <v>45805</v>
      </c>
      <c r="P7" t="str">
        <v>RPRO-250505-0687</v>
      </c>
      <c r="Q7" t="str">
        <v>LAMINATION 1-11/06/2025</v>
      </c>
      <c r="R7" t="str">
        <v>LAMINATION 1</v>
      </c>
      <c r="S7" s="1">
        <v>45819</v>
      </c>
      <c r="T7" t="str">
        <v/>
      </c>
    </row>
    <row r="8" spans="1:20" x14ac:dyDescent="0.25">
      <c r="A8" s="26" t="s">
        <v>7659</v>
      </c>
      <c r="B8" s="26" t="s">
        <v>7569</v>
      </c>
      <c r="C8" s="26" t="s">
        <v>1083</v>
      </c>
      <c r="D8" s="1">
        <v>45815</v>
      </c>
      <c r="E8" s="26" t="str">
        <f>IFERROR(VLOOKUP(Result[[#This Row],[RPRO]],H:H,1,0),"")</f>
        <v>RPRO-250422-0649</v>
      </c>
      <c r="H8" t="s">
        <v>2097</v>
      </c>
      <c r="I8" t="s">
        <v>2191</v>
      </c>
      <c r="J8" t="s">
        <v>1083</v>
      </c>
      <c r="K8" s="1">
        <v>45805</v>
      </c>
      <c r="P8" t="str">
        <v>RPRO-250505-0688</v>
      </c>
      <c r="Q8" t="str">
        <v>LAMINATION 1-11/06/2025</v>
      </c>
      <c r="R8" t="str">
        <v>LAMINATION 1</v>
      </c>
      <c r="S8" s="1">
        <v>45819</v>
      </c>
      <c r="T8" t="str">
        <v/>
      </c>
    </row>
    <row r="9" spans="1:20" x14ac:dyDescent="0.25">
      <c r="A9" s="26" t="s">
        <v>7708</v>
      </c>
      <c r="B9" s="26" t="s">
        <v>7569</v>
      </c>
      <c r="C9" s="26" t="s">
        <v>1083</v>
      </c>
      <c r="D9" s="1">
        <v>45815</v>
      </c>
      <c r="E9" s="26" t="str">
        <f>IFERROR(VLOOKUP(Result[[#This Row],[RPRO]],H:H,1,0),"")</f>
        <v>RPRO-250429-0458</v>
      </c>
      <c r="H9" t="s">
        <v>2099</v>
      </c>
      <c r="I9" t="s">
        <v>2191</v>
      </c>
      <c r="J9" t="s">
        <v>1083</v>
      </c>
      <c r="K9" s="1">
        <v>45805</v>
      </c>
      <c r="P9" t="str">
        <v>RPRO-250505-0689</v>
      </c>
      <c r="Q9" t="str">
        <v>LAMINATION 1-11/06/2025</v>
      </c>
      <c r="R9" t="str">
        <v>LAMINATION 1</v>
      </c>
      <c r="S9" s="1">
        <v>45819</v>
      </c>
      <c r="T9" t="str">
        <v/>
      </c>
    </row>
    <row r="10" spans="1:20" x14ac:dyDescent="0.25">
      <c r="A10" s="26" t="s">
        <v>7709</v>
      </c>
      <c r="B10" s="26" t="s">
        <v>7569</v>
      </c>
      <c r="C10" s="26" t="s">
        <v>1083</v>
      </c>
      <c r="D10" s="1">
        <v>45815</v>
      </c>
      <c r="E10" s="26" t="str">
        <f>IFERROR(VLOOKUP(Result[[#This Row],[RPRO]],H:H,1,0),"")</f>
        <v>RPRO-250429-0459</v>
      </c>
      <c r="H10" t="s">
        <v>2101</v>
      </c>
      <c r="I10" t="s">
        <v>2191</v>
      </c>
      <c r="J10" t="s">
        <v>1083</v>
      </c>
      <c r="K10" s="1">
        <v>45805</v>
      </c>
      <c r="P10" t="str">
        <v>RPRO-250505-0690</v>
      </c>
      <c r="Q10" t="str">
        <v>LAMINATION 1-11/06/2025</v>
      </c>
      <c r="R10" t="str">
        <v>LAMINATION 1</v>
      </c>
      <c r="S10" s="1">
        <v>45819</v>
      </c>
      <c r="T10" t="str">
        <v/>
      </c>
    </row>
    <row r="11" spans="1:20" x14ac:dyDescent="0.25">
      <c r="A11" s="26" t="s">
        <v>7710</v>
      </c>
      <c r="B11" s="26" t="s">
        <v>7569</v>
      </c>
      <c r="C11" s="26" t="s">
        <v>1083</v>
      </c>
      <c r="D11" s="1">
        <v>45815</v>
      </c>
      <c r="E11" s="26" t="str">
        <f>IFERROR(VLOOKUP(Result[[#This Row],[RPRO]],H:H,1,0),"")</f>
        <v>RPRO-250429-0468</v>
      </c>
      <c r="H11" t="s">
        <v>2103</v>
      </c>
      <c r="I11" t="s">
        <v>2191</v>
      </c>
      <c r="J11" t="s">
        <v>1083</v>
      </c>
      <c r="K11" s="1">
        <v>45805</v>
      </c>
      <c r="P11" t="str">
        <v>RPRO-250505-0691</v>
      </c>
      <c r="Q11" t="str">
        <v>LAMINATION 1-11/06/2025</v>
      </c>
      <c r="R11" t="str">
        <v>LAMINATION 1</v>
      </c>
      <c r="S11" s="1">
        <v>45819</v>
      </c>
      <c r="T11" t="str">
        <v/>
      </c>
    </row>
    <row r="12" spans="1:20" x14ac:dyDescent="0.25">
      <c r="A12" s="26" t="s">
        <v>7711</v>
      </c>
      <c r="B12" s="26" t="s">
        <v>7566</v>
      </c>
      <c r="C12" s="26" t="s">
        <v>1080</v>
      </c>
      <c r="D12" s="1">
        <v>45815</v>
      </c>
      <c r="E12" s="26" t="str">
        <f>IFERROR(VLOOKUP(Result[[#This Row],[RPRO]],H:H,1,0),"")</f>
        <v>RPRO-250508-0043</v>
      </c>
      <c r="H12" t="s">
        <v>2105</v>
      </c>
      <c r="I12" t="s">
        <v>2191</v>
      </c>
      <c r="J12" t="s">
        <v>1083</v>
      </c>
      <c r="K12" s="1">
        <v>45805</v>
      </c>
      <c r="P12" t="str">
        <v>RPRO-250403-0469</v>
      </c>
      <c r="Q12" t="str">
        <v>LAMINATION 1-11/06/2025</v>
      </c>
      <c r="R12" t="str">
        <v>LAMINATION 1</v>
      </c>
      <c r="S12" s="1">
        <v>45819</v>
      </c>
      <c r="T12" t="str">
        <v/>
      </c>
    </row>
    <row r="13" spans="1:20" x14ac:dyDescent="0.25">
      <c r="A13" s="26" t="s">
        <v>7712</v>
      </c>
      <c r="B13" s="26" t="s">
        <v>7566</v>
      </c>
      <c r="C13" s="26" t="s">
        <v>1080</v>
      </c>
      <c r="D13" s="1">
        <v>45815</v>
      </c>
      <c r="E13" s="26" t="str">
        <f>IFERROR(VLOOKUP(Result[[#This Row],[RPRO]],H:H,1,0),"")</f>
        <v>RPRO-250515-0033</v>
      </c>
      <c r="H13" t="s">
        <v>2107</v>
      </c>
      <c r="I13" t="s">
        <v>2191</v>
      </c>
      <c r="J13" t="s">
        <v>1083</v>
      </c>
      <c r="K13" s="1">
        <v>45805</v>
      </c>
      <c r="P13" t="str">
        <v>RPRO-250502-0437</v>
      </c>
      <c r="Q13" t="str">
        <v>LAMINATION 1-11/06/2025</v>
      </c>
      <c r="R13" t="str">
        <v>LAMINATION 1</v>
      </c>
      <c r="S13" s="1">
        <v>45819</v>
      </c>
      <c r="T13" t="str">
        <v/>
      </c>
    </row>
    <row r="14" spans="1:20" x14ac:dyDescent="0.25">
      <c r="A14" s="26" t="s">
        <v>7716</v>
      </c>
      <c r="B14" s="26" t="s">
        <v>7569</v>
      </c>
      <c r="C14" s="26" t="s">
        <v>1083</v>
      </c>
      <c r="D14" s="1">
        <v>45815</v>
      </c>
      <c r="E14" s="26" t="str">
        <f>IFERROR(VLOOKUP(Result[[#This Row],[RPRO]],H:H,1,0),"")</f>
        <v>RPRO-250514-0101</v>
      </c>
      <c r="H14" t="s">
        <v>2109</v>
      </c>
      <c r="I14" t="s">
        <v>2191</v>
      </c>
      <c r="J14" t="s">
        <v>1083</v>
      </c>
      <c r="K14" s="1">
        <v>45805</v>
      </c>
      <c r="P14" t="str">
        <v>RPRO-250429-0451</v>
      </c>
      <c r="Q14" t="str">
        <v>LAMINATION 2-11/06/2025</v>
      </c>
      <c r="R14" t="str">
        <v>LAMINATION 2</v>
      </c>
      <c r="S14" s="1">
        <v>45819</v>
      </c>
      <c r="T14" t="str">
        <v/>
      </c>
    </row>
    <row r="15" spans="1:20" x14ac:dyDescent="0.25">
      <c r="A15" s="26" t="s">
        <v>7717</v>
      </c>
      <c r="B15" s="26" t="s">
        <v>7569</v>
      </c>
      <c r="C15" s="26" t="s">
        <v>1083</v>
      </c>
      <c r="D15" s="1">
        <v>45815</v>
      </c>
      <c r="E15" s="26" t="str">
        <f>IFERROR(VLOOKUP(Result[[#This Row],[RPRO]],H:H,1,0),"")</f>
        <v>RPRO-250514-0103</v>
      </c>
      <c r="H15" t="s">
        <v>2089</v>
      </c>
      <c r="I15" t="s">
        <v>2191</v>
      </c>
      <c r="J15" t="s">
        <v>1083</v>
      </c>
      <c r="K15" s="1">
        <v>45805</v>
      </c>
      <c r="P15" t="str">
        <v>RPRO-250429-0457</v>
      </c>
      <c r="Q15" t="str">
        <v>LAMINATION 2-11/06/2025</v>
      </c>
      <c r="R15" t="str">
        <v>LAMINATION 2</v>
      </c>
      <c r="S15" s="1">
        <v>45819</v>
      </c>
      <c r="T15" t="str">
        <v/>
      </c>
    </row>
    <row r="16" spans="1:20" x14ac:dyDescent="0.25">
      <c r="A16" s="26" t="s">
        <v>7718</v>
      </c>
      <c r="B16" s="26" t="s">
        <v>7569</v>
      </c>
      <c r="C16" s="26" t="s">
        <v>1083</v>
      </c>
      <c r="D16" s="1">
        <v>45815</v>
      </c>
      <c r="E16" s="26" t="str">
        <f>IFERROR(VLOOKUP(Result[[#This Row],[RPRO]],H:H,1,0),"")</f>
        <v>RPRO-250514-0105</v>
      </c>
      <c r="H16" t="s">
        <v>2091</v>
      </c>
      <c r="I16" t="s">
        <v>2191</v>
      </c>
      <c r="J16" t="s">
        <v>1083</v>
      </c>
      <c r="K16" s="1">
        <v>45805</v>
      </c>
      <c r="P16" t="str">
        <v>RPRO-250425-0122</v>
      </c>
      <c r="Q16" t="str">
        <v>LAMINATION 3-11/06/2025</v>
      </c>
      <c r="R16" t="str">
        <v>LAMINATION 3</v>
      </c>
      <c r="S16" s="1">
        <v>45819</v>
      </c>
      <c r="T16" t="str">
        <v/>
      </c>
    </row>
    <row r="17" spans="1:20" x14ac:dyDescent="0.25">
      <c r="A17" s="26" t="s">
        <v>7719</v>
      </c>
      <c r="B17" s="26" t="s">
        <v>7569</v>
      </c>
      <c r="C17" s="26" t="s">
        <v>1083</v>
      </c>
      <c r="D17" s="1">
        <v>45815</v>
      </c>
      <c r="E17" s="26" t="str">
        <f>IFERROR(VLOOKUP(Result[[#This Row],[RPRO]],H:H,1,0),"")</f>
        <v>RPRO-250514-0107</v>
      </c>
      <c r="H17" t="s">
        <v>2093</v>
      </c>
      <c r="I17" t="s">
        <v>2191</v>
      </c>
      <c r="J17" t="s">
        <v>1083</v>
      </c>
      <c r="K17" s="1">
        <v>45805</v>
      </c>
      <c r="P17" t="str">
        <v>RPRO-250512-0170</v>
      </c>
      <c r="Q17" t="str">
        <v>LAMINATION 4-11/06/2025</v>
      </c>
      <c r="R17" t="str">
        <v>LAMINATION 4</v>
      </c>
      <c r="S17" s="1">
        <v>45819</v>
      </c>
      <c r="T17" t="str">
        <v/>
      </c>
    </row>
    <row r="18" spans="1:20" x14ac:dyDescent="0.25">
      <c r="A18" s="26" t="s">
        <v>7723</v>
      </c>
      <c r="B18" s="26" t="s">
        <v>7566</v>
      </c>
      <c r="C18" s="26" t="s">
        <v>1080</v>
      </c>
      <c r="D18" s="1">
        <v>45815</v>
      </c>
      <c r="E18" s="26" t="str">
        <f>IFERROR(VLOOKUP(Result[[#This Row],[RPRO]],H:H,1,0),"")</f>
        <v>RPRO-250514-0347</v>
      </c>
      <c r="H18" t="s">
        <v>2061</v>
      </c>
      <c r="I18" t="s">
        <v>2191</v>
      </c>
      <c r="J18" t="s">
        <v>1083</v>
      </c>
      <c r="K18" s="1">
        <v>45805</v>
      </c>
      <c r="P18" t="str">
        <v>RPRO-250428-0499</v>
      </c>
      <c r="Q18" t="str">
        <v>LAMINATION 1-11/06/2025</v>
      </c>
      <c r="R18" t="str">
        <v>LAMINATION 1</v>
      </c>
      <c r="S18" s="1">
        <v>45819</v>
      </c>
      <c r="T18" t="str">
        <v/>
      </c>
    </row>
    <row r="19" spans="1:20" x14ac:dyDescent="0.25">
      <c r="A19" s="26" t="s">
        <v>7724</v>
      </c>
      <c r="B19" s="26" t="s">
        <v>7566</v>
      </c>
      <c r="C19" s="26" t="s">
        <v>1080</v>
      </c>
      <c r="D19" s="1">
        <v>45815</v>
      </c>
      <c r="E19" s="26" t="str">
        <f>IFERROR(VLOOKUP(Result[[#This Row],[RPRO]],H:H,1,0),"")</f>
        <v>RPRO-250514-0349</v>
      </c>
      <c r="H19" t="s">
        <v>2063</v>
      </c>
      <c r="I19" t="s">
        <v>2191</v>
      </c>
      <c r="J19" t="s">
        <v>1083</v>
      </c>
      <c r="K19" s="1">
        <v>45805</v>
      </c>
      <c r="P19" t="str">
        <v>RPRO-250508-0285</v>
      </c>
      <c r="Q19" t="str">
        <v>LAMINATION 7-11/06/2025</v>
      </c>
      <c r="R19" t="str">
        <v>LAMINATION 7</v>
      </c>
      <c r="S19" s="1">
        <v>45819</v>
      </c>
      <c r="T19" t="str">
        <v/>
      </c>
    </row>
    <row r="20" spans="1:20" x14ac:dyDescent="0.25">
      <c r="A20" s="26" t="s">
        <v>7730</v>
      </c>
      <c r="B20" s="26" t="s">
        <v>7569</v>
      </c>
      <c r="C20" s="26" t="s">
        <v>1083</v>
      </c>
      <c r="D20" s="1">
        <v>45815</v>
      </c>
      <c r="E20" s="26" t="str">
        <f>IFERROR(VLOOKUP(Result[[#This Row],[RPRO]],H:H,1,0),"")</f>
        <v>RPRO-250422-0288</v>
      </c>
      <c r="H20" t="s">
        <v>2065</v>
      </c>
      <c r="I20" t="s">
        <v>2191</v>
      </c>
      <c r="J20" t="s">
        <v>1083</v>
      </c>
      <c r="K20" s="1">
        <v>45805</v>
      </c>
      <c r="P20" t="str">
        <v>RPRO-250522-0056</v>
      </c>
      <c r="Q20" t="str">
        <v>LAMINATION 4-11/06/2025</v>
      </c>
      <c r="R20" t="str">
        <v>LAMINATION 4</v>
      </c>
      <c r="S20" s="1">
        <v>45819</v>
      </c>
      <c r="T20" t="str">
        <v/>
      </c>
    </row>
    <row r="21" spans="1:20" x14ac:dyDescent="0.25">
      <c r="A21" s="26" t="s">
        <v>7731</v>
      </c>
      <c r="B21" s="26" t="s">
        <v>7569</v>
      </c>
      <c r="C21" s="26" t="s">
        <v>1083</v>
      </c>
      <c r="D21" s="1">
        <v>45815</v>
      </c>
      <c r="E21" s="26" t="str">
        <f>IFERROR(VLOOKUP(Result[[#This Row],[RPRO]],H:H,1,0),"")</f>
        <v>RPRO-250422-0289</v>
      </c>
      <c r="H21" t="s">
        <v>2067</v>
      </c>
      <c r="I21" t="s">
        <v>2191</v>
      </c>
      <c r="J21" t="s">
        <v>1083</v>
      </c>
      <c r="K21" s="1">
        <v>45805</v>
      </c>
      <c r="P21" t="str">
        <v>RPRO-250508-0301</v>
      </c>
      <c r="Q21" t="str">
        <v>LAMINATION 7-11/06/2025</v>
      </c>
      <c r="R21" t="str">
        <v>LAMINATION 7</v>
      </c>
      <c r="S21" s="1">
        <v>45819</v>
      </c>
      <c r="T21" t="str">
        <v/>
      </c>
    </row>
    <row r="22" spans="1:20" x14ac:dyDescent="0.25">
      <c r="A22" s="26" t="s">
        <v>7732</v>
      </c>
      <c r="B22" s="26" t="s">
        <v>7569</v>
      </c>
      <c r="C22" s="26" t="s">
        <v>1083</v>
      </c>
      <c r="D22" s="1">
        <v>45815</v>
      </c>
      <c r="E22" s="26" t="str">
        <f>IFERROR(VLOOKUP(Result[[#This Row],[RPRO]],H:H,1,0),"")</f>
        <v>RPRO-250422-0290</v>
      </c>
      <c r="H22" t="s">
        <v>2069</v>
      </c>
      <c r="I22" t="s">
        <v>2191</v>
      </c>
      <c r="J22" t="s">
        <v>1083</v>
      </c>
      <c r="K22" s="1">
        <v>45805</v>
      </c>
      <c r="P22" t="str">
        <v>RPRO-250505-0692</v>
      </c>
      <c r="Q22" t="str">
        <v>LAMINATION 1-11/06/2025</v>
      </c>
      <c r="R22" t="str">
        <v>LAMINATION 1</v>
      </c>
      <c r="S22" s="1">
        <v>45819</v>
      </c>
      <c r="T22" t="str">
        <v/>
      </c>
    </row>
    <row r="23" spans="1:20" x14ac:dyDescent="0.25">
      <c r="A23" s="26" t="s">
        <v>7733</v>
      </c>
      <c r="B23" s="26" t="s">
        <v>7569</v>
      </c>
      <c r="C23" s="26" t="s">
        <v>1083</v>
      </c>
      <c r="D23" s="1">
        <v>45815</v>
      </c>
      <c r="E23" s="26" t="str">
        <f>IFERROR(VLOOKUP(Result[[#This Row],[RPRO]],H:H,1,0),"")</f>
        <v>RPRO-250422-0291</v>
      </c>
      <c r="H23" t="s">
        <v>2071</v>
      </c>
      <c r="I23" t="s">
        <v>2191</v>
      </c>
      <c r="J23" t="s">
        <v>1083</v>
      </c>
      <c r="K23" s="1">
        <v>45805</v>
      </c>
      <c r="P23" t="str">
        <v>RPRO-250505-0693</v>
      </c>
      <c r="Q23" t="str">
        <v>LAMINATION 1-11/06/2025</v>
      </c>
      <c r="R23" t="str">
        <v>LAMINATION 1</v>
      </c>
      <c r="S23" s="1">
        <v>45819</v>
      </c>
      <c r="T23" t="str">
        <v/>
      </c>
    </row>
    <row r="24" spans="1:20" x14ac:dyDescent="0.25">
      <c r="A24" s="26" t="s">
        <v>7734</v>
      </c>
      <c r="B24" s="26" t="s">
        <v>7569</v>
      </c>
      <c r="C24" s="26" t="s">
        <v>1083</v>
      </c>
      <c r="D24" s="1">
        <v>45815</v>
      </c>
      <c r="E24" s="26" t="str">
        <f>IFERROR(VLOOKUP(Result[[#This Row],[RPRO]],H:H,1,0),"")</f>
        <v>RPRO-250422-0292</v>
      </c>
      <c r="H24" t="s">
        <v>2073</v>
      </c>
      <c r="I24" t="s">
        <v>2191</v>
      </c>
      <c r="J24" t="s">
        <v>1083</v>
      </c>
      <c r="K24" s="1">
        <v>45805</v>
      </c>
      <c r="P24" t="str">
        <v>RPRO-250505-0694</v>
      </c>
      <c r="Q24" t="str">
        <v>LAMINATION 1-11/06/2025</v>
      </c>
      <c r="R24" t="str">
        <v>LAMINATION 1</v>
      </c>
      <c r="S24" s="1">
        <v>45819</v>
      </c>
      <c r="T24" t="str">
        <v/>
      </c>
    </row>
    <row r="25" spans="1:20" x14ac:dyDescent="0.25">
      <c r="A25" s="26" t="s">
        <v>7735</v>
      </c>
      <c r="B25" s="26" t="s">
        <v>7569</v>
      </c>
      <c r="C25" s="26" t="s">
        <v>1083</v>
      </c>
      <c r="D25" s="1">
        <v>45815</v>
      </c>
      <c r="E25" s="26" t="str">
        <f>IFERROR(VLOOKUP(Result[[#This Row],[RPRO]],H:H,1,0),"")</f>
        <v>RPRO-250422-0293</v>
      </c>
      <c r="H25" t="s">
        <v>2075</v>
      </c>
      <c r="I25" t="s">
        <v>2191</v>
      </c>
      <c r="J25" t="s">
        <v>1083</v>
      </c>
      <c r="K25" s="1">
        <v>45805</v>
      </c>
      <c r="P25" t="str">
        <v>RPRO-250505-0695</v>
      </c>
      <c r="Q25" t="str">
        <v>LAMINATION 1-11/06/2025</v>
      </c>
      <c r="R25" t="str">
        <v>LAMINATION 1</v>
      </c>
      <c r="S25" s="1">
        <v>45819</v>
      </c>
      <c r="T25" t="str">
        <v/>
      </c>
    </row>
    <row r="26" spans="1:20" x14ac:dyDescent="0.25">
      <c r="A26" s="26" t="s">
        <v>7736</v>
      </c>
      <c r="B26" s="26" t="s">
        <v>7569</v>
      </c>
      <c r="C26" s="26" t="s">
        <v>1083</v>
      </c>
      <c r="D26" s="1">
        <v>45815</v>
      </c>
      <c r="E26" s="26" t="str">
        <f>IFERROR(VLOOKUP(Result[[#This Row],[RPRO]],H:H,1,0),"")</f>
        <v>RPRO-250422-0294</v>
      </c>
      <c r="H26" t="s">
        <v>2077</v>
      </c>
      <c r="I26" t="s">
        <v>2191</v>
      </c>
      <c r="J26" t="s">
        <v>1083</v>
      </c>
      <c r="K26" s="1">
        <v>45805</v>
      </c>
      <c r="P26" t="str">
        <v>RPRO-250505-0696</v>
      </c>
      <c r="Q26" t="str">
        <v>LAMINATION 1-11/06/2025</v>
      </c>
      <c r="R26" t="str">
        <v>LAMINATION 1</v>
      </c>
      <c r="S26" s="1">
        <v>45819</v>
      </c>
      <c r="T26" t="str">
        <v/>
      </c>
    </row>
    <row r="27" spans="1:20" x14ac:dyDescent="0.25">
      <c r="A27" s="26" t="s">
        <v>7737</v>
      </c>
      <c r="B27" s="26" t="s">
        <v>7569</v>
      </c>
      <c r="C27" s="26" t="s">
        <v>1083</v>
      </c>
      <c r="D27" s="1">
        <v>45815</v>
      </c>
      <c r="E27" s="26" t="str">
        <f>IFERROR(VLOOKUP(Result[[#This Row],[RPRO]],H:H,1,0),"")</f>
        <v>RPRO-250422-0295</v>
      </c>
      <c r="H27" t="s">
        <v>2079</v>
      </c>
      <c r="I27" t="s">
        <v>2191</v>
      </c>
      <c r="J27" t="s">
        <v>1083</v>
      </c>
      <c r="K27" s="1">
        <v>45805</v>
      </c>
      <c r="P27" t="str">
        <v>RPRO-250505-0697</v>
      </c>
      <c r="Q27" t="str">
        <v>LAMINATION 1-11/06/2025</v>
      </c>
      <c r="R27" t="str">
        <v>LAMINATION 1</v>
      </c>
      <c r="S27" s="1">
        <v>45819</v>
      </c>
      <c r="T27" t="str">
        <v/>
      </c>
    </row>
    <row r="28" spans="1:20" x14ac:dyDescent="0.25">
      <c r="A28" s="26" t="s">
        <v>9792</v>
      </c>
      <c r="B28" s="26" t="s">
        <v>10605</v>
      </c>
      <c r="C28" s="26" t="s">
        <v>1083</v>
      </c>
      <c r="D28" s="1">
        <v>45817</v>
      </c>
      <c r="E28" s="26" t="str">
        <f>IFERROR(VLOOKUP(Result[[#This Row],[RPRO]],H:H,1,0),"")</f>
        <v>RPRO-250424-0800</v>
      </c>
      <c r="H28" t="s">
        <v>2081</v>
      </c>
      <c r="I28" t="s">
        <v>2191</v>
      </c>
      <c r="J28" t="s">
        <v>1083</v>
      </c>
      <c r="K28" s="1">
        <v>45805</v>
      </c>
      <c r="P28" t="str">
        <v>RPRO-250505-0698</v>
      </c>
      <c r="Q28" t="str">
        <v>LAMINATION 1-11/06/2025</v>
      </c>
      <c r="R28" t="str">
        <v>LAMINATION 1</v>
      </c>
      <c r="S28" s="1">
        <v>45819</v>
      </c>
      <c r="T28" t="str">
        <v/>
      </c>
    </row>
    <row r="29" spans="1:20" x14ac:dyDescent="0.25">
      <c r="A29" s="26" t="s">
        <v>9831</v>
      </c>
      <c r="B29" s="26" t="s">
        <v>10607</v>
      </c>
      <c r="C29" s="26" t="s">
        <v>1079</v>
      </c>
      <c r="D29" s="1">
        <v>45817</v>
      </c>
      <c r="E29" s="26" t="str">
        <f>IFERROR(VLOOKUP(Result[[#This Row],[RPRO]],H:H,1,0),"")</f>
        <v>RPRO-250428-0727</v>
      </c>
      <c r="H29" t="s">
        <v>2083</v>
      </c>
      <c r="I29" t="s">
        <v>2191</v>
      </c>
      <c r="J29" t="s">
        <v>1083</v>
      </c>
      <c r="K29" s="1">
        <v>45805</v>
      </c>
      <c r="P29" t="str">
        <v>RPRO-250505-0699</v>
      </c>
      <c r="Q29" t="str">
        <v>LAMINATION 1-11/06/2025</v>
      </c>
      <c r="R29" t="str">
        <v>LAMINATION 1</v>
      </c>
      <c r="S29" s="1">
        <v>45819</v>
      </c>
      <c r="T29" t="str">
        <v/>
      </c>
    </row>
    <row r="30" spans="1:20" x14ac:dyDescent="0.25">
      <c r="A30" s="26" t="s">
        <v>7751</v>
      </c>
      <c r="B30" s="26" t="s">
        <v>7569</v>
      </c>
      <c r="C30" s="26" t="s">
        <v>1083</v>
      </c>
      <c r="D30" s="1">
        <v>45815</v>
      </c>
      <c r="E30" s="26" t="str">
        <f>IFERROR(VLOOKUP(Result[[#This Row],[RPRO]],H:H,1,0),"")</f>
        <v>RPRO-250522-0061</v>
      </c>
      <c r="H30" t="s">
        <v>2085</v>
      </c>
      <c r="I30" t="s">
        <v>2191</v>
      </c>
      <c r="J30" t="s">
        <v>1083</v>
      </c>
      <c r="K30" s="1">
        <v>45805</v>
      </c>
      <c r="P30" t="str">
        <v>RPRO-250505-0700</v>
      </c>
      <c r="Q30" t="str">
        <v>LAMINATION 1-11/06/2025</v>
      </c>
      <c r="R30" t="str">
        <v>LAMINATION 1</v>
      </c>
      <c r="S30" s="1">
        <v>45819</v>
      </c>
      <c r="T30" t="str">
        <v/>
      </c>
    </row>
    <row r="31" spans="1:20" x14ac:dyDescent="0.25">
      <c r="A31" s="26" t="s">
        <v>4006</v>
      </c>
      <c r="B31" s="26" t="s">
        <v>4820</v>
      </c>
      <c r="C31" s="26" t="s">
        <v>1083</v>
      </c>
      <c r="D31" s="1">
        <v>45811</v>
      </c>
      <c r="E31" s="26" t="str">
        <f>IFERROR(VLOOKUP(Result[[#This Row],[RPRO]],H:H,1,0),"")</f>
        <v>RPRO-250507-0686</v>
      </c>
      <c r="H31" t="s">
        <v>2087</v>
      </c>
      <c r="I31" t="s">
        <v>2191</v>
      </c>
      <c r="J31" t="s">
        <v>1083</v>
      </c>
      <c r="K31" s="1">
        <v>45805</v>
      </c>
      <c r="P31" t="str">
        <v>RPRO-250505-0701</v>
      </c>
      <c r="Q31" t="str">
        <v>LAMINATION 1-11/06/2025</v>
      </c>
      <c r="R31" t="str">
        <v>LAMINATION 1</v>
      </c>
      <c r="S31" s="1">
        <v>45819</v>
      </c>
      <c r="T31" t="str">
        <v/>
      </c>
    </row>
    <row r="32" spans="1:20" x14ac:dyDescent="0.25">
      <c r="A32" s="26" t="s">
        <v>4008</v>
      </c>
      <c r="B32" s="26" t="s">
        <v>4820</v>
      </c>
      <c r="C32" s="26" t="s">
        <v>1083</v>
      </c>
      <c r="D32" s="1">
        <v>45811</v>
      </c>
      <c r="E32" s="26" t="str">
        <f>IFERROR(VLOOKUP(Result[[#This Row],[RPRO]],H:H,1,0),"")</f>
        <v>RPRO-250507-0687</v>
      </c>
      <c r="H32" t="s">
        <v>2114</v>
      </c>
      <c r="I32" t="s">
        <v>2190</v>
      </c>
      <c r="J32" t="s">
        <v>1079</v>
      </c>
      <c r="K32" s="1">
        <v>45805</v>
      </c>
      <c r="P32" t="str">
        <v>RPRO-250505-0702</v>
      </c>
      <c r="Q32" t="str">
        <v>LAMINATION 1-11/06/2025</v>
      </c>
      <c r="R32" t="str">
        <v>LAMINATION 1</v>
      </c>
      <c r="S32" s="1">
        <v>45819</v>
      </c>
      <c r="T32" t="str">
        <v/>
      </c>
    </row>
    <row r="33" spans="1:20" x14ac:dyDescent="0.25">
      <c r="A33" s="26" t="s">
        <v>4010</v>
      </c>
      <c r="B33" s="26" t="s">
        <v>4820</v>
      </c>
      <c r="C33" s="26" t="s">
        <v>1083</v>
      </c>
      <c r="D33" s="1">
        <v>45811</v>
      </c>
      <c r="E33" s="26" t="str">
        <f>IFERROR(VLOOKUP(Result[[#This Row],[RPRO]],H:H,1,0),"")</f>
        <v>RPRO-250507-0688</v>
      </c>
      <c r="H33" t="s">
        <v>2115</v>
      </c>
      <c r="I33" t="s">
        <v>2190</v>
      </c>
      <c r="J33" t="s">
        <v>1079</v>
      </c>
      <c r="K33" s="1">
        <v>45805</v>
      </c>
      <c r="P33" t="str">
        <v>RPRO-250505-0703</v>
      </c>
      <c r="Q33" t="str">
        <v>LAMINATION 1-11/06/2025</v>
      </c>
      <c r="R33" t="str">
        <v>LAMINATION 1</v>
      </c>
      <c r="S33" s="1">
        <v>45819</v>
      </c>
      <c r="T33" t="str">
        <v/>
      </c>
    </row>
    <row r="34" spans="1:20" x14ac:dyDescent="0.25">
      <c r="A34" s="26" t="s">
        <v>4045</v>
      </c>
      <c r="B34" s="26" t="s">
        <v>4820</v>
      </c>
      <c r="C34" s="26" t="s">
        <v>1083</v>
      </c>
      <c r="D34" s="1">
        <v>45811</v>
      </c>
      <c r="E34" s="26" t="str">
        <f>IFERROR(VLOOKUP(Result[[#This Row],[RPRO]],H:H,1,0),"")</f>
        <v>RPRO-250529-0034</v>
      </c>
      <c r="H34" t="s">
        <v>2117</v>
      </c>
      <c r="I34" t="s">
        <v>2190</v>
      </c>
      <c r="J34" t="s">
        <v>1079</v>
      </c>
      <c r="K34" s="1">
        <v>45805</v>
      </c>
      <c r="P34" t="str">
        <v>RPRO-250505-0704</v>
      </c>
      <c r="Q34" t="str">
        <v>LAMINATION 1-11/06/2025</v>
      </c>
      <c r="R34" t="str">
        <v>LAMINATION 1</v>
      </c>
      <c r="S34" s="1">
        <v>45819</v>
      </c>
      <c r="T34" t="str">
        <v/>
      </c>
    </row>
    <row r="35" spans="1:20" x14ac:dyDescent="0.25">
      <c r="A35" s="26" t="s">
        <v>4047</v>
      </c>
      <c r="B35" s="26" t="s">
        <v>4820</v>
      </c>
      <c r="C35" s="26" t="s">
        <v>1083</v>
      </c>
      <c r="D35" s="1">
        <v>45811</v>
      </c>
      <c r="E35" s="26" t="str">
        <f>IFERROR(VLOOKUP(Result[[#This Row],[RPRO]],H:H,1,0),"")</f>
        <v>RPRO-250529-0038</v>
      </c>
      <c r="H35" t="s">
        <v>2340</v>
      </c>
      <c r="I35" t="s">
        <v>2335</v>
      </c>
      <c r="J35" t="s">
        <v>1083</v>
      </c>
      <c r="K35" s="1">
        <v>45806</v>
      </c>
      <c r="P35" t="str">
        <v>RPRO-250508-0203</v>
      </c>
      <c r="Q35" t="str">
        <v>LAMINATION 1-11/06/2025</v>
      </c>
      <c r="R35" t="str">
        <v>LAMINATION 1</v>
      </c>
      <c r="S35" s="1">
        <v>45819</v>
      </c>
      <c r="T35" t="str">
        <v/>
      </c>
    </row>
    <row r="36" spans="1:20" x14ac:dyDescent="0.25">
      <c r="A36" s="26" t="s">
        <v>10529</v>
      </c>
      <c r="B36" s="26" t="s">
        <v>10603</v>
      </c>
      <c r="C36" s="26" t="s">
        <v>1082</v>
      </c>
      <c r="D36" s="1">
        <v>45817</v>
      </c>
      <c r="E36" s="26" t="str">
        <f>IFERROR(VLOOKUP(Result[[#This Row],[RPRO]],H:H,1,0),"")</f>
        <v>RPRO-250417-0119</v>
      </c>
      <c r="H36" t="s">
        <v>2341</v>
      </c>
      <c r="I36" t="s">
        <v>2335</v>
      </c>
      <c r="J36" t="s">
        <v>1083</v>
      </c>
      <c r="K36" s="1">
        <v>45806</v>
      </c>
      <c r="P36" t="str">
        <v>RPRO-250508-0205</v>
      </c>
      <c r="Q36" t="str">
        <v>LAMINATION 1-11/06/2025</v>
      </c>
      <c r="R36" t="str">
        <v>LAMINATION 1</v>
      </c>
      <c r="S36" s="1">
        <v>45819</v>
      </c>
      <c r="T36" t="str">
        <v/>
      </c>
    </row>
    <row r="37" spans="1:20" x14ac:dyDescent="0.25">
      <c r="A37" s="26" t="s">
        <v>10525</v>
      </c>
      <c r="B37" s="26" t="s">
        <v>10603</v>
      </c>
      <c r="C37" s="26" t="s">
        <v>1082</v>
      </c>
      <c r="D37" s="1">
        <v>45817</v>
      </c>
      <c r="E37" s="26" t="str">
        <f>IFERROR(VLOOKUP(Result[[#This Row],[RPRO]],H:H,1,0),"")</f>
        <v>RPRO-250423-1672</v>
      </c>
      <c r="H37" t="s">
        <v>2342</v>
      </c>
      <c r="I37" t="s">
        <v>2335</v>
      </c>
      <c r="J37" t="s">
        <v>1083</v>
      </c>
      <c r="K37" s="1">
        <v>45806</v>
      </c>
      <c r="P37" t="str">
        <v>RPRO-250508-0207</v>
      </c>
      <c r="Q37" t="str">
        <v>LAMINATION 1-11/06/2025</v>
      </c>
      <c r="R37" t="str">
        <v>LAMINATION 1</v>
      </c>
      <c r="S37" s="1">
        <v>45819</v>
      </c>
      <c r="T37" t="str">
        <v/>
      </c>
    </row>
    <row r="38" spans="1:20" x14ac:dyDescent="0.25">
      <c r="A38" s="26" t="s">
        <v>10527</v>
      </c>
      <c r="B38" s="26" t="s">
        <v>10603</v>
      </c>
      <c r="C38" s="26" t="s">
        <v>1082</v>
      </c>
      <c r="D38" s="1">
        <v>45817</v>
      </c>
      <c r="E38" s="26" t="str">
        <f>IFERROR(VLOOKUP(Result[[#This Row],[RPRO]],H:H,1,0),"")</f>
        <v>RPRO-250429-0400</v>
      </c>
      <c r="H38" t="s">
        <v>2343</v>
      </c>
      <c r="I38" t="s">
        <v>2335</v>
      </c>
      <c r="J38" t="s">
        <v>1083</v>
      </c>
      <c r="K38" s="1">
        <v>45806</v>
      </c>
      <c r="P38" t="str">
        <v>RPRO-250508-0209</v>
      </c>
      <c r="Q38" t="str">
        <v>LAMINATION 1-11/06/2025</v>
      </c>
      <c r="R38" t="str">
        <v>LAMINATION 1</v>
      </c>
      <c r="S38" s="1">
        <v>45819</v>
      </c>
      <c r="T38" t="str">
        <v/>
      </c>
    </row>
    <row r="39" spans="1:20" x14ac:dyDescent="0.25">
      <c r="A39" s="26" t="s">
        <v>12676</v>
      </c>
      <c r="B39" s="26" t="s">
        <v>12759</v>
      </c>
      <c r="C39" s="26" t="s">
        <v>1084</v>
      </c>
      <c r="D39" s="1">
        <v>45818</v>
      </c>
      <c r="E39" s="26" t="str">
        <f>IFERROR(VLOOKUP(Result[[#This Row],[RPRO]],H:H,1,0),"")</f>
        <v>RPRO-250429-0449</v>
      </c>
      <c r="H39" t="s">
        <v>2344</v>
      </c>
      <c r="I39" t="s">
        <v>2335</v>
      </c>
      <c r="J39" t="s">
        <v>1083</v>
      </c>
      <c r="K39" s="1">
        <v>45806</v>
      </c>
      <c r="P39" t="str">
        <v>RPRO-250402-0370</v>
      </c>
      <c r="Q39" t="str">
        <v>LAMINATION 3-11/06/2025</v>
      </c>
      <c r="R39" t="str">
        <v>LAMINATION 3</v>
      </c>
      <c r="S39" s="1">
        <v>45819</v>
      </c>
      <c r="T39" t="str">
        <v/>
      </c>
    </row>
    <row r="40" spans="1:20" x14ac:dyDescent="0.25">
      <c r="A40" s="26" t="s">
        <v>11664</v>
      </c>
      <c r="B40" s="26" t="s">
        <v>12759</v>
      </c>
      <c r="C40" s="26" t="s">
        <v>1084</v>
      </c>
      <c r="D40" s="1">
        <v>45818</v>
      </c>
      <c r="E40" s="26" t="str">
        <f>IFERROR(VLOOKUP(Result[[#This Row],[RPRO]],H:H,1,0),"")</f>
        <v>RPRO-250523-0077</v>
      </c>
      <c r="H40" t="s">
        <v>2345</v>
      </c>
      <c r="I40" t="s">
        <v>2335</v>
      </c>
      <c r="J40" t="s">
        <v>1083</v>
      </c>
      <c r="K40" s="1">
        <v>45806</v>
      </c>
      <c r="P40" t="str">
        <v>RPRO-250403-0255</v>
      </c>
      <c r="Q40" t="str">
        <v>LAMINATION 3-11/06/2025</v>
      </c>
      <c r="R40" t="str">
        <v>LAMINATION 3</v>
      </c>
      <c r="S40" s="1">
        <v>45819</v>
      </c>
      <c r="T40" t="str">
        <v/>
      </c>
    </row>
    <row r="41" spans="1:20" x14ac:dyDescent="0.25">
      <c r="A41" s="26" t="s">
        <v>11597</v>
      </c>
      <c r="B41" s="26" t="s">
        <v>12759</v>
      </c>
      <c r="C41" s="26" t="s">
        <v>1084</v>
      </c>
      <c r="D41" s="1">
        <v>45818</v>
      </c>
      <c r="E41" s="26" t="str">
        <f>IFERROR(VLOOKUP(Result[[#This Row],[RPRO]],H:H,1,0),"")</f>
        <v>RPRO-250422-0296</v>
      </c>
      <c r="H41" t="s">
        <v>2346</v>
      </c>
      <c r="I41" t="s">
        <v>2335</v>
      </c>
      <c r="J41" t="s">
        <v>1083</v>
      </c>
      <c r="K41" s="1">
        <v>45806</v>
      </c>
      <c r="P41" t="str">
        <v>RPRO-250403-0257</v>
      </c>
      <c r="Q41" t="str">
        <v>LAMINATION 3-11/06/2025</v>
      </c>
      <c r="R41" t="str">
        <v>LAMINATION 3</v>
      </c>
      <c r="S41" s="1">
        <v>45819</v>
      </c>
      <c r="T41" t="str">
        <v/>
      </c>
    </row>
    <row r="42" spans="1:20" x14ac:dyDescent="0.25">
      <c r="A42" s="26" t="s">
        <v>11599</v>
      </c>
      <c r="B42" s="26" t="s">
        <v>12759</v>
      </c>
      <c r="C42" s="26" t="s">
        <v>1084</v>
      </c>
      <c r="D42" s="1">
        <v>45818</v>
      </c>
      <c r="E42" s="26" t="str">
        <f>IFERROR(VLOOKUP(Result[[#This Row],[RPRO]],H:H,1,0),"")</f>
        <v>RPRO-250422-0297</v>
      </c>
      <c r="H42" t="s">
        <v>2347</v>
      </c>
      <c r="I42" t="s">
        <v>2335</v>
      </c>
      <c r="J42" t="s">
        <v>1083</v>
      </c>
      <c r="K42" s="1">
        <v>45806</v>
      </c>
      <c r="P42" t="str">
        <v>RPRO-250403-0260</v>
      </c>
      <c r="Q42" t="str">
        <v>LAMINATION 3-11/06/2025</v>
      </c>
      <c r="R42" t="str">
        <v>LAMINATION 3</v>
      </c>
      <c r="S42" s="1">
        <v>45819</v>
      </c>
      <c r="T42" t="str">
        <v/>
      </c>
    </row>
    <row r="43" spans="1:20" x14ac:dyDescent="0.25">
      <c r="A43" s="26" t="s">
        <v>11601</v>
      </c>
      <c r="B43" s="26" t="s">
        <v>12759</v>
      </c>
      <c r="C43" s="26" t="s">
        <v>1084</v>
      </c>
      <c r="D43" s="1">
        <v>45818</v>
      </c>
      <c r="E43" s="26" t="str">
        <f>IFERROR(VLOOKUP(Result[[#This Row],[RPRO]],H:H,1,0),"")</f>
        <v>RPRO-250422-0298</v>
      </c>
      <c r="H43" t="s">
        <v>2881</v>
      </c>
      <c r="I43" t="s">
        <v>3145</v>
      </c>
      <c r="J43" t="s">
        <v>1083</v>
      </c>
      <c r="K43" s="1">
        <v>45808</v>
      </c>
      <c r="P43" t="str">
        <v>RPRO-250403-0262</v>
      </c>
      <c r="Q43" t="str">
        <v>LAMINATION 3-11/06/2025</v>
      </c>
      <c r="R43" t="str">
        <v>LAMINATION 3</v>
      </c>
      <c r="S43" s="1">
        <v>45819</v>
      </c>
      <c r="T43" t="str">
        <v/>
      </c>
    </row>
    <row r="44" spans="1:20" x14ac:dyDescent="0.25">
      <c r="A44" s="26" t="s">
        <v>11603</v>
      </c>
      <c r="B44" s="26" t="s">
        <v>12759</v>
      </c>
      <c r="C44" s="26" t="s">
        <v>1084</v>
      </c>
      <c r="D44" s="1">
        <v>45818</v>
      </c>
      <c r="E44" s="26" t="str">
        <f>IFERROR(VLOOKUP(Result[[#This Row],[RPRO]],H:H,1,0),"")</f>
        <v>RPRO-250422-0299</v>
      </c>
      <c r="H44" t="s">
        <v>2883</v>
      </c>
      <c r="I44" t="s">
        <v>3145</v>
      </c>
      <c r="J44" t="s">
        <v>1083</v>
      </c>
      <c r="K44" s="1">
        <v>45808</v>
      </c>
      <c r="P44" t="str">
        <v>RPRO-250422-0312</v>
      </c>
      <c r="Q44" t="str">
        <v>LAMINATION 2-11/06/2025</v>
      </c>
      <c r="R44" t="str">
        <v>LAMINATION 2</v>
      </c>
      <c r="S44" s="1">
        <v>45819</v>
      </c>
      <c r="T44" t="str">
        <v/>
      </c>
    </row>
    <row r="45" spans="1:20" x14ac:dyDescent="0.25">
      <c r="A45" s="26" t="s">
        <v>11605</v>
      </c>
      <c r="B45" s="26" t="s">
        <v>12759</v>
      </c>
      <c r="C45" s="26" t="s">
        <v>1084</v>
      </c>
      <c r="D45" s="1">
        <v>45818</v>
      </c>
      <c r="E45" s="26" t="str">
        <f>IFERROR(VLOOKUP(Result[[#This Row],[RPRO]],H:H,1,0),"")</f>
        <v>RPRO-250422-0300</v>
      </c>
      <c r="H45" t="s">
        <v>2885</v>
      </c>
      <c r="I45" t="s">
        <v>3145</v>
      </c>
      <c r="J45" t="s">
        <v>1083</v>
      </c>
      <c r="K45" s="1">
        <v>45808</v>
      </c>
      <c r="P45" t="str">
        <v>RPRO-250422-0313</v>
      </c>
      <c r="Q45" t="str">
        <v>LAMINATION 2-11/06/2025</v>
      </c>
      <c r="R45" t="str">
        <v>LAMINATION 2</v>
      </c>
      <c r="S45" s="1">
        <v>45819</v>
      </c>
      <c r="T45" t="str">
        <v/>
      </c>
    </row>
    <row r="46" spans="1:20" x14ac:dyDescent="0.25">
      <c r="A46" s="26" t="s">
        <v>11607</v>
      </c>
      <c r="B46" s="26" t="s">
        <v>12759</v>
      </c>
      <c r="C46" s="26" t="s">
        <v>1084</v>
      </c>
      <c r="D46" s="1">
        <v>45818</v>
      </c>
      <c r="E46" s="26" t="str">
        <f>IFERROR(VLOOKUP(Result[[#This Row],[RPRO]],H:H,1,0),"")</f>
        <v>RPRO-250422-0301</v>
      </c>
      <c r="H46" t="s">
        <v>2887</v>
      </c>
      <c r="I46" t="s">
        <v>3145</v>
      </c>
      <c r="J46" t="s">
        <v>1083</v>
      </c>
      <c r="K46" s="1">
        <v>45808</v>
      </c>
      <c r="P46" t="str">
        <v>RPRO-250422-0314</v>
      </c>
      <c r="Q46" t="str">
        <v>LAMINATION 2-11/06/2025</v>
      </c>
      <c r="R46" t="str">
        <v>LAMINATION 2</v>
      </c>
      <c r="S46" s="1">
        <v>45819</v>
      </c>
      <c r="T46" t="str">
        <v/>
      </c>
    </row>
    <row r="47" spans="1:20" x14ac:dyDescent="0.25">
      <c r="A47" s="26" t="s">
        <v>11609</v>
      </c>
      <c r="B47" s="26" t="s">
        <v>12759</v>
      </c>
      <c r="C47" s="26" t="s">
        <v>1084</v>
      </c>
      <c r="D47" s="1">
        <v>45818</v>
      </c>
      <c r="E47" s="26" t="str">
        <f>IFERROR(VLOOKUP(Result[[#This Row],[RPRO]],H:H,1,0),"")</f>
        <v>RPRO-250422-0302</v>
      </c>
      <c r="H47" t="s">
        <v>2889</v>
      </c>
      <c r="I47" t="s">
        <v>3145</v>
      </c>
      <c r="J47" t="s">
        <v>1083</v>
      </c>
      <c r="K47" s="1">
        <v>45808</v>
      </c>
      <c r="P47" t="str">
        <v>RPRO-250422-0315</v>
      </c>
      <c r="Q47" t="str">
        <v>LAMINATION 2-11/06/2025</v>
      </c>
      <c r="R47" t="str">
        <v>LAMINATION 2</v>
      </c>
      <c r="S47" s="1">
        <v>45819</v>
      </c>
      <c r="T47" t="str">
        <v/>
      </c>
    </row>
    <row r="48" spans="1:20" x14ac:dyDescent="0.25">
      <c r="A48" s="26" t="s">
        <v>11611</v>
      </c>
      <c r="B48" s="26" t="s">
        <v>12759</v>
      </c>
      <c r="C48" s="26" t="s">
        <v>1084</v>
      </c>
      <c r="D48" s="1">
        <v>45818</v>
      </c>
      <c r="E48" s="26" t="str">
        <f>IFERROR(VLOOKUP(Result[[#This Row],[RPRO]],H:H,1,0),"")</f>
        <v>RPRO-250422-0303</v>
      </c>
      <c r="H48" t="s">
        <v>2891</v>
      </c>
      <c r="I48" t="s">
        <v>3145</v>
      </c>
      <c r="J48" t="s">
        <v>1083</v>
      </c>
      <c r="K48" s="1">
        <v>45808</v>
      </c>
      <c r="P48" t="str">
        <v>RPRO-250422-0316</v>
      </c>
      <c r="Q48" t="str">
        <v>LAMINATION 2-11/06/2025</v>
      </c>
      <c r="R48" t="str">
        <v>LAMINATION 2</v>
      </c>
      <c r="S48" s="1">
        <v>45819</v>
      </c>
      <c r="T48" t="str">
        <v/>
      </c>
    </row>
    <row r="49" spans="1:20" x14ac:dyDescent="0.25">
      <c r="A49" s="26" t="s">
        <v>11613</v>
      </c>
      <c r="B49" s="26" t="s">
        <v>12759</v>
      </c>
      <c r="C49" s="26" t="s">
        <v>1084</v>
      </c>
      <c r="D49" s="1">
        <v>45818</v>
      </c>
      <c r="E49" s="26" t="str">
        <f>IFERROR(VLOOKUP(Result[[#This Row],[RPRO]],H:H,1,0),"")</f>
        <v>RPRO-250422-0304</v>
      </c>
      <c r="H49" t="s">
        <v>2893</v>
      </c>
      <c r="I49" t="s">
        <v>3145</v>
      </c>
      <c r="J49" t="s">
        <v>1083</v>
      </c>
      <c r="K49" s="1">
        <v>45808</v>
      </c>
      <c r="P49" t="str">
        <v>RPRO-250422-0317</v>
      </c>
      <c r="Q49" t="str">
        <v>LAMINATION 2-11/06/2025</v>
      </c>
      <c r="R49" t="str">
        <v>LAMINATION 2</v>
      </c>
      <c r="S49" s="1">
        <v>45819</v>
      </c>
      <c r="T49" t="str">
        <v/>
      </c>
    </row>
    <row r="50" spans="1:20" x14ac:dyDescent="0.25">
      <c r="A50" s="26" t="s">
        <v>11615</v>
      </c>
      <c r="B50" s="26" t="s">
        <v>12759</v>
      </c>
      <c r="C50" s="26" t="s">
        <v>1084</v>
      </c>
      <c r="D50" s="1">
        <v>45818</v>
      </c>
      <c r="E50" s="26" t="str">
        <f>IFERROR(VLOOKUP(Result[[#This Row],[RPRO]],H:H,1,0),"")</f>
        <v>RPRO-250422-0305</v>
      </c>
      <c r="H50" t="s">
        <v>2895</v>
      </c>
      <c r="I50" t="s">
        <v>3145</v>
      </c>
      <c r="J50" t="s">
        <v>1083</v>
      </c>
      <c r="K50" s="1">
        <v>45808</v>
      </c>
      <c r="P50" t="str">
        <v>RPRO-250422-0318</v>
      </c>
      <c r="Q50" t="str">
        <v>LAMINATION 2-11/06/2025</v>
      </c>
      <c r="R50" t="str">
        <v>LAMINATION 2</v>
      </c>
      <c r="S50" s="1">
        <v>45819</v>
      </c>
      <c r="T50" t="str">
        <v/>
      </c>
    </row>
    <row r="51" spans="1:20" x14ac:dyDescent="0.25">
      <c r="A51" s="26" t="s">
        <v>11617</v>
      </c>
      <c r="B51" s="26" t="s">
        <v>12759</v>
      </c>
      <c r="C51" s="26" t="s">
        <v>1084</v>
      </c>
      <c r="D51" s="1">
        <v>45818</v>
      </c>
      <c r="E51" s="26" t="str">
        <f>IFERROR(VLOOKUP(Result[[#This Row],[RPRO]],H:H,1,0),"")</f>
        <v>RPRO-250422-0306</v>
      </c>
      <c r="H51" t="s">
        <v>2876</v>
      </c>
      <c r="I51" t="s">
        <v>3144</v>
      </c>
      <c r="J51" t="s">
        <v>1080</v>
      </c>
      <c r="K51" s="1">
        <v>45808</v>
      </c>
      <c r="P51" t="str">
        <v>RPRO-250422-0319</v>
      </c>
      <c r="Q51" t="str">
        <v>LAMINATION 2-11/06/2025</v>
      </c>
      <c r="R51" t="str">
        <v>LAMINATION 2</v>
      </c>
      <c r="S51" s="1">
        <v>45819</v>
      </c>
      <c r="T51" t="str">
        <v/>
      </c>
    </row>
    <row r="52" spans="1:20" x14ac:dyDescent="0.25">
      <c r="A52" s="26" t="s">
        <v>11619</v>
      </c>
      <c r="B52" s="26" t="s">
        <v>12759</v>
      </c>
      <c r="C52" s="26" t="s">
        <v>1084</v>
      </c>
      <c r="D52" s="1">
        <v>45818</v>
      </c>
      <c r="E52" s="26" t="str">
        <f>IFERROR(VLOOKUP(Result[[#This Row],[RPRO]],H:H,1,0),"")</f>
        <v>RPRO-250422-0307</v>
      </c>
      <c r="H52" t="s">
        <v>3275</v>
      </c>
      <c r="I52" t="s">
        <v>3525</v>
      </c>
      <c r="J52" t="s">
        <v>1085</v>
      </c>
      <c r="K52" s="1">
        <v>45810</v>
      </c>
      <c r="P52" t="str">
        <v>RPRO-250528-2032</v>
      </c>
      <c r="Q52" t="str">
        <v>LAMINATION 2-11/06/2025</v>
      </c>
      <c r="R52" t="str">
        <v>LAMINATION 2</v>
      </c>
      <c r="S52" s="1">
        <v>45819</v>
      </c>
      <c r="T52" t="str">
        <v/>
      </c>
    </row>
    <row r="53" spans="1:20" x14ac:dyDescent="0.25">
      <c r="A53" s="26" t="s">
        <v>11621</v>
      </c>
      <c r="B53" s="26" t="s">
        <v>12759</v>
      </c>
      <c r="C53" s="26" t="s">
        <v>1084</v>
      </c>
      <c r="D53" s="1">
        <v>45818</v>
      </c>
      <c r="E53" s="26" t="str">
        <f>IFERROR(VLOOKUP(Result[[#This Row],[RPRO]],H:H,1,0),"")</f>
        <v>RPRO-250422-0308</v>
      </c>
      <c r="H53" t="s">
        <v>3276</v>
      </c>
      <c r="I53" t="s">
        <v>3523</v>
      </c>
      <c r="J53" t="s">
        <v>1084</v>
      </c>
      <c r="K53" s="1">
        <v>45810</v>
      </c>
      <c r="P53" t="str">
        <v>RPRO-250428-0500</v>
      </c>
      <c r="Q53" t="str">
        <v>LAMINATION 1-11/06/2025</v>
      </c>
      <c r="R53" t="str">
        <v>LAMINATION 1</v>
      </c>
      <c r="S53" s="1">
        <v>45819</v>
      </c>
      <c r="T53" t="str">
        <v/>
      </c>
    </row>
    <row r="54" spans="1:20" x14ac:dyDescent="0.25">
      <c r="A54" s="26" t="s">
        <v>11623</v>
      </c>
      <c r="B54" s="26" t="s">
        <v>12759</v>
      </c>
      <c r="C54" s="26" t="s">
        <v>1084</v>
      </c>
      <c r="D54" s="1">
        <v>45818</v>
      </c>
      <c r="E54" s="26" t="str">
        <f>IFERROR(VLOOKUP(Result[[#This Row],[RPRO]],H:H,1,0),"")</f>
        <v>RPRO-250422-0309</v>
      </c>
      <c r="H54" t="s">
        <v>3717</v>
      </c>
      <c r="I54" t="s">
        <v>4818</v>
      </c>
      <c r="J54" t="s">
        <v>1080</v>
      </c>
      <c r="K54" s="1">
        <v>45811</v>
      </c>
      <c r="P54" t="str">
        <v>RPRO-250428-0501</v>
      </c>
      <c r="Q54" t="str">
        <v>LAMINATION 1-11/06/2025</v>
      </c>
      <c r="R54" t="str">
        <v>LAMINATION 1</v>
      </c>
      <c r="S54" s="1">
        <v>45819</v>
      </c>
      <c r="T54" t="str">
        <v/>
      </c>
    </row>
    <row r="55" spans="1:20" x14ac:dyDescent="0.25">
      <c r="A55" s="26" t="s">
        <v>11625</v>
      </c>
      <c r="B55" s="26" t="s">
        <v>12759</v>
      </c>
      <c r="C55" s="26" t="s">
        <v>1084</v>
      </c>
      <c r="D55" s="1">
        <v>45818</v>
      </c>
      <c r="E55" s="26" t="str">
        <f>IFERROR(VLOOKUP(Result[[#This Row],[RPRO]],H:H,1,0),"")</f>
        <v>RPRO-250422-0310</v>
      </c>
      <c r="H55" t="s">
        <v>3278</v>
      </c>
      <c r="I55" t="s">
        <v>3523</v>
      </c>
      <c r="J55" t="s">
        <v>1084</v>
      </c>
      <c r="K55" s="1">
        <v>45810</v>
      </c>
      <c r="P55" t="str">
        <v>RPRO-250428-0502</v>
      </c>
      <c r="Q55" t="str">
        <v>LAMINATION 1-11/06/2025</v>
      </c>
      <c r="R55" t="str">
        <v>LAMINATION 1</v>
      </c>
      <c r="S55" s="1">
        <v>45819</v>
      </c>
      <c r="T55" t="str">
        <v/>
      </c>
    </row>
    <row r="56" spans="1:20" x14ac:dyDescent="0.25">
      <c r="A56" s="26" t="s">
        <v>11627</v>
      </c>
      <c r="B56" s="26" t="s">
        <v>12759</v>
      </c>
      <c r="C56" s="26" t="s">
        <v>1084</v>
      </c>
      <c r="D56" s="1">
        <v>45818</v>
      </c>
      <c r="E56" s="26" t="str">
        <f>IFERROR(VLOOKUP(Result[[#This Row],[RPRO]],H:H,1,0),"")</f>
        <v>RPRO-250422-0311</v>
      </c>
      <c r="H56" t="s">
        <v>2742</v>
      </c>
      <c r="I56" t="s">
        <v>2805</v>
      </c>
      <c r="J56" t="s">
        <v>1081</v>
      </c>
      <c r="K56" s="1">
        <v>45807</v>
      </c>
      <c r="P56" t="str">
        <v>RPRO-250428-0503</v>
      </c>
      <c r="Q56" t="str">
        <v>LAMINATION 1-11/06/2025</v>
      </c>
      <c r="R56" t="str">
        <v>LAMINATION 1</v>
      </c>
      <c r="S56" s="1">
        <v>45819</v>
      </c>
      <c r="T56" t="str">
        <v/>
      </c>
    </row>
    <row r="57" spans="1:20" x14ac:dyDescent="0.25">
      <c r="A57" s="26" t="s">
        <v>11659</v>
      </c>
      <c r="B57" s="26" t="s">
        <v>12758</v>
      </c>
      <c r="C57" s="26" t="s">
        <v>1083</v>
      </c>
      <c r="D57" s="1">
        <v>45818</v>
      </c>
      <c r="E57" s="26" t="str">
        <f>IFERROR(VLOOKUP(Result[[#This Row],[RPRO]],H:H,1,0),"")</f>
        <v>RPRO-250523-0076</v>
      </c>
      <c r="H57" t="s">
        <v>2739</v>
      </c>
      <c r="I57" t="s">
        <v>2805</v>
      </c>
      <c r="J57" t="s">
        <v>1081</v>
      </c>
      <c r="K57" s="1">
        <v>45807</v>
      </c>
      <c r="P57" t="str">
        <v>RPRO-250428-0504</v>
      </c>
      <c r="Q57" t="str">
        <v>LAMINATION 1-11/06/2025</v>
      </c>
      <c r="R57" t="str">
        <v>LAMINATION 1</v>
      </c>
      <c r="S57" s="1">
        <v>45819</v>
      </c>
      <c r="T57" t="str">
        <v/>
      </c>
    </row>
    <row r="58" spans="1:20" x14ac:dyDescent="0.25">
      <c r="A58" s="26" t="s">
        <v>11680</v>
      </c>
      <c r="B58" s="26" t="s">
        <v>12761</v>
      </c>
      <c r="C58" s="26" t="s">
        <v>1082</v>
      </c>
      <c r="D58" s="1">
        <v>45818</v>
      </c>
      <c r="E58" s="26" t="str">
        <f>IFERROR(VLOOKUP(Result[[#This Row],[RPRO]],H:H,1,0),"")</f>
        <v>RPRO-250429-0427</v>
      </c>
      <c r="H58" t="s">
        <v>2740</v>
      </c>
      <c r="I58" t="s">
        <v>2805</v>
      </c>
      <c r="J58" t="s">
        <v>1081</v>
      </c>
      <c r="K58" s="1">
        <v>45807</v>
      </c>
      <c r="P58" t="str">
        <v>RPRO-250428-0505</v>
      </c>
      <c r="Q58" t="str">
        <v>LAMINATION 1-11/06/2025</v>
      </c>
      <c r="R58" t="str">
        <v>LAMINATION 1</v>
      </c>
      <c r="S58" s="1">
        <v>45819</v>
      </c>
      <c r="T58" t="str">
        <v/>
      </c>
    </row>
    <row r="59" spans="1:20" x14ac:dyDescent="0.25">
      <c r="A59" s="26" t="s">
        <v>11678</v>
      </c>
      <c r="B59" s="26" t="s">
        <v>12761</v>
      </c>
      <c r="C59" s="26" t="s">
        <v>1082</v>
      </c>
      <c r="D59" s="1">
        <v>45818</v>
      </c>
      <c r="E59" s="26" t="str">
        <f>IFERROR(VLOOKUP(Result[[#This Row],[RPRO]],H:H,1,0),"")</f>
        <v>RPRO-250429-0394</v>
      </c>
      <c r="H59" t="s">
        <v>2741</v>
      </c>
      <c r="I59" t="s">
        <v>2805</v>
      </c>
      <c r="J59" t="s">
        <v>1081</v>
      </c>
      <c r="K59" s="1">
        <v>45807</v>
      </c>
      <c r="P59" t="str">
        <v>RPRO-250428-0506</v>
      </c>
      <c r="Q59" t="str">
        <v>LAMINATION 1-11/06/2025</v>
      </c>
      <c r="R59" t="str">
        <v>LAMINATION 1</v>
      </c>
      <c r="S59" s="1">
        <v>45819</v>
      </c>
      <c r="T59" t="str">
        <v/>
      </c>
    </row>
    <row r="60" spans="1:20" x14ac:dyDescent="0.25">
      <c r="A60" s="26" t="s">
        <v>12702</v>
      </c>
      <c r="B60" s="26" t="s">
        <v>12761</v>
      </c>
      <c r="C60" s="26" t="s">
        <v>1082</v>
      </c>
      <c r="D60" s="1">
        <v>45818</v>
      </c>
      <c r="E60" s="26" t="str">
        <f>IFERROR(VLOOKUP(Result[[#This Row],[RPRO]],H:H,1,0),"")</f>
        <v>RPRO-250423-1673</v>
      </c>
      <c r="H60" t="s">
        <v>3279</v>
      </c>
      <c r="I60" t="s">
        <v>3522</v>
      </c>
      <c r="J60" t="s">
        <v>1079</v>
      </c>
      <c r="K60" s="1">
        <v>45810</v>
      </c>
      <c r="P60" t="str">
        <v>RPRO-250428-0520</v>
      </c>
      <c r="Q60" t="str">
        <v>LAMINATION 1-11/06/2025</v>
      </c>
      <c r="R60" t="str">
        <v>LAMINATION 1</v>
      </c>
      <c r="S60" s="1">
        <v>45819</v>
      </c>
      <c r="T60" t="str">
        <v/>
      </c>
    </row>
    <row r="61" spans="1:20" x14ac:dyDescent="0.25">
      <c r="A61" s="26" t="s">
        <v>4306</v>
      </c>
      <c r="B61" s="26" t="s">
        <v>6768</v>
      </c>
      <c r="C61" s="26" t="s">
        <v>1085</v>
      </c>
      <c r="D61" s="1">
        <v>45813</v>
      </c>
      <c r="E61" s="26" t="str">
        <f>IFERROR(VLOOKUP(Result[[#This Row],[RPRO]],H:H,1,0),"")</f>
        <v>RPRO-250526-0343</v>
      </c>
      <c r="H61" t="s">
        <v>3280</v>
      </c>
      <c r="I61" t="s">
        <v>3522</v>
      </c>
      <c r="J61" t="s">
        <v>1079</v>
      </c>
      <c r="K61" s="1">
        <v>45810</v>
      </c>
      <c r="P61" t="str">
        <v>RPRO-250428-0509</v>
      </c>
      <c r="Q61" t="str">
        <v>LAMINATION 1-11/06/2025</v>
      </c>
      <c r="R61" t="str">
        <v>LAMINATION 1</v>
      </c>
      <c r="S61" s="1">
        <v>45819</v>
      </c>
      <c r="T61" t="str">
        <v/>
      </c>
    </row>
    <row r="62" spans="1:20" x14ac:dyDescent="0.25">
      <c r="A62" s="26" t="s">
        <v>12725</v>
      </c>
      <c r="B62" s="26" t="s">
        <v>12759</v>
      </c>
      <c r="C62" s="26" t="s">
        <v>1084</v>
      </c>
      <c r="D62" s="1">
        <v>45818</v>
      </c>
      <c r="E62" s="26" t="str">
        <f>IFERROR(VLOOKUP(Result[[#This Row],[RPRO]],H:H,1,0),"")</f>
        <v>RPRO-250514-0104</v>
      </c>
      <c r="H62" t="s">
        <v>3281</v>
      </c>
      <c r="I62" t="s">
        <v>3522</v>
      </c>
      <c r="J62" t="s">
        <v>1079</v>
      </c>
      <c r="K62" s="1">
        <v>45810</v>
      </c>
      <c r="P62" t="str">
        <v>RPRO-250428-0512</v>
      </c>
      <c r="Q62" t="str">
        <v>LAMINATION 1-11/06/2025</v>
      </c>
      <c r="R62" t="str">
        <v>LAMINATION 1</v>
      </c>
      <c r="S62" s="1">
        <v>45819</v>
      </c>
      <c r="T62" t="str">
        <v/>
      </c>
    </row>
    <row r="63" spans="1:20" x14ac:dyDescent="0.25">
      <c r="A63" s="26" t="s">
        <v>6793</v>
      </c>
      <c r="B63" s="26" t="s">
        <v>7419</v>
      </c>
      <c r="C63" s="26" t="s">
        <v>1085</v>
      </c>
      <c r="D63" s="1">
        <v>45814</v>
      </c>
      <c r="E63" s="26" t="str">
        <f>IFERROR(VLOOKUP(Result[[#This Row],[RPRO]],H:H,1,0),"")</f>
        <v>RPRO-250520-0052</v>
      </c>
      <c r="H63" t="s">
        <v>3282</v>
      </c>
      <c r="I63" t="s">
        <v>3522</v>
      </c>
      <c r="J63" t="s">
        <v>1079</v>
      </c>
      <c r="K63" s="1">
        <v>45810</v>
      </c>
      <c r="P63" t="str">
        <v>RPRO-250428-0514</v>
      </c>
      <c r="Q63" t="str">
        <v>LAMINATION 1-11/06/2025</v>
      </c>
      <c r="R63" t="str">
        <v>LAMINATION 1</v>
      </c>
      <c r="S63" s="1">
        <v>45819</v>
      </c>
      <c r="T63" t="str">
        <v/>
      </c>
    </row>
    <row r="64" spans="1:20" x14ac:dyDescent="0.25">
      <c r="A64" s="26" t="s">
        <v>10006</v>
      </c>
      <c r="B64" s="26" t="s">
        <v>10612</v>
      </c>
      <c r="C64" s="26" t="s">
        <v>1085</v>
      </c>
      <c r="D64" s="1">
        <v>45817</v>
      </c>
      <c r="E64" s="26" t="str">
        <f>IFERROR(VLOOKUP(Result[[#This Row],[RPRO]],H:H,1,0),"")</f>
        <v>RPRO-250522-0064</v>
      </c>
      <c r="H64" t="s">
        <v>3283</v>
      </c>
      <c r="I64" t="s">
        <v>3522</v>
      </c>
      <c r="J64" t="s">
        <v>1079</v>
      </c>
      <c r="K64" s="1">
        <v>45810</v>
      </c>
      <c r="P64" t="str">
        <v>RPRO-250428-0517</v>
      </c>
      <c r="Q64" t="str">
        <v>LAMINATION 1-11/06/2025</v>
      </c>
      <c r="R64" t="str">
        <v>LAMINATION 1</v>
      </c>
      <c r="S64" s="1">
        <v>45819</v>
      </c>
      <c r="T64" t="str">
        <v/>
      </c>
    </row>
    <row r="65" spans="1:20" x14ac:dyDescent="0.25">
      <c r="A65" s="26" t="s">
        <v>14057</v>
      </c>
      <c r="B65" s="26" t="s">
        <v>15246</v>
      </c>
      <c r="C65" s="26" t="s">
        <v>1083</v>
      </c>
      <c r="D65" s="1">
        <v>45819</v>
      </c>
      <c r="E65" s="26" t="str">
        <f>IFERROR(VLOOKUP(Result[[#This Row],[RPRO]],H:H,1,0),"")</f>
        <v/>
      </c>
      <c r="H65" t="s">
        <v>3284</v>
      </c>
      <c r="I65" t="s">
        <v>3522</v>
      </c>
      <c r="J65" t="s">
        <v>1079</v>
      </c>
      <c r="K65" s="1">
        <v>45810</v>
      </c>
      <c r="P65" t="str">
        <v>RPRO-250428-0522</v>
      </c>
      <c r="Q65" t="str">
        <v>LAMINATION 1-11/06/2025</v>
      </c>
      <c r="R65" t="str">
        <v>LAMINATION 1</v>
      </c>
      <c r="S65" s="1">
        <v>45819</v>
      </c>
      <c r="T65" t="str">
        <v/>
      </c>
    </row>
    <row r="66" spans="1:20" x14ac:dyDescent="0.25">
      <c r="A66" s="26" t="s">
        <v>14059</v>
      </c>
      <c r="B66" s="26" t="s">
        <v>15246</v>
      </c>
      <c r="C66" s="26" t="s">
        <v>1083</v>
      </c>
      <c r="D66" s="1">
        <v>45819</v>
      </c>
      <c r="E66" s="26" t="str">
        <f>IFERROR(VLOOKUP(Result[[#This Row],[RPRO]],H:H,1,0),"")</f>
        <v/>
      </c>
      <c r="H66" t="s">
        <v>3285</v>
      </c>
      <c r="I66" t="s">
        <v>3522</v>
      </c>
      <c r="J66" t="s">
        <v>1079</v>
      </c>
      <c r="K66" s="1">
        <v>45810</v>
      </c>
      <c r="P66" t="str">
        <v>RPRO-250428-0525</v>
      </c>
      <c r="Q66" t="str">
        <v>LAMINATION 1-11/06/2025</v>
      </c>
      <c r="R66" t="str">
        <v>LAMINATION 1</v>
      </c>
      <c r="S66" s="1">
        <v>45819</v>
      </c>
      <c r="T66" t="str">
        <v/>
      </c>
    </row>
    <row r="67" spans="1:20" x14ac:dyDescent="0.25">
      <c r="A67" s="26" t="s">
        <v>14061</v>
      </c>
      <c r="B67" s="26" t="s">
        <v>15246</v>
      </c>
      <c r="C67" s="26" t="s">
        <v>1083</v>
      </c>
      <c r="D67" s="1">
        <v>45819</v>
      </c>
      <c r="E67" s="26" t="str">
        <f>IFERROR(VLOOKUP(Result[[#This Row],[RPRO]],H:H,1,0),"")</f>
        <v/>
      </c>
      <c r="H67" t="s">
        <v>2747</v>
      </c>
      <c r="I67" t="s">
        <v>2805</v>
      </c>
      <c r="J67" t="s">
        <v>1081</v>
      </c>
      <c r="K67" s="1">
        <v>45807</v>
      </c>
      <c r="P67" t="str">
        <v>RPRO-250428-0528</v>
      </c>
      <c r="Q67" t="str">
        <v>LAMINATION 1-11/06/2025</v>
      </c>
      <c r="R67" t="str">
        <v>LAMINATION 1</v>
      </c>
      <c r="S67" s="1">
        <v>45819</v>
      </c>
      <c r="T67" t="str">
        <v/>
      </c>
    </row>
    <row r="68" spans="1:20" x14ac:dyDescent="0.25">
      <c r="A68" s="26" t="s">
        <v>14063</v>
      </c>
      <c r="B68" s="26" t="s">
        <v>15246</v>
      </c>
      <c r="C68" s="26" t="s">
        <v>1083</v>
      </c>
      <c r="D68" s="1">
        <v>45819</v>
      </c>
      <c r="E68" s="26" t="str">
        <f>IFERROR(VLOOKUP(Result[[#This Row],[RPRO]],H:H,1,0),"")</f>
        <v/>
      </c>
      <c r="H68" t="s">
        <v>2754</v>
      </c>
      <c r="I68" t="s">
        <v>2805</v>
      </c>
      <c r="J68" t="s">
        <v>1081</v>
      </c>
      <c r="K68" s="1">
        <v>45807</v>
      </c>
      <c r="P68" t="str">
        <v>RPRO-250428-0531</v>
      </c>
      <c r="Q68" t="str">
        <v>LAMINATION 1-11/06/2025</v>
      </c>
      <c r="R68" t="str">
        <v>LAMINATION 1</v>
      </c>
      <c r="S68" s="1">
        <v>45819</v>
      </c>
      <c r="T68" t="str">
        <v/>
      </c>
    </row>
    <row r="69" spans="1:20" x14ac:dyDescent="0.25">
      <c r="A69" s="26" t="s">
        <v>14065</v>
      </c>
      <c r="B69" s="26" t="s">
        <v>15246</v>
      </c>
      <c r="C69" s="26" t="s">
        <v>1083</v>
      </c>
      <c r="D69" s="1">
        <v>45819</v>
      </c>
      <c r="E69" s="26" t="str">
        <f>IFERROR(VLOOKUP(Result[[#This Row],[RPRO]],H:H,1,0),"")</f>
        <v/>
      </c>
      <c r="H69" t="s">
        <v>2762</v>
      </c>
      <c r="I69" t="s">
        <v>2805</v>
      </c>
      <c r="J69" t="s">
        <v>1081</v>
      </c>
      <c r="K69" s="1">
        <v>45807</v>
      </c>
      <c r="P69" t="str">
        <v>RPRO-250428-0533</v>
      </c>
      <c r="Q69" t="str">
        <v>LAMINATION 1-11/06/2025</v>
      </c>
      <c r="R69" t="str">
        <v>LAMINATION 1</v>
      </c>
      <c r="S69" s="1">
        <v>45819</v>
      </c>
      <c r="T69" t="str">
        <v/>
      </c>
    </row>
    <row r="70" spans="1:20" x14ac:dyDescent="0.25">
      <c r="A70" s="26" t="s">
        <v>14067</v>
      </c>
      <c r="B70" s="26" t="s">
        <v>15246</v>
      </c>
      <c r="C70" s="26" t="s">
        <v>1083</v>
      </c>
      <c r="D70" s="1">
        <v>45819</v>
      </c>
      <c r="E70" s="26" t="str">
        <f>IFERROR(VLOOKUP(Result[[#This Row],[RPRO]],H:H,1,0),"")</f>
        <v/>
      </c>
      <c r="H70" t="s">
        <v>2770</v>
      </c>
      <c r="I70" t="s">
        <v>2805</v>
      </c>
      <c r="J70" t="s">
        <v>1081</v>
      </c>
      <c r="K70" s="1">
        <v>45807</v>
      </c>
      <c r="P70" t="str">
        <v>RPRO-250428-0535</v>
      </c>
      <c r="Q70" t="str">
        <v>LAMINATION 1-11/06/2025</v>
      </c>
      <c r="R70" t="str">
        <v>LAMINATION 1</v>
      </c>
      <c r="S70" s="1">
        <v>45819</v>
      </c>
      <c r="T70" t="str">
        <v/>
      </c>
    </row>
    <row r="71" spans="1:20" x14ac:dyDescent="0.25">
      <c r="A71" s="26" t="s">
        <v>14069</v>
      </c>
      <c r="B71" s="26" t="s">
        <v>15246</v>
      </c>
      <c r="C71" s="26" t="s">
        <v>1083</v>
      </c>
      <c r="D71" s="1">
        <v>45819</v>
      </c>
      <c r="E71" s="26" t="str">
        <f>IFERROR(VLOOKUP(Result[[#This Row],[RPRO]],H:H,1,0),"")</f>
        <v/>
      </c>
      <c r="H71" t="s">
        <v>3327</v>
      </c>
      <c r="I71" t="s">
        <v>3523</v>
      </c>
      <c r="J71" t="s">
        <v>1084</v>
      </c>
      <c r="K71" s="1">
        <v>45810</v>
      </c>
      <c r="P71" t="str">
        <v>RPRO-250508-0211</v>
      </c>
      <c r="Q71" t="str">
        <v>LAMINATION 1-11/06/2025</v>
      </c>
      <c r="R71" t="str">
        <v>LAMINATION 1</v>
      </c>
      <c r="S71" s="1">
        <v>45819</v>
      </c>
      <c r="T71" t="str">
        <v/>
      </c>
    </row>
    <row r="72" spans="1:20" x14ac:dyDescent="0.25">
      <c r="A72" s="26" t="s">
        <v>14071</v>
      </c>
      <c r="B72" s="26" t="s">
        <v>15246</v>
      </c>
      <c r="C72" s="26" t="s">
        <v>1083</v>
      </c>
      <c r="D72" s="1">
        <v>45819</v>
      </c>
      <c r="E72" s="26" t="str">
        <f>IFERROR(VLOOKUP(Result[[#This Row],[RPRO]],H:H,1,0),"")</f>
        <v/>
      </c>
      <c r="H72" t="s">
        <v>2776</v>
      </c>
      <c r="I72" t="s">
        <v>2805</v>
      </c>
      <c r="J72" t="s">
        <v>1081</v>
      </c>
      <c r="K72" s="1">
        <v>45807</v>
      </c>
      <c r="P72" t="str">
        <v>RPRO-250429-0469</v>
      </c>
      <c r="Q72" t="str">
        <v>LAMINATION 2-11/06/2025</v>
      </c>
      <c r="R72" t="str">
        <v>LAMINATION 2</v>
      </c>
      <c r="S72" s="1">
        <v>45819</v>
      </c>
      <c r="T72" t="str">
        <v/>
      </c>
    </row>
    <row r="73" spans="1:20" x14ac:dyDescent="0.25">
      <c r="A73" s="26" t="s">
        <v>14073</v>
      </c>
      <c r="B73" s="26" t="s">
        <v>15246</v>
      </c>
      <c r="C73" s="26" t="s">
        <v>1083</v>
      </c>
      <c r="D73" s="1">
        <v>45819</v>
      </c>
      <c r="E73" s="26" t="str">
        <f>IFERROR(VLOOKUP(Result[[#This Row],[RPRO]],H:H,1,0),"")</f>
        <v/>
      </c>
      <c r="H73" t="s">
        <v>2777</v>
      </c>
      <c r="I73" t="s">
        <v>2805</v>
      </c>
      <c r="J73" t="s">
        <v>1081</v>
      </c>
      <c r="K73" s="1">
        <v>45807</v>
      </c>
      <c r="P73" t="str">
        <v>RPRO-250513-0109</v>
      </c>
      <c r="Q73" t="str">
        <v>LAMINATION 3-11/06/2025</v>
      </c>
      <c r="R73" t="str">
        <v>LAMINATION 3</v>
      </c>
      <c r="S73" s="1">
        <v>45819</v>
      </c>
      <c r="T73" t="str">
        <v/>
      </c>
    </row>
    <row r="74" spans="1:20" x14ac:dyDescent="0.25">
      <c r="A74" s="26" t="s">
        <v>14075</v>
      </c>
      <c r="B74" s="26" t="s">
        <v>15246</v>
      </c>
      <c r="C74" s="26" t="s">
        <v>1083</v>
      </c>
      <c r="D74" s="1">
        <v>45819</v>
      </c>
      <c r="E74" s="26" t="str">
        <f>IFERROR(VLOOKUP(Result[[#This Row],[RPRO]],H:H,1,0),"")</f>
        <v/>
      </c>
      <c r="H74" t="s">
        <v>2778</v>
      </c>
      <c r="I74" t="s">
        <v>2805</v>
      </c>
      <c r="J74" t="s">
        <v>1081</v>
      </c>
      <c r="K74" s="1">
        <v>45807</v>
      </c>
      <c r="P74" t="str">
        <v>RPRO-250513-0110</v>
      </c>
      <c r="Q74" t="str">
        <v>LAMINATION 3-11/06/2025</v>
      </c>
      <c r="R74" t="str">
        <v>LAMINATION 3</v>
      </c>
      <c r="S74" s="1">
        <v>45819</v>
      </c>
      <c r="T74" t="str">
        <v/>
      </c>
    </row>
    <row r="75" spans="1:20" x14ac:dyDescent="0.25">
      <c r="A75" s="26" t="s">
        <v>14077</v>
      </c>
      <c r="B75" s="26" t="s">
        <v>15246</v>
      </c>
      <c r="C75" s="26" t="s">
        <v>1083</v>
      </c>
      <c r="D75" s="1">
        <v>45819</v>
      </c>
      <c r="E75" s="26" t="str">
        <f>IFERROR(VLOOKUP(Result[[#This Row],[RPRO]],H:H,1,0),"")</f>
        <v/>
      </c>
      <c r="H75" t="s">
        <v>2779</v>
      </c>
      <c r="I75" t="s">
        <v>2805</v>
      </c>
      <c r="J75" t="s">
        <v>1081</v>
      </c>
      <c r="K75" s="1">
        <v>45807</v>
      </c>
      <c r="P75" t="str">
        <v>RPRO-250512-0161</v>
      </c>
      <c r="Q75" t="str">
        <v>LAMINATION 2-11/06/2025</v>
      </c>
      <c r="R75" t="str">
        <v>LAMINATION 2</v>
      </c>
      <c r="S75" s="1">
        <v>45819</v>
      </c>
      <c r="T75" t="str">
        <v/>
      </c>
    </row>
    <row r="76" spans="1:20" x14ac:dyDescent="0.25">
      <c r="A76" s="26" t="s">
        <v>14046</v>
      </c>
      <c r="B76" s="26" t="s">
        <v>15246</v>
      </c>
      <c r="C76" s="26" t="s">
        <v>1083</v>
      </c>
      <c r="D76" s="1">
        <v>45819</v>
      </c>
      <c r="E76" s="26" t="str">
        <f>IFERROR(VLOOKUP(Result[[#This Row],[RPRO]],H:H,1,0),"")</f>
        <v/>
      </c>
      <c r="H76" t="s">
        <v>2780</v>
      </c>
      <c r="I76" t="s">
        <v>2805</v>
      </c>
      <c r="J76" t="s">
        <v>1081</v>
      </c>
      <c r="K76" s="1">
        <v>45807</v>
      </c>
      <c r="P76" t="str">
        <v>RPRO-250502-0429</v>
      </c>
      <c r="Q76" t="str">
        <v>LAMINATION 4-11/06/2025</v>
      </c>
      <c r="R76" t="str">
        <v>LAMINATION 4</v>
      </c>
      <c r="S76" s="1">
        <v>45819</v>
      </c>
      <c r="T76" t="str">
        <v/>
      </c>
    </row>
    <row r="77" spans="1:20" x14ac:dyDescent="0.25">
      <c r="A77" s="26" t="s">
        <v>14055</v>
      </c>
      <c r="B77" s="26" t="s">
        <v>15246</v>
      </c>
      <c r="C77" s="26" t="s">
        <v>1083</v>
      </c>
      <c r="D77" s="1">
        <v>45819</v>
      </c>
      <c r="E77" s="26" t="str">
        <f>IFERROR(VLOOKUP(Result[[#This Row],[RPRO]],H:H,1,0),"")</f>
        <v/>
      </c>
      <c r="H77" t="s">
        <v>3328</v>
      </c>
      <c r="I77" t="s">
        <v>3524</v>
      </c>
      <c r="J77" t="s">
        <v>1080</v>
      </c>
      <c r="K77" s="1">
        <v>45810</v>
      </c>
      <c r="P77" t="str">
        <v>RPRO-250508-0213</v>
      </c>
      <c r="Q77" t="str">
        <v>LAMINATION 1-11/06/2025</v>
      </c>
      <c r="R77" t="str">
        <v>LAMINATION 1</v>
      </c>
      <c r="S77" s="1">
        <v>45819</v>
      </c>
      <c r="T77" t="str">
        <v/>
      </c>
    </row>
    <row r="78" spans="1:20" x14ac:dyDescent="0.25">
      <c r="A78" s="26" t="s">
        <v>14145</v>
      </c>
      <c r="B78" s="26" t="s">
        <v>15247</v>
      </c>
      <c r="C78" s="26" t="s">
        <v>1084</v>
      </c>
      <c r="D78" s="1">
        <v>45819</v>
      </c>
      <c r="E78" s="26" t="str">
        <f>IFERROR(VLOOKUP(Result[[#This Row],[RPRO]],H:H,1,0),"")</f>
        <v/>
      </c>
      <c r="H78" t="s">
        <v>3329</v>
      </c>
      <c r="I78" t="s">
        <v>3524</v>
      </c>
      <c r="J78" t="s">
        <v>1080</v>
      </c>
      <c r="K78" s="1">
        <v>45810</v>
      </c>
      <c r="P78" t="str">
        <v>RPRO-250514-0130</v>
      </c>
      <c r="Q78" t="str">
        <v>LAMINATION 1-11/06/2025</v>
      </c>
      <c r="R78" t="str">
        <v>LAMINATION 1</v>
      </c>
      <c r="S78" s="1">
        <v>45819</v>
      </c>
      <c r="T78" t="str">
        <v/>
      </c>
    </row>
    <row r="79" spans="1:20" x14ac:dyDescent="0.25">
      <c r="A79" s="26" t="s">
        <v>14147</v>
      </c>
      <c r="B79" s="26" t="s">
        <v>15247</v>
      </c>
      <c r="C79" s="26" t="s">
        <v>1084</v>
      </c>
      <c r="D79" s="1">
        <v>45819</v>
      </c>
      <c r="E79" s="26" t="str">
        <f>IFERROR(VLOOKUP(Result[[#This Row],[RPRO]],H:H,1,0),"")</f>
        <v/>
      </c>
      <c r="H79" t="s">
        <v>3330</v>
      </c>
      <c r="I79" t="s">
        <v>3524</v>
      </c>
      <c r="J79" t="s">
        <v>1080</v>
      </c>
      <c r="K79" s="1">
        <v>45810</v>
      </c>
      <c r="P79" t="str">
        <v>RPRO-250429-0413</v>
      </c>
      <c r="Q79" t="str">
        <v>LAMINATION 2-11/06/2025</v>
      </c>
      <c r="R79" t="str">
        <v>LAMINATION 2</v>
      </c>
      <c r="S79" s="1">
        <v>45819</v>
      </c>
      <c r="T79" t="str">
        <v/>
      </c>
    </row>
    <row r="80" spans="1:20" x14ac:dyDescent="0.25">
      <c r="A80" s="26" t="s">
        <v>14107</v>
      </c>
      <c r="B80" s="26" t="s">
        <v>15248</v>
      </c>
      <c r="C80" s="26" t="s">
        <v>1080</v>
      </c>
      <c r="D80" s="1">
        <v>45819</v>
      </c>
      <c r="E80" s="26" t="str">
        <f>IFERROR(VLOOKUP(Result[[#This Row],[RPRO]],H:H,1,0),"")</f>
        <v/>
      </c>
      <c r="H80" t="s">
        <v>3331</v>
      </c>
      <c r="I80" t="s">
        <v>3524</v>
      </c>
      <c r="J80" t="s">
        <v>1080</v>
      </c>
      <c r="K80" s="1">
        <v>45810</v>
      </c>
      <c r="P80" t="str">
        <v>RPRO-2404-05457</v>
      </c>
      <c r="Q80" t="str">
        <v>LAMINATION 1-09/06/2025</v>
      </c>
      <c r="R80" t="str">
        <v>LAMINATION 1</v>
      </c>
      <c r="S80" s="1">
        <v>45817</v>
      </c>
      <c r="T80" t="str">
        <v/>
      </c>
    </row>
    <row r="81" spans="1:20" x14ac:dyDescent="0.25">
      <c r="A81" s="26" t="s">
        <v>14079</v>
      </c>
      <c r="B81" s="26" t="s">
        <v>15249</v>
      </c>
      <c r="C81" s="26" t="s">
        <v>1079</v>
      </c>
      <c r="D81" s="1">
        <v>45819</v>
      </c>
      <c r="E81" s="26" t="str">
        <f>IFERROR(VLOOKUP(Result[[#This Row],[RPRO]],H:H,1,0),"")</f>
        <v/>
      </c>
      <c r="H81" t="s">
        <v>3332</v>
      </c>
      <c r="I81" t="s">
        <v>3524</v>
      </c>
      <c r="J81" t="s">
        <v>1080</v>
      </c>
      <c r="K81" s="1">
        <v>45810</v>
      </c>
      <c r="P81" t="str">
        <v>RPRO-250428-0537</v>
      </c>
      <c r="Q81" t="str">
        <v>LAMINATION 1-11/06/2025</v>
      </c>
      <c r="R81" t="str">
        <v>LAMINATION 1</v>
      </c>
      <c r="S81" s="1">
        <v>45819</v>
      </c>
      <c r="T81" t="str">
        <v/>
      </c>
    </row>
    <row r="82" spans="1:20" x14ac:dyDescent="0.25">
      <c r="A82" s="26" t="s">
        <v>14053</v>
      </c>
      <c r="B82" s="26" t="s">
        <v>15246</v>
      </c>
      <c r="C82" s="26" t="s">
        <v>1083</v>
      </c>
      <c r="D82" s="1">
        <v>45819</v>
      </c>
      <c r="E82" s="26" t="str">
        <f>IFERROR(VLOOKUP(Result[[#This Row],[RPRO]],H:H,1,0),"")</f>
        <v/>
      </c>
      <c r="H82" t="s">
        <v>3333</v>
      </c>
      <c r="I82" t="s">
        <v>3524</v>
      </c>
      <c r="J82" t="s">
        <v>1080</v>
      </c>
      <c r="K82" s="1">
        <v>45810</v>
      </c>
      <c r="P82" t="str">
        <v>RPRO-250428-0539</v>
      </c>
      <c r="Q82" t="str">
        <v>LAMINATION 1-11/06/2025</v>
      </c>
      <c r="R82" t="str">
        <v>LAMINATION 1</v>
      </c>
      <c r="S82" s="1">
        <v>45819</v>
      </c>
      <c r="T82" t="str">
        <v/>
      </c>
    </row>
    <row r="83" spans="1:20" x14ac:dyDescent="0.25">
      <c r="A83" s="26" t="s">
        <v>14192</v>
      </c>
      <c r="B83" s="26" t="s">
        <v>15250</v>
      </c>
      <c r="C83" s="26" t="s">
        <v>1081</v>
      </c>
      <c r="D83" s="1">
        <v>45819</v>
      </c>
      <c r="E83" s="26" t="str">
        <f>IFERROR(VLOOKUP(Result[[#This Row],[RPRO]],H:H,1,0),"")</f>
        <v/>
      </c>
      <c r="H83" t="s">
        <v>3286</v>
      </c>
      <c r="I83" t="s">
        <v>3524</v>
      </c>
      <c r="J83" t="s">
        <v>1080</v>
      </c>
      <c r="K83" s="1">
        <v>45810</v>
      </c>
      <c r="P83" t="str">
        <v>RPRO-250428-0541</v>
      </c>
      <c r="Q83" t="str">
        <v>LAMINATION 1-11/06/2025</v>
      </c>
      <c r="R83" t="str">
        <v>LAMINATION 1</v>
      </c>
      <c r="S83" s="1">
        <v>45819</v>
      </c>
      <c r="T83" t="str">
        <v/>
      </c>
    </row>
    <row r="84" spans="1:20" x14ac:dyDescent="0.25">
      <c r="A84" s="26" t="s">
        <v>14207</v>
      </c>
      <c r="B84" s="26" t="s">
        <v>15249</v>
      </c>
      <c r="C84" s="26" t="s">
        <v>1079</v>
      </c>
      <c r="D84" s="1">
        <v>45819</v>
      </c>
      <c r="E84" s="26" t="str">
        <f>IFERROR(VLOOKUP(Result[[#This Row],[RPRO]],H:H,1,0),"")</f>
        <v/>
      </c>
      <c r="H84" t="s">
        <v>2901</v>
      </c>
      <c r="I84" t="s">
        <v>3144</v>
      </c>
      <c r="J84" t="s">
        <v>1080</v>
      </c>
      <c r="K84" s="1">
        <v>45808</v>
      </c>
      <c r="P84" t="str">
        <v>RPRO-250428-0543</v>
      </c>
      <c r="Q84" t="str">
        <v>LAMINATION 1-11/06/2025</v>
      </c>
      <c r="R84" t="str">
        <v>LAMINATION 1</v>
      </c>
      <c r="S84" s="1">
        <v>45819</v>
      </c>
      <c r="T84" t="str">
        <v/>
      </c>
    </row>
    <row r="85" spans="1:20" x14ac:dyDescent="0.25">
      <c r="A85" s="26" t="s">
        <v>14194</v>
      </c>
      <c r="B85" s="26" t="s">
        <v>15250</v>
      </c>
      <c r="C85" s="26" t="s">
        <v>1081</v>
      </c>
      <c r="D85" s="1">
        <v>45819</v>
      </c>
      <c r="E85" s="26" t="str">
        <f>IFERROR(VLOOKUP(Result[[#This Row],[RPRO]],H:H,1,0),"")</f>
        <v/>
      </c>
      <c r="H85" t="s">
        <v>3300</v>
      </c>
      <c r="I85" t="s">
        <v>3526</v>
      </c>
      <c r="J85" t="s">
        <v>1083</v>
      </c>
      <c r="K85" s="1">
        <v>45810</v>
      </c>
      <c r="P85" t="str">
        <v>RPRO-250513-0076</v>
      </c>
      <c r="Q85" t="str">
        <v>LAMINATION 3-11/06/2025</v>
      </c>
      <c r="R85" t="str">
        <v>LAMINATION 3</v>
      </c>
      <c r="S85" s="1">
        <v>45819</v>
      </c>
      <c r="T85" t="str">
        <v/>
      </c>
    </row>
    <row r="86" spans="1:20" x14ac:dyDescent="0.25">
      <c r="A86" s="26" t="s">
        <v>14151</v>
      </c>
      <c r="B86" s="26" t="s">
        <v>15246</v>
      </c>
      <c r="C86" s="26" t="s">
        <v>1083</v>
      </c>
      <c r="D86" s="1">
        <v>45819</v>
      </c>
      <c r="E86" s="26" t="str">
        <f>IFERROR(VLOOKUP(Result[[#This Row],[RPRO]],H:H,1,0),"")</f>
        <v/>
      </c>
      <c r="H86" t="s">
        <v>2903</v>
      </c>
      <c r="I86" t="s">
        <v>3144</v>
      </c>
      <c r="J86" t="s">
        <v>1080</v>
      </c>
      <c r="K86" s="1">
        <v>45808</v>
      </c>
      <c r="P86" t="str">
        <v>RPRO-250417-0147</v>
      </c>
      <c r="Q86" t="str">
        <v>LAMINATION 4-11/06/2025</v>
      </c>
      <c r="R86" t="str">
        <v>LAMINATION 4</v>
      </c>
      <c r="S86" s="1">
        <v>45819</v>
      </c>
      <c r="T86" t="str">
        <v/>
      </c>
    </row>
    <row r="87" spans="1:20" x14ac:dyDescent="0.25">
      <c r="A87" s="26" t="s">
        <v>14153</v>
      </c>
      <c r="B87" s="26" t="s">
        <v>15246</v>
      </c>
      <c r="C87" s="26" t="s">
        <v>1083</v>
      </c>
      <c r="D87" s="1">
        <v>45819</v>
      </c>
      <c r="E87" s="26" t="str">
        <f>IFERROR(VLOOKUP(Result[[#This Row],[RPRO]],H:H,1,0),"")</f>
        <v/>
      </c>
      <c r="H87" t="s">
        <v>3326</v>
      </c>
      <c r="I87" t="s">
        <v>3524</v>
      </c>
      <c r="J87" t="s">
        <v>1080</v>
      </c>
      <c r="K87" s="1">
        <v>45810</v>
      </c>
      <c r="P87" t="str">
        <v>RPRO-250429-0445</v>
      </c>
      <c r="Q87" t="str">
        <v>LAMINATION 2-11/06/2025</v>
      </c>
      <c r="R87" t="str">
        <v>LAMINATION 2</v>
      </c>
      <c r="S87" s="1">
        <v>45819</v>
      </c>
      <c r="T87" t="str">
        <v/>
      </c>
    </row>
    <row r="88" spans="1:20" x14ac:dyDescent="0.25">
      <c r="A88" s="26" t="s">
        <v>14155</v>
      </c>
      <c r="B88" s="26" t="s">
        <v>15246</v>
      </c>
      <c r="C88" s="26" t="s">
        <v>1083</v>
      </c>
      <c r="D88" s="1">
        <v>45819</v>
      </c>
      <c r="E88" s="26" t="str">
        <f>IFERROR(VLOOKUP(Result[[#This Row],[RPRO]],H:H,1,0),"")</f>
        <v/>
      </c>
      <c r="H88" t="s">
        <v>3320</v>
      </c>
      <c r="I88" t="s">
        <v>3522</v>
      </c>
      <c r="J88" t="s">
        <v>1079</v>
      </c>
      <c r="K88" s="1">
        <v>45810</v>
      </c>
      <c r="P88" t="str">
        <v>RPRO-250417-0144</v>
      </c>
      <c r="Q88" t="str">
        <v>LAMINATION 4-11/06/2025</v>
      </c>
      <c r="R88" t="str">
        <v>LAMINATION 4</v>
      </c>
      <c r="S88" s="1">
        <v>45819</v>
      </c>
      <c r="T88" t="str">
        <v/>
      </c>
    </row>
    <row r="89" spans="1:20" x14ac:dyDescent="0.25">
      <c r="A89" s="26" t="s">
        <v>14157</v>
      </c>
      <c r="B89" s="26" t="s">
        <v>15246</v>
      </c>
      <c r="C89" s="26" t="s">
        <v>1083</v>
      </c>
      <c r="D89" s="1">
        <v>45819</v>
      </c>
      <c r="E89" s="26" t="str">
        <f>IFERROR(VLOOKUP(Result[[#This Row],[RPRO]],H:H,1,0),"")</f>
        <v/>
      </c>
      <c r="H89" t="s">
        <v>3321</v>
      </c>
      <c r="I89" t="s">
        <v>3522</v>
      </c>
      <c r="J89" t="s">
        <v>1079</v>
      </c>
      <c r="K89" s="1">
        <v>45810</v>
      </c>
      <c r="P89" t="str">
        <v>RPRO-250403-0477</v>
      </c>
      <c r="Q89" t="str">
        <v>LAMINATION 4-11/06/2025</v>
      </c>
      <c r="R89" t="str">
        <v>LAMINATION 4</v>
      </c>
      <c r="S89" s="1">
        <v>45819</v>
      </c>
      <c r="T89" t="str">
        <v/>
      </c>
    </row>
    <row r="90" spans="1:20" x14ac:dyDescent="0.25">
      <c r="A90" s="26" t="s">
        <v>14159</v>
      </c>
      <c r="B90" s="26" t="s">
        <v>15246</v>
      </c>
      <c r="C90" s="26" t="s">
        <v>1083</v>
      </c>
      <c r="D90" s="1">
        <v>45819</v>
      </c>
      <c r="E90" s="26" t="str">
        <f>IFERROR(VLOOKUP(Result[[#This Row],[RPRO]],H:H,1,0),"")</f>
        <v/>
      </c>
      <c r="H90" t="s">
        <v>3322</v>
      </c>
      <c r="I90" t="s">
        <v>3522</v>
      </c>
      <c r="J90" t="s">
        <v>1079</v>
      </c>
      <c r="K90" s="1">
        <v>45810</v>
      </c>
      <c r="P90" t="str">
        <v>RPRO-250226-0304</v>
      </c>
      <c r="Q90" t="str">
        <v>LAMINATION 1-11/06/2025</v>
      </c>
      <c r="R90" t="str">
        <v>LAMINATION 1</v>
      </c>
      <c r="S90" s="1">
        <v>45819</v>
      </c>
      <c r="T90" t="str">
        <v/>
      </c>
    </row>
    <row r="91" spans="1:20" x14ac:dyDescent="0.25">
      <c r="A91" s="26" t="s">
        <v>14161</v>
      </c>
      <c r="B91" s="26" t="s">
        <v>15246</v>
      </c>
      <c r="C91" s="26" t="s">
        <v>1083</v>
      </c>
      <c r="D91" s="1">
        <v>45819</v>
      </c>
      <c r="E91" s="26" t="str">
        <f>IFERROR(VLOOKUP(Result[[#This Row],[RPRO]],H:H,1,0),"")</f>
        <v/>
      </c>
      <c r="H91" t="s">
        <v>3323</v>
      </c>
      <c r="I91" t="s">
        <v>3522</v>
      </c>
      <c r="J91" t="s">
        <v>1079</v>
      </c>
      <c r="K91" s="1">
        <v>45810</v>
      </c>
      <c r="P91" t="str">
        <v>RPRO-250428-0534</v>
      </c>
      <c r="Q91" t="str">
        <v>LAMINATION 2-11/06/2025</v>
      </c>
      <c r="R91" t="str">
        <v>LAMINATION 2</v>
      </c>
      <c r="S91" s="1">
        <v>45819</v>
      </c>
      <c r="T91" t="str">
        <v/>
      </c>
    </row>
    <row r="92" spans="1:20" x14ac:dyDescent="0.25">
      <c r="A92" s="26" t="s">
        <v>14163</v>
      </c>
      <c r="B92" s="26" t="s">
        <v>15246</v>
      </c>
      <c r="C92" s="26" t="s">
        <v>1083</v>
      </c>
      <c r="D92" s="1">
        <v>45819</v>
      </c>
      <c r="E92" s="26" t="str">
        <f>IFERROR(VLOOKUP(Result[[#This Row],[RPRO]],H:H,1,0),"")</f>
        <v/>
      </c>
      <c r="H92" t="s">
        <v>3304</v>
      </c>
      <c r="I92" t="s">
        <v>3522</v>
      </c>
      <c r="J92" t="s">
        <v>1079</v>
      </c>
      <c r="K92" s="1">
        <v>45810</v>
      </c>
      <c r="P92" t="str">
        <v>RPRO-250508-0173</v>
      </c>
      <c r="Q92" t="str">
        <v>LAMINATION 1-11/06/2025</v>
      </c>
      <c r="R92" t="str">
        <v>LAMINATION 1</v>
      </c>
      <c r="S92" s="1">
        <v>45819</v>
      </c>
      <c r="T92" t="str">
        <v/>
      </c>
    </row>
    <row r="93" spans="1:20" x14ac:dyDescent="0.25">
      <c r="A93" s="26" t="s">
        <v>14165</v>
      </c>
      <c r="B93" s="26" t="s">
        <v>15246</v>
      </c>
      <c r="C93" s="26" t="s">
        <v>1083</v>
      </c>
      <c r="D93" s="1">
        <v>45819</v>
      </c>
      <c r="E93" s="26" t="str">
        <f>IFERROR(VLOOKUP(Result[[#This Row],[RPRO]],H:H,1,0),"")</f>
        <v/>
      </c>
      <c r="H93" t="s">
        <v>3305</v>
      </c>
      <c r="I93" t="s">
        <v>3522</v>
      </c>
      <c r="J93" t="s">
        <v>1079</v>
      </c>
      <c r="K93" s="1">
        <v>45810</v>
      </c>
      <c r="P93" t="str">
        <v>RPRO-250508-0175</v>
      </c>
      <c r="Q93" t="str">
        <v>LAMINATION 1-11/06/2025</v>
      </c>
      <c r="R93" t="str">
        <v>LAMINATION 1</v>
      </c>
      <c r="S93" s="1">
        <v>45819</v>
      </c>
      <c r="T93" t="str">
        <v/>
      </c>
    </row>
    <row r="94" spans="1:20" x14ac:dyDescent="0.25">
      <c r="A94" s="26" t="s">
        <v>14167</v>
      </c>
      <c r="B94" s="26" t="s">
        <v>15246</v>
      </c>
      <c r="C94" s="26" t="s">
        <v>1083</v>
      </c>
      <c r="D94" s="1">
        <v>45819</v>
      </c>
      <c r="E94" s="26" t="str">
        <f>IFERROR(VLOOKUP(Result[[#This Row],[RPRO]],H:H,1,0),"")</f>
        <v/>
      </c>
      <c r="H94" t="s">
        <v>3306</v>
      </c>
      <c r="I94" t="s">
        <v>3522</v>
      </c>
      <c r="J94" t="s">
        <v>1079</v>
      </c>
      <c r="K94" s="1">
        <v>45810</v>
      </c>
      <c r="P94" t="str">
        <v>RPRO-250508-0177</v>
      </c>
      <c r="Q94" t="str">
        <v>LAMINATION 1-11/06/2025</v>
      </c>
      <c r="R94" t="str">
        <v>LAMINATION 1</v>
      </c>
      <c r="S94" s="1">
        <v>45819</v>
      </c>
      <c r="T94" t="str">
        <v/>
      </c>
    </row>
    <row r="95" spans="1:20" x14ac:dyDescent="0.25">
      <c r="A95" s="26" t="s">
        <v>14169</v>
      </c>
      <c r="B95" s="26" t="s">
        <v>15246</v>
      </c>
      <c r="C95" s="26" t="s">
        <v>1083</v>
      </c>
      <c r="D95" s="1">
        <v>45819</v>
      </c>
      <c r="E95" s="26" t="str">
        <f>IFERROR(VLOOKUP(Result[[#This Row],[RPRO]],H:H,1,0),"")</f>
        <v/>
      </c>
      <c r="H95" t="s">
        <v>3307</v>
      </c>
      <c r="I95" t="s">
        <v>3522</v>
      </c>
      <c r="J95" t="s">
        <v>1079</v>
      </c>
      <c r="K95" s="1">
        <v>45810</v>
      </c>
      <c r="P95" t="str">
        <v>RPRO-250508-0179</v>
      </c>
      <c r="Q95" t="str">
        <v>LAMINATION 1-11/06/2025</v>
      </c>
      <c r="R95" t="str">
        <v>LAMINATION 1</v>
      </c>
      <c r="S95" s="1">
        <v>45819</v>
      </c>
      <c r="T95" t="str">
        <v/>
      </c>
    </row>
    <row r="96" spans="1:20" x14ac:dyDescent="0.25">
      <c r="A96" s="26" t="s">
        <v>14171</v>
      </c>
      <c r="B96" s="26" t="s">
        <v>15246</v>
      </c>
      <c r="C96" s="26" t="s">
        <v>1083</v>
      </c>
      <c r="D96" s="1">
        <v>45819</v>
      </c>
      <c r="E96" s="26" t="str">
        <f>IFERROR(VLOOKUP(Result[[#This Row],[RPRO]],H:H,1,0),"")</f>
        <v/>
      </c>
      <c r="H96" t="s">
        <v>3308</v>
      </c>
      <c r="I96" t="s">
        <v>3522</v>
      </c>
      <c r="J96" t="s">
        <v>1079</v>
      </c>
      <c r="K96" s="1">
        <v>45810</v>
      </c>
      <c r="P96" t="str">
        <v>RPRO-250508-0181</v>
      </c>
      <c r="Q96" t="str">
        <v>LAMINATION 1-11/06/2025</v>
      </c>
      <c r="R96" t="str">
        <v>LAMINATION 1</v>
      </c>
      <c r="S96" s="1">
        <v>45819</v>
      </c>
      <c r="T96" t="str">
        <v/>
      </c>
    </row>
    <row r="97" spans="1:20" x14ac:dyDescent="0.25">
      <c r="A97" s="26" t="s">
        <v>14173</v>
      </c>
      <c r="B97" s="26" t="s">
        <v>15246</v>
      </c>
      <c r="C97" s="26" t="s">
        <v>1083</v>
      </c>
      <c r="D97" s="1">
        <v>45819</v>
      </c>
      <c r="E97" s="26" t="str">
        <f>IFERROR(VLOOKUP(Result[[#This Row],[RPRO]],H:H,1,0),"")</f>
        <v/>
      </c>
      <c r="H97" t="s">
        <v>3309</v>
      </c>
      <c r="I97" t="s">
        <v>3522</v>
      </c>
      <c r="J97" t="s">
        <v>1079</v>
      </c>
      <c r="K97" s="1">
        <v>45810</v>
      </c>
      <c r="P97" t="str">
        <v>RPRO-250508-0183</v>
      </c>
      <c r="Q97" t="str">
        <v>LAMINATION 1-11/06/2025</v>
      </c>
      <c r="R97" t="str">
        <v>LAMINATION 1</v>
      </c>
      <c r="S97" s="1">
        <v>45819</v>
      </c>
      <c r="T97" t="str">
        <v/>
      </c>
    </row>
    <row r="98" spans="1:20" x14ac:dyDescent="0.25">
      <c r="A98" s="26" t="s">
        <v>14175</v>
      </c>
      <c r="B98" s="26" t="s">
        <v>15246</v>
      </c>
      <c r="C98" s="26" t="s">
        <v>1083</v>
      </c>
      <c r="D98" s="1">
        <v>45819</v>
      </c>
      <c r="E98" s="26" t="str">
        <f>IFERROR(VLOOKUP(Result[[#This Row],[RPRO]],H:H,1,0),"")</f>
        <v/>
      </c>
      <c r="H98" t="s">
        <v>3310</v>
      </c>
      <c r="I98" t="s">
        <v>3522</v>
      </c>
      <c r="J98" t="s">
        <v>1079</v>
      </c>
      <c r="K98" s="1">
        <v>45810</v>
      </c>
      <c r="P98" t="str">
        <v>RPRO-250508-0185</v>
      </c>
      <c r="Q98" t="str">
        <v>LAMINATION 1-11/06/2025</v>
      </c>
      <c r="R98" t="str">
        <v>LAMINATION 1</v>
      </c>
      <c r="S98" s="1">
        <v>45819</v>
      </c>
      <c r="T98" t="str">
        <v/>
      </c>
    </row>
    <row r="99" spans="1:20" x14ac:dyDescent="0.25">
      <c r="A99" s="26" t="s">
        <v>14177</v>
      </c>
      <c r="B99" s="26" t="s">
        <v>15246</v>
      </c>
      <c r="C99" s="26" t="s">
        <v>1083</v>
      </c>
      <c r="D99" s="1">
        <v>45819</v>
      </c>
      <c r="E99" s="26" t="str">
        <f>IFERROR(VLOOKUP(Result[[#This Row],[RPRO]],H:H,1,0),"")</f>
        <v/>
      </c>
      <c r="H99" t="s">
        <v>3311</v>
      </c>
      <c r="I99" t="s">
        <v>3522</v>
      </c>
      <c r="J99" t="s">
        <v>1079</v>
      </c>
      <c r="K99" s="1">
        <v>45810</v>
      </c>
      <c r="P99" t="str">
        <v>RPRO-250508-0187</v>
      </c>
      <c r="Q99" t="str">
        <v>LAMINATION 1-11/06/2025</v>
      </c>
      <c r="R99" t="str">
        <v>LAMINATION 1</v>
      </c>
      <c r="S99" s="1">
        <v>45819</v>
      </c>
      <c r="T99" t="str">
        <v/>
      </c>
    </row>
    <row r="100" spans="1:20" x14ac:dyDescent="0.25">
      <c r="A100" s="26" t="s">
        <v>14184</v>
      </c>
      <c r="B100" s="26" t="s">
        <v>15246</v>
      </c>
      <c r="C100" s="26" t="s">
        <v>1083</v>
      </c>
      <c r="D100" s="1">
        <v>45819</v>
      </c>
      <c r="E100" s="26" t="str">
        <f>IFERROR(VLOOKUP(Result[[#This Row],[RPRO]],H:H,1,0),"")</f>
        <v/>
      </c>
      <c r="H100" t="s">
        <v>3312</v>
      </c>
      <c r="I100" t="s">
        <v>3522</v>
      </c>
      <c r="J100" t="s">
        <v>1079</v>
      </c>
      <c r="K100" s="1">
        <v>45810</v>
      </c>
      <c r="P100" t="str">
        <v>RPRO-250508-0189</v>
      </c>
      <c r="Q100" t="str">
        <v>LAMINATION 1-11/06/2025</v>
      </c>
      <c r="R100" t="str">
        <v>LAMINATION 1</v>
      </c>
      <c r="S100" s="1">
        <v>45819</v>
      </c>
      <c r="T100" t="str">
        <v/>
      </c>
    </row>
    <row r="101" spans="1:20" x14ac:dyDescent="0.25">
      <c r="A101" s="26" t="s">
        <v>14186</v>
      </c>
      <c r="B101" s="26" t="s">
        <v>15246</v>
      </c>
      <c r="C101" s="26" t="s">
        <v>1083</v>
      </c>
      <c r="D101" s="1">
        <v>45819</v>
      </c>
      <c r="E101" s="26" t="str">
        <f>IFERROR(VLOOKUP(Result[[#This Row],[RPRO]],H:H,1,0),"")</f>
        <v/>
      </c>
      <c r="H101" t="s">
        <v>3313</v>
      </c>
      <c r="I101" t="s">
        <v>3522</v>
      </c>
      <c r="J101" t="s">
        <v>1079</v>
      </c>
      <c r="K101" s="1">
        <v>45810</v>
      </c>
      <c r="P101" t="str">
        <v>RPRO-250508-0191</v>
      </c>
      <c r="Q101" t="str">
        <v>LAMINATION 1-11/06/2025</v>
      </c>
      <c r="R101" t="str">
        <v>LAMINATION 1</v>
      </c>
      <c r="S101" s="1">
        <v>45819</v>
      </c>
      <c r="T101" t="str">
        <v/>
      </c>
    </row>
    <row r="102" spans="1:20" x14ac:dyDescent="0.25">
      <c r="A102" s="26" t="s">
        <v>14188</v>
      </c>
      <c r="B102" s="26" t="s">
        <v>15246</v>
      </c>
      <c r="C102" s="26" t="s">
        <v>1083</v>
      </c>
      <c r="D102" s="1">
        <v>45819</v>
      </c>
      <c r="E102" s="26" t="str">
        <f>IFERROR(VLOOKUP(Result[[#This Row],[RPRO]],H:H,1,0),"")</f>
        <v/>
      </c>
      <c r="H102" t="s">
        <v>3314</v>
      </c>
      <c r="I102" t="s">
        <v>3522</v>
      </c>
      <c r="J102" t="s">
        <v>1079</v>
      </c>
      <c r="K102" s="1">
        <v>45810</v>
      </c>
      <c r="P102" t="str">
        <v>RPRO-250508-0193</v>
      </c>
      <c r="Q102" t="str">
        <v>LAMINATION 1-11/06/2025</v>
      </c>
      <c r="R102" t="str">
        <v>LAMINATION 1</v>
      </c>
      <c r="S102" s="1">
        <v>45819</v>
      </c>
      <c r="T102" t="str">
        <v/>
      </c>
    </row>
    <row r="103" spans="1:20" x14ac:dyDescent="0.25">
      <c r="A103" s="26" t="s">
        <v>14081</v>
      </c>
      <c r="B103" s="26" t="s">
        <v>15248</v>
      </c>
      <c r="C103" s="26" t="s">
        <v>1080</v>
      </c>
      <c r="D103" s="1">
        <v>45819</v>
      </c>
      <c r="E103" s="26" t="str">
        <f>IFERROR(VLOOKUP(Result[[#This Row],[RPRO]],H:H,1,0),"")</f>
        <v/>
      </c>
      <c r="H103" t="s">
        <v>3315</v>
      </c>
      <c r="I103" t="s">
        <v>3522</v>
      </c>
      <c r="J103" t="s">
        <v>1079</v>
      </c>
      <c r="K103" s="1">
        <v>45810</v>
      </c>
      <c r="P103" t="str">
        <v>RPRO-250508-0195</v>
      </c>
      <c r="Q103" t="str">
        <v>LAMINATION 1-11/06/2025</v>
      </c>
      <c r="R103" t="str">
        <v>LAMINATION 1</v>
      </c>
      <c r="S103" s="1">
        <v>45819</v>
      </c>
      <c r="T103" t="str">
        <v/>
      </c>
    </row>
    <row r="104" spans="1:20" x14ac:dyDescent="0.25">
      <c r="A104" s="26" t="s">
        <v>14083</v>
      </c>
      <c r="B104" s="26" t="s">
        <v>15248</v>
      </c>
      <c r="C104" s="26" t="s">
        <v>1080</v>
      </c>
      <c r="D104" s="1">
        <v>45819</v>
      </c>
      <c r="E104" s="26" t="str">
        <f>IFERROR(VLOOKUP(Result[[#This Row],[RPRO]],H:H,1,0),"")</f>
        <v/>
      </c>
      <c r="H104" t="s">
        <v>3316</v>
      </c>
      <c r="I104" t="s">
        <v>3522</v>
      </c>
      <c r="J104" t="s">
        <v>1079</v>
      </c>
      <c r="K104" s="1">
        <v>45810</v>
      </c>
      <c r="P104" t="str">
        <v>RPRO-250508-0197</v>
      </c>
      <c r="Q104" t="str">
        <v>LAMINATION 1-11/06/2025</v>
      </c>
      <c r="R104" t="str">
        <v>LAMINATION 1</v>
      </c>
      <c r="S104" s="1">
        <v>45819</v>
      </c>
      <c r="T104" t="str">
        <v/>
      </c>
    </row>
    <row r="105" spans="1:20" x14ac:dyDescent="0.25">
      <c r="A105" s="26" t="s">
        <v>14085</v>
      </c>
      <c r="B105" s="26" t="s">
        <v>15248</v>
      </c>
      <c r="C105" s="26" t="s">
        <v>1080</v>
      </c>
      <c r="D105" s="1">
        <v>45819</v>
      </c>
      <c r="E105" s="26" t="str">
        <f>IFERROR(VLOOKUP(Result[[#This Row],[RPRO]],H:H,1,0),"")</f>
        <v/>
      </c>
      <c r="H105" t="s">
        <v>3317</v>
      </c>
      <c r="I105" t="s">
        <v>3522</v>
      </c>
      <c r="J105" t="s">
        <v>1079</v>
      </c>
      <c r="K105" s="1">
        <v>45810</v>
      </c>
      <c r="P105" t="str">
        <v>RPRO-250508-0199</v>
      </c>
      <c r="Q105" t="str">
        <v>LAMINATION 1-11/06/2025</v>
      </c>
      <c r="R105" t="str">
        <v>LAMINATION 1</v>
      </c>
      <c r="S105" s="1">
        <v>45819</v>
      </c>
      <c r="T105" t="str">
        <v/>
      </c>
    </row>
    <row r="106" spans="1:20" x14ac:dyDescent="0.25">
      <c r="A106" s="26" t="s">
        <v>14087</v>
      </c>
      <c r="B106" s="26" t="s">
        <v>15248</v>
      </c>
      <c r="C106" s="26" t="s">
        <v>1080</v>
      </c>
      <c r="D106" s="1">
        <v>45819</v>
      </c>
      <c r="E106" s="26" t="str">
        <f>IFERROR(VLOOKUP(Result[[#This Row],[RPRO]],H:H,1,0),"")</f>
        <v/>
      </c>
      <c r="H106" t="s">
        <v>3318</v>
      </c>
      <c r="I106" t="s">
        <v>3522</v>
      </c>
      <c r="J106" t="s">
        <v>1079</v>
      </c>
      <c r="K106" s="1">
        <v>45810</v>
      </c>
      <c r="P106" t="str">
        <v>RPRO-250508-0216</v>
      </c>
      <c r="Q106" t="str">
        <v>LAMINATION 1-11/06/2025</v>
      </c>
      <c r="R106" t="str">
        <v>LAMINATION 1</v>
      </c>
      <c r="S106" s="1">
        <v>45819</v>
      </c>
      <c r="T106" t="str">
        <v/>
      </c>
    </row>
    <row r="107" spans="1:20" x14ac:dyDescent="0.25">
      <c r="A107" s="26" t="s">
        <v>14089</v>
      </c>
      <c r="B107" s="26" t="s">
        <v>15248</v>
      </c>
      <c r="C107" s="26" t="s">
        <v>1080</v>
      </c>
      <c r="D107" s="1">
        <v>45819</v>
      </c>
      <c r="E107" s="26" t="str">
        <f>IFERROR(VLOOKUP(Result[[#This Row],[RPRO]],H:H,1,0),"")</f>
        <v/>
      </c>
      <c r="H107" t="s">
        <v>3319</v>
      </c>
      <c r="I107" t="s">
        <v>3522</v>
      </c>
      <c r="J107" t="s">
        <v>1079</v>
      </c>
      <c r="K107" s="1">
        <v>45810</v>
      </c>
      <c r="P107" t="str">
        <v>RPRO-250508-0218</v>
      </c>
      <c r="Q107" t="str">
        <v>LAMINATION 1-11/06/2025</v>
      </c>
      <c r="R107" t="str">
        <v>LAMINATION 1</v>
      </c>
      <c r="S107" s="1">
        <v>45819</v>
      </c>
      <c r="T107" t="str">
        <v/>
      </c>
    </row>
    <row r="108" spans="1:20" x14ac:dyDescent="0.25">
      <c r="A108" s="26" t="s">
        <v>14091</v>
      </c>
      <c r="B108" s="26" t="s">
        <v>15247</v>
      </c>
      <c r="C108" s="26" t="s">
        <v>1084</v>
      </c>
      <c r="D108" s="1">
        <v>45819</v>
      </c>
      <c r="E108" s="26" t="str">
        <f>IFERROR(VLOOKUP(Result[[#This Row],[RPRO]],H:H,1,0),"")</f>
        <v/>
      </c>
      <c r="H108" t="s">
        <v>3324</v>
      </c>
      <c r="I108" t="s">
        <v>3522</v>
      </c>
      <c r="J108" t="s">
        <v>1079</v>
      </c>
      <c r="K108" s="1">
        <v>45810</v>
      </c>
      <c r="P108" t="str">
        <v>RPRO-250508-0220</v>
      </c>
      <c r="Q108" t="str">
        <v>LAMINATION 1-11/06/2025</v>
      </c>
      <c r="R108" t="str">
        <v>LAMINATION 1</v>
      </c>
      <c r="S108" s="1">
        <v>45819</v>
      </c>
      <c r="T108" t="str">
        <v/>
      </c>
    </row>
    <row r="109" spans="1:20" x14ac:dyDescent="0.25">
      <c r="A109" s="26" t="s">
        <v>14093</v>
      </c>
      <c r="B109" s="26" t="s">
        <v>15247</v>
      </c>
      <c r="C109" s="26" t="s">
        <v>1084</v>
      </c>
      <c r="D109" s="1">
        <v>45819</v>
      </c>
      <c r="E109" s="26" t="str">
        <f>IFERROR(VLOOKUP(Result[[#This Row],[RPRO]],H:H,1,0),"")</f>
        <v/>
      </c>
      <c r="H109" t="s">
        <v>3325</v>
      </c>
      <c r="I109" t="s">
        <v>3522</v>
      </c>
      <c r="J109" t="s">
        <v>1079</v>
      </c>
      <c r="K109" s="1">
        <v>45810</v>
      </c>
      <c r="P109" t="str">
        <v>RPRO-250508-0222</v>
      </c>
      <c r="Q109" t="str">
        <v>LAMINATION 1-11/06/2025</v>
      </c>
      <c r="R109" t="str">
        <v>LAMINATION 1</v>
      </c>
      <c r="S109" s="1">
        <v>45819</v>
      </c>
      <c r="T109" t="str">
        <v/>
      </c>
    </row>
    <row r="110" spans="1:20" x14ac:dyDescent="0.25">
      <c r="A110" s="26" t="s">
        <v>14095</v>
      </c>
      <c r="B110" s="26" t="s">
        <v>15247</v>
      </c>
      <c r="C110" s="26" t="s">
        <v>1084</v>
      </c>
      <c r="D110" s="1">
        <v>45819</v>
      </c>
      <c r="E110" s="26" t="str">
        <f>IFERROR(VLOOKUP(Result[[#This Row],[RPRO]],H:H,1,0),"")</f>
        <v/>
      </c>
      <c r="H110" t="s">
        <v>3344</v>
      </c>
      <c r="I110" t="s">
        <v>3523</v>
      </c>
      <c r="J110" t="s">
        <v>1084</v>
      </c>
      <c r="K110" s="1">
        <v>45810</v>
      </c>
      <c r="P110" t="str">
        <v>RPRO-250508-0224</v>
      </c>
      <c r="Q110" t="str">
        <v>LAMINATION 1-11/06/2025</v>
      </c>
      <c r="R110" t="str">
        <v>LAMINATION 1</v>
      </c>
      <c r="S110" s="1">
        <v>45819</v>
      </c>
      <c r="T110" t="str">
        <v/>
      </c>
    </row>
    <row r="111" spans="1:20" x14ac:dyDescent="0.25">
      <c r="A111" s="26" t="s">
        <v>14097</v>
      </c>
      <c r="B111" s="26" t="s">
        <v>15247</v>
      </c>
      <c r="C111" s="26" t="s">
        <v>1084</v>
      </c>
      <c r="D111" s="1">
        <v>45819</v>
      </c>
      <c r="E111" s="26" t="str">
        <f>IFERROR(VLOOKUP(Result[[#This Row],[RPRO]],H:H,1,0),"")</f>
        <v/>
      </c>
      <c r="H111" t="s">
        <v>3349</v>
      </c>
      <c r="I111" t="s">
        <v>3523</v>
      </c>
      <c r="J111" t="s">
        <v>1084</v>
      </c>
      <c r="K111" s="1">
        <v>45810</v>
      </c>
      <c r="P111" t="str">
        <v>RPRO-250508-0226</v>
      </c>
      <c r="Q111" t="str">
        <v>LAMINATION 1-11/06/2025</v>
      </c>
      <c r="R111" t="str">
        <v>LAMINATION 1</v>
      </c>
      <c r="S111" s="1">
        <v>45819</v>
      </c>
      <c r="T111" t="str">
        <v/>
      </c>
    </row>
    <row r="112" spans="1:20" x14ac:dyDescent="0.25">
      <c r="A112" s="26" t="s">
        <v>14099</v>
      </c>
      <c r="B112" s="26" t="s">
        <v>15247</v>
      </c>
      <c r="C112" s="26" t="s">
        <v>1084</v>
      </c>
      <c r="D112" s="1">
        <v>45819</v>
      </c>
      <c r="E112" s="26" t="str">
        <f>IFERROR(VLOOKUP(Result[[#This Row],[RPRO]],H:H,1,0),"")</f>
        <v/>
      </c>
      <c r="H112" t="s">
        <v>3357</v>
      </c>
      <c r="I112" t="s">
        <v>3522</v>
      </c>
      <c r="J112" t="s">
        <v>1079</v>
      </c>
      <c r="K112" s="1">
        <v>45810</v>
      </c>
      <c r="P112" t="str">
        <v>RPRO-250508-0228</v>
      </c>
      <c r="Q112" t="str">
        <v>LAMINATION 1-11/06/2025</v>
      </c>
      <c r="R112" t="str">
        <v>LAMINATION 1</v>
      </c>
      <c r="S112" s="1">
        <v>45819</v>
      </c>
      <c r="T112" t="str">
        <v/>
      </c>
    </row>
    <row r="113" spans="1:20" x14ac:dyDescent="0.25">
      <c r="A113" s="26" t="s">
        <v>14101</v>
      </c>
      <c r="B113" s="26" t="s">
        <v>15247</v>
      </c>
      <c r="C113" s="26" t="s">
        <v>1084</v>
      </c>
      <c r="D113" s="1">
        <v>45819</v>
      </c>
      <c r="E113" s="26" t="str">
        <f>IFERROR(VLOOKUP(Result[[#This Row],[RPRO]],H:H,1,0),"")</f>
        <v/>
      </c>
      <c r="H113" t="s">
        <v>3404</v>
      </c>
      <c r="I113" t="s">
        <v>3523</v>
      </c>
      <c r="J113" t="s">
        <v>1084</v>
      </c>
      <c r="K113" s="1">
        <v>45810</v>
      </c>
      <c r="P113" t="str">
        <v>RPRO-250508-0230</v>
      </c>
      <c r="Q113" t="str">
        <v>LAMINATION 1-11/06/2025</v>
      </c>
      <c r="R113" t="str">
        <v>LAMINATION 1</v>
      </c>
      <c r="S113" s="1">
        <v>45819</v>
      </c>
      <c r="T113" t="str">
        <v/>
      </c>
    </row>
    <row r="114" spans="1:20" x14ac:dyDescent="0.25">
      <c r="A114" s="26" t="s">
        <v>14103</v>
      </c>
      <c r="B114" s="26" t="s">
        <v>15247</v>
      </c>
      <c r="C114" s="26" t="s">
        <v>1084</v>
      </c>
      <c r="D114" s="1">
        <v>45819</v>
      </c>
      <c r="E114" s="26" t="str">
        <f>IFERROR(VLOOKUP(Result[[#This Row],[RPRO]],H:H,1,0),"")</f>
        <v/>
      </c>
      <c r="H114" t="s">
        <v>3433</v>
      </c>
      <c r="I114" t="s">
        <v>3523</v>
      </c>
      <c r="J114" t="s">
        <v>1084</v>
      </c>
      <c r="K114" s="1">
        <v>45810</v>
      </c>
      <c r="P114" t="str">
        <v>RPRO-250508-0232</v>
      </c>
      <c r="Q114" t="str">
        <v>LAMINATION 1-11/06/2025</v>
      </c>
      <c r="R114" t="str">
        <v>LAMINATION 1</v>
      </c>
      <c r="S114" s="1">
        <v>45819</v>
      </c>
      <c r="T114" t="str">
        <v/>
      </c>
    </row>
    <row r="115" spans="1:20" x14ac:dyDescent="0.25">
      <c r="A115" s="26" t="s">
        <v>14105</v>
      </c>
      <c r="B115" s="26" t="s">
        <v>15247</v>
      </c>
      <c r="C115" s="26" t="s">
        <v>1084</v>
      </c>
      <c r="D115" s="1">
        <v>45819</v>
      </c>
      <c r="E115" s="26" t="str">
        <f>IFERROR(VLOOKUP(Result[[#This Row],[RPRO]],H:H,1,0),"")</f>
        <v/>
      </c>
      <c r="H115" t="s">
        <v>3434</v>
      </c>
      <c r="I115" t="s">
        <v>3523</v>
      </c>
      <c r="J115" t="s">
        <v>1084</v>
      </c>
      <c r="K115" s="1">
        <v>45810</v>
      </c>
      <c r="P115" t="str">
        <v>RPRO-250508-0277</v>
      </c>
      <c r="Q115" t="str">
        <v>LAMINATION 1-11/06/2025</v>
      </c>
      <c r="R115" t="str">
        <v>LAMINATION 1</v>
      </c>
      <c r="S115" s="1">
        <v>45819</v>
      </c>
      <c r="T115" t="str">
        <v/>
      </c>
    </row>
    <row r="116" spans="1:20" x14ac:dyDescent="0.25">
      <c r="A116" s="26" t="s">
        <v>14209</v>
      </c>
      <c r="B116" s="26" t="s">
        <v>15247</v>
      </c>
      <c r="C116" s="26" t="s">
        <v>1084</v>
      </c>
      <c r="D116" s="1">
        <v>45819</v>
      </c>
      <c r="E116" s="26" t="str">
        <f>IFERROR(VLOOKUP(Result[[#This Row],[RPRO]],H:H,1,0),"")</f>
        <v/>
      </c>
      <c r="H116" t="s">
        <v>3422</v>
      </c>
      <c r="I116" t="s">
        <v>3522</v>
      </c>
      <c r="J116" t="s">
        <v>1079</v>
      </c>
      <c r="K116" s="1">
        <v>45810</v>
      </c>
      <c r="P116" t="str">
        <v>RPRO-250508-0278</v>
      </c>
      <c r="Q116" t="str">
        <v>LAMINATION 1-11/06/2025</v>
      </c>
      <c r="R116" t="str">
        <v>LAMINATION 1</v>
      </c>
      <c r="S116" s="1">
        <v>45819</v>
      </c>
      <c r="T116" t="str">
        <v/>
      </c>
    </row>
    <row r="117" spans="1:20" x14ac:dyDescent="0.25">
      <c r="A117" s="26" t="s">
        <v>14109</v>
      </c>
      <c r="B117" s="26" t="s">
        <v>15246</v>
      </c>
      <c r="C117" s="26" t="s">
        <v>1083</v>
      </c>
      <c r="D117" s="1">
        <v>45819</v>
      </c>
      <c r="E117" s="26" t="str">
        <f>IFERROR(VLOOKUP(Result[[#This Row],[RPRO]],H:H,1,0),"")</f>
        <v/>
      </c>
      <c r="H117" t="s">
        <v>3423</v>
      </c>
      <c r="I117" t="s">
        <v>3522</v>
      </c>
      <c r="J117" t="s">
        <v>1079</v>
      </c>
      <c r="K117" s="1">
        <v>45810</v>
      </c>
      <c r="P117" t="str">
        <v>RPRO-250508-0279</v>
      </c>
      <c r="Q117" t="str">
        <v>LAMINATION 1-11/06/2025</v>
      </c>
      <c r="R117" t="str">
        <v>LAMINATION 1</v>
      </c>
      <c r="S117" s="1">
        <v>45819</v>
      </c>
      <c r="T117" t="str">
        <v/>
      </c>
    </row>
    <row r="118" spans="1:20" x14ac:dyDescent="0.25">
      <c r="A118" s="26" t="s">
        <v>14111</v>
      </c>
      <c r="B118" s="26" t="s">
        <v>15246</v>
      </c>
      <c r="C118" s="26" t="s">
        <v>1083</v>
      </c>
      <c r="D118" s="1">
        <v>45819</v>
      </c>
      <c r="E118" s="26" t="str">
        <f>IFERROR(VLOOKUP(Result[[#This Row],[RPRO]],H:H,1,0),"")</f>
        <v/>
      </c>
      <c r="H118" t="s">
        <v>2349</v>
      </c>
      <c r="I118" t="s">
        <v>2334</v>
      </c>
      <c r="J118" t="s">
        <v>1085</v>
      </c>
      <c r="K118" s="1">
        <v>45806</v>
      </c>
      <c r="P118" t="str">
        <v>RPRO-250508-0281</v>
      </c>
      <c r="Q118" t="str">
        <v>LAMINATION 1-11/06/2025</v>
      </c>
      <c r="R118" t="str">
        <v>LAMINATION 1</v>
      </c>
      <c r="S118" s="1">
        <v>45819</v>
      </c>
      <c r="T118" t="str">
        <v/>
      </c>
    </row>
    <row r="119" spans="1:20" x14ac:dyDescent="0.25">
      <c r="A119" s="26" t="s">
        <v>14113</v>
      </c>
      <c r="B119" s="26" t="s">
        <v>15246</v>
      </c>
      <c r="C119" s="26" t="s">
        <v>1083</v>
      </c>
      <c r="D119" s="1">
        <v>45819</v>
      </c>
      <c r="E119" s="26" t="str">
        <f>IFERROR(VLOOKUP(Result[[#This Row],[RPRO]],H:H,1,0),"")</f>
        <v/>
      </c>
      <c r="H119" t="s">
        <v>2350</v>
      </c>
      <c r="I119" t="s">
        <v>2334</v>
      </c>
      <c r="J119" t="s">
        <v>1085</v>
      </c>
      <c r="K119" s="1">
        <v>45806</v>
      </c>
      <c r="P119" t="str">
        <v>RPRO-250508-0288</v>
      </c>
      <c r="Q119" t="str">
        <v>LAMINATION 1-11/06/2025</v>
      </c>
      <c r="R119" t="str">
        <v>LAMINATION 1</v>
      </c>
      <c r="S119" s="1">
        <v>45819</v>
      </c>
      <c r="T119" t="str">
        <v/>
      </c>
    </row>
    <row r="120" spans="1:20" x14ac:dyDescent="0.25">
      <c r="A120" s="26" t="s">
        <v>14115</v>
      </c>
      <c r="B120" s="26" t="s">
        <v>15246</v>
      </c>
      <c r="C120" s="26" t="s">
        <v>1083</v>
      </c>
      <c r="D120" s="1">
        <v>45819</v>
      </c>
      <c r="E120" s="26" t="str">
        <f>IFERROR(VLOOKUP(Result[[#This Row],[RPRO]],H:H,1,0),"")</f>
        <v/>
      </c>
      <c r="H120" t="s">
        <v>2905</v>
      </c>
      <c r="I120" t="s">
        <v>3143</v>
      </c>
      <c r="J120" t="s">
        <v>1085</v>
      </c>
      <c r="K120" s="1">
        <v>45808</v>
      </c>
      <c r="P120" t="str">
        <v>RPRO-250514-0392</v>
      </c>
      <c r="Q120" t="str">
        <v>LAMINATION 4-11/06/2025</v>
      </c>
      <c r="R120" t="str">
        <v>LAMINATION 4</v>
      </c>
      <c r="S120" s="1">
        <v>45819</v>
      </c>
      <c r="T120" t="str">
        <v/>
      </c>
    </row>
    <row r="121" spans="1:20" x14ac:dyDescent="0.25">
      <c r="A121" s="26" t="s">
        <v>14117</v>
      </c>
      <c r="B121" s="26" t="s">
        <v>15246</v>
      </c>
      <c r="C121" s="26" t="s">
        <v>1083</v>
      </c>
      <c r="D121" s="1">
        <v>45819</v>
      </c>
      <c r="E121" s="26" t="str">
        <f>IFERROR(VLOOKUP(Result[[#This Row],[RPRO]],H:H,1,0),"")</f>
        <v/>
      </c>
      <c r="H121" t="s">
        <v>2781</v>
      </c>
      <c r="I121" t="s">
        <v>2805</v>
      </c>
      <c r="J121" t="s">
        <v>1081</v>
      </c>
      <c r="K121" s="1">
        <v>45807</v>
      </c>
      <c r="P121" t="str">
        <v>RPRO-250514-0394</v>
      </c>
      <c r="Q121" t="str">
        <v>LAMINATION 4-11/06/2025</v>
      </c>
      <c r="R121" t="str">
        <v>LAMINATION 4</v>
      </c>
      <c r="S121" s="1">
        <v>45819</v>
      </c>
      <c r="T121" t="str">
        <v/>
      </c>
    </row>
    <row r="122" spans="1:20" x14ac:dyDescent="0.25">
      <c r="A122" s="26" t="s">
        <v>14119</v>
      </c>
      <c r="B122" s="26" t="s">
        <v>15246</v>
      </c>
      <c r="C122" s="26" t="s">
        <v>1083</v>
      </c>
      <c r="D122" s="1">
        <v>45819</v>
      </c>
      <c r="E122" s="26" t="str">
        <f>IFERROR(VLOOKUP(Result[[#This Row],[RPRO]],H:H,1,0),"")</f>
        <v/>
      </c>
      <c r="H122" t="s">
        <v>2782</v>
      </c>
      <c r="I122" t="s">
        <v>2805</v>
      </c>
      <c r="J122" t="s">
        <v>1081</v>
      </c>
      <c r="K122" s="1">
        <v>45807</v>
      </c>
      <c r="P122" t="str">
        <v>RPRO-250514-0372</v>
      </c>
      <c r="Q122" t="str">
        <v>LAMINATION 4-11/06/2025</v>
      </c>
      <c r="R122" t="str">
        <v>LAMINATION 4</v>
      </c>
      <c r="S122" s="1">
        <v>45819</v>
      </c>
      <c r="T122" t="str">
        <v/>
      </c>
    </row>
    <row r="123" spans="1:20" x14ac:dyDescent="0.25">
      <c r="A123" s="26" t="s">
        <v>14121</v>
      </c>
      <c r="B123" s="26" t="s">
        <v>15246</v>
      </c>
      <c r="C123" s="26" t="s">
        <v>1083</v>
      </c>
      <c r="D123" s="1">
        <v>45819</v>
      </c>
      <c r="E123" s="26" t="str">
        <f>IFERROR(VLOOKUP(Result[[#This Row],[RPRO]],H:H,1,0),"")</f>
        <v/>
      </c>
      <c r="H123" t="s">
        <v>2783</v>
      </c>
      <c r="I123" t="s">
        <v>2805</v>
      </c>
      <c r="J123" t="s">
        <v>1081</v>
      </c>
      <c r="K123" s="1">
        <v>45807</v>
      </c>
      <c r="P123" t="str">
        <v>RPRO-250514-0374</v>
      </c>
      <c r="Q123" t="str">
        <v>LAMINATION 4-11/06/2025</v>
      </c>
      <c r="R123" t="str">
        <v>LAMINATION 4</v>
      </c>
      <c r="S123" s="1">
        <v>45819</v>
      </c>
      <c r="T123" t="str">
        <v/>
      </c>
    </row>
    <row r="124" spans="1:20" x14ac:dyDescent="0.25">
      <c r="A124" s="26" t="s">
        <v>14131</v>
      </c>
      <c r="B124" s="26" t="s">
        <v>15246</v>
      </c>
      <c r="C124" s="26" t="s">
        <v>1083</v>
      </c>
      <c r="D124" s="1">
        <v>45819</v>
      </c>
      <c r="E124" s="26" t="str">
        <f>IFERROR(VLOOKUP(Result[[#This Row],[RPRO]],H:H,1,0),"")</f>
        <v/>
      </c>
      <c r="H124" t="s">
        <v>2784</v>
      </c>
      <c r="I124" t="s">
        <v>2805</v>
      </c>
      <c r="J124" t="s">
        <v>1081</v>
      </c>
      <c r="K124" s="1">
        <v>45807</v>
      </c>
      <c r="P124" t="str">
        <v>RPRO-250514-0124</v>
      </c>
      <c r="Q124" t="str">
        <v>LAMINATION 1-11/06/2025</v>
      </c>
      <c r="R124" t="str">
        <v>LAMINATION 1</v>
      </c>
      <c r="S124" s="1">
        <v>45819</v>
      </c>
      <c r="T124" t="str">
        <v/>
      </c>
    </row>
    <row r="125" spans="1:20" x14ac:dyDescent="0.25">
      <c r="A125" s="26" t="s">
        <v>14123</v>
      </c>
      <c r="B125" s="26" t="s">
        <v>15246</v>
      </c>
      <c r="C125" s="26" t="s">
        <v>1083</v>
      </c>
      <c r="D125" s="1">
        <v>45819</v>
      </c>
      <c r="E125" s="26" t="str">
        <f>IFERROR(VLOOKUP(Result[[#This Row],[RPRO]],H:H,1,0),"")</f>
        <v/>
      </c>
      <c r="H125" t="s">
        <v>2785</v>
      </c>
      <c r="I125" t="s">
        <v>2805</v>
      </c>
      <c r="J125" t="s">
        <v>1081</v>
      </c>
      <c r="K125" s="1">
        <v>45807</v>
      </c>
      <c r="P125" t="str">
        <v>RPRO-250429-0470</v>
      </c>
      <c r="Q125" t="str">
        <v>LAMINATION 2-11/06/2025</v>
      </c>
      <c r="R125" t="str">
        <v>LAMINATION 2</v>
      </c>
      <c r="S125" s="1">
        <v>45819</v>
      </c>
      <c r="T125" t="str">
        <v/>
      </c>
    </row>
    <row r="126" spans="1:20" x14ac:dyDescent="0.25">
      <c r="A126" s="26" t="s">
        <v>14125</v>
      </c>
      <c r="B126" s="26" t="s">
        <v>15246</v>
      </c>
      <c r="C126" s="26" t="s">
        <v>1083</v>
      </c>
      <c r="D126" s="1">
        <v>45819</v>
      </c>
      <c r="E126" s="26" t="str">
        <f>IFERROR(VLOOKUP(Result[[#This Row],[RPRO]],H:H,1,0),"")</f>
        <v/>
      </c>
      <c r="H126" t="s">
        <v>2786</v>
      </c>
      <c r="I126" t="s">
        <v>2805</v>
      </c>
      <c r="J126" t="s">
        <v>1081</v>
      </c>
      <c r="K126" s="1">
        <v>45807</v>
      </c>
      <c r="P126" t="str">
        <v>RPRO-250422-0609</v>
      </c>
      <c r="Q126" t="str">
        <v>LAMINATION 4-11/06/2025</v>
      </c>
      <c r="R126" t="str">
        <v>LAMINATION 4</v>
      </c>
      <c r="S126" s="1">
        <v>45819</v>
      </c>
      <c r="T126" t="str">
        <v/>
      </c>
    </row>
    <row r="127" spans="1:20" x14ac:dyDescent="0.25">
      <c r="A127" s="26" t="s">
        <v>14127</v>
      </c>
      <c r="B127" s="26" t="s">
        <v>15246</v>
      </c>
      <c r="C127" s="26" t="s">
        <v>1083</v>
      </c>
      <c r="D127" s="1">
        <v>45819</v>
      </c>
      <c r="E127" s="26" t="str">
        <f>IFERROR(VLOOKUP(Result[[#This Row],[RPRO]],H:H,1,0),"")</f>
        <v/>
      </c>
      <c r="H127" t="s">
        <v>2787</v>
      </c>
      <c r="I127" t="s">
        <v>2805</v>
      </c>
      <c r="J127" t="s">
        <v>1081</v>
      </c>
      <c r="K127" s="1">
        <v>45807</v>
      </c>
      <c r="P127" t="str">
        <v>RPRO-250527-0247</v>
      </c>
      <c r="Q127" t="str">
        <v>LAMINATION 3-11/06/2025</v>
      </c>
      <c r="R127" t="str">
        <v>LAMINATION 3</v>
      </c>
      <c r="S127" s="1">
        <v>45819</v>
      </c>
      <c r="T127" t="str">
        <v/>
      </c>
    </row>
    <row r="128" spans="1:20" x14ac:dyDescent="0.25">
      <c r="A128" s="26" t="s">
        <v>14129</v>
      </c>
      <c r="B128" s="26" t="s">
        <v>15246</v>
      </c>
      <c r="C128" s="26" t="s">
        <v>1083</v>
      </c>
      <c r="D128" s="1">
        <v>45819</v>
      </c>
      <c r="E128" s="26" t="str">
        <f>IFERROR(VLOOKUP(Result[[#This Row],[RPRO]],H:H,1,0),"")</f>
        <v/>
      </c>
      <c r="H128" t="s">
        <v>2788</v>
      </c>
      <c r="I128" t="s">
        <v>2805</v>
      </c>
      <c r="J128" t="s">
        <v>1081</v>
      </c>
      <c r="K128" s="1">
        <v>45807</v>
      </c>
      <c r="P128" t="str">
        <v>RPRO-2403-04800</v>
      </c>
      <c r="Q128" t="str">
        <v>LAMINATION 1-09/06/2025</v>
      </c>
      <c r="R128" t="str">
        <v>LAMINATION 1</v>
      </c>
      <c r="S128" s="1">
        <v>45817</v>
      </c>
      <c r="T128" t="str">
        <v/>
      </c>
    </row>
    <row r="129" spans="1:20" x14ac:dyDescent="0.25">
      <c r="A129" s="26" t="s">
        <v>14133</v>
      </c>
      <c r="B129" s="26" t="s">
        <v>15246</v>
      </c>
      <c r="C129" s="26" t="s">
        <v>1083</v>
      </c>
      <c r="D129" s="1">
        <v>45819</v>
      </c>
      <c r="E129" s="26" t="str">
        <f>IFERROR(VLOOKUP(Result[[#This Row],[RPRO]],H:H,1,0),"")</f>
        <v/>
      </c>
      <c r="H129" t="s">
        <v>2789</v>
      </c>
      <c r="I129" t="s">
        <v>2805</v>
      </c>
      <c r="J129" t="s">
        <v>1081</v>
      </c>
      <c r="K129" s="1">
        <v>45807</v>
      </c>
      <c r="P129" t="str">
        <v>RPRO-2404-05452</v>
      </c>
      <c r="Q129" t="str">
        <v>LAMINATION 1-09/06/2025</v>
      </c>
      <c r="R129" t="str">
        <v>LAMINATION 1</v>
      </c>
      <c r="S129" s="1">
        <v>45817</v>
      </c>
      <c r="T129" t="str">
        <v/>
      </c>
    </row>
    <row r="130" spans="1:20" x14ac:dyDescent="0.25">
      <c r="A130" s="26" t="s">
        <v>14135</v>
      </c>
      <c r="B130" s="26" t="s">
        <v>15246</v>
      </c>
      <c r="C130" s="26" t="s">
        <v>1083</v>
      </c>
      <c r="D130" s="1">
        <v>45819</v>
      </c>
      <c r="E130" s="26" t="str">
        <f>IFERROR(VLOOKUP(Result[[#This Row],[RPRO]],H:H,1,0),"")</f>
        <v/>
      </c>
      <c r="H130" t="s">
        <v>2790</v>
      </c>
      <c r="I130" t="s">
        <v>2805</v>
      </c>
      <c r="J130" t="s">
        <v>1081</v>
      </c>
      <c r="K130" s="1">
        <v>45807</v>
      </c>
      <c r="P130" t="str">
        <v>RPRO-250522-0039</v>
      </c>
      <c r="Q130" t="str">
        <v>LAMINATION 3-11/06/2025</v>
      </c>
      <c r="R130" t="str">
        <v>LAMINATION 3</v>
      </c>
      <c r="S130" s="1">
        <v>45819</v>
      </c>
      <c r="T130" t="str">
        <v/>
      </c>
    </row>
    <row r="131" spans="1:20" x14ac:dyDescent="0.25">
      <c r="A131" s="26" t="s">
        <v>14137</v>
      </c>
      <c r="B131" s="26" t="s">
        <v>15246</v>
      </c>
      <c r="C131" s="26" t="s">
        <v>1083</v>
      </c>
      <c r="D131" s="1">
        <v>45819</v>
      </c>
      <c r="E131" s="26" t="str">
        <f>IFERROR(VLOOKUP(Result[[#This Row],[RPRO]],H:H,1,0),"")</f>
        <v/>
      </c>
      <c r="H131" t="s">
        <v>2791</v>
      </c>
      <c r="I131" t="s">
        <v>2805</v>
      </c>
      <c r="J131" t="s">
        <v>1081</v>
      </c>
      <c r="K131" s="1">
        <v>45807</v>
      </c>
      <c r="P131" t="str">
        <v>RPRO-250522-0048</v>
      </c>
      <c r="Q131" t="str">
        <v>LAMINATION 3-11/06/2025</v>
      </c>
      <c r="R131" t="str">
        <v>LAMINATION 3</v>
      </c>
      <c r="S131" s="1">
        <v>45819</v>
      </c>
      <c r="T131" t="str">
        <v/>
      </c>
    </row>
    <row r="132" spans="1:20" x14ac:dyDescent="0.25">
      <c r="A132" s="26" t="s">
        <v>14139</v>
      </c>
      <c r="B132" s="26" t="s">
        <v>15246</v>
      </c>
      <c r="C132" s="26" t="s">
        <v>1083</v>
      </c>
      <c r="D132" s="1">
        <v>45819</v>
      </c>
      <c r="E132" s="26" t="str">
        <f>IFERROR(VLOOKUP(Result[[#This Row],[RPRO]],H:H,1,0),"")</f>
        <v/>
      </c>
      <c r="H132" t="s">
        <v>2792</v>
      </c>
      <c r="I132" t="s">
        <v>2805</v>
      </c>
      <c r="J132" t="s">
        <v>1081</v>
      </c>
      <c r="K132" s="1">
        <v>45807</v>
      </c>
      <c r="P132" t="str">
        <v>RPRO-250528-0097</v>
      </c>
      <c r="Q132" t="str">
        <v>LAMINATION 3-11/06/2025</v>
      </c>
      <c r="R132" t="str">
        <v>LAMINATION 3</v>
      </c>
      <c r="S132" s="1">
        <v>45819</v>
      </c>
      <c r="T132" t="str">
        <v/>
      </c>
    </row>
    <row r="133" spans="1:20" x14ac:dyDescent="0.25">
      <c r="A133" s="26" t="s">
        <v>14141</v>
      </c>
      <c r="B133" s="26" t="s">
        <v>15246</v>
      </c>
      <c r="C133" s="26" t="s">
        <v>1083</v>
      </c>
      <c r="D133" s="1">
        <v>45819</v>
      </c>
      <c r="E133" s="26" t="str">
        <f>IFERROR(VLOOKUP(Result[[#This Row],[RPRO]],H:H,1,0),"")</f>
        <v/>
      </c>
      <c r="H133" t="s">
        <v>2793</v>
      </c>
      <c r="I133" t="s">
        <v>2805</v>
      </c>
      <c r="J133" t="s">
        <v>1081</v>
      </c>
      <c r="K133" s="1">
        <v>45807</v>
      </c>
      <c r="P133" t="str">
        <v>RPRO-250522-0035</v>
      </c>
      <c r="Q133" t="str">
        <v>LAMINATION 3-11/06/2025</v>
      </c>
      <c r="R133" t="str">
        <v>LAMINATION 3</v>
      </c>
      <c r="S133" s="1">
        <v>45819</v>
      </c>
      <c r="T133" t="str">
        <v/>
      </c>
    </row>
    <row r="134" spans="1:20" x14ac:dyDescent="0.25">
      <c r="A134" s="26" t="s">
        <v>14143</v>
      </c>
      <c r="B134" s="26" t="s">
        <v>15246</v>
      </c>
      <c r="C134" s="26" t="s">
        <v>1083</v>
      </c>
      <c r="D134" s="1">
        <v>45819</v>
      </c>
      <c r="E134" s="26" t="str">
        <f>IFERROR(VLOOKUP(Result[[#This Row],[RPRO]],H:H,1,0),"")</f>
        <v/>
      </c>
      <c r="H134" t="s">
        <v>2573</v>
      </c>
      <c r="I134" t="s">
        <v>2805</v>
      </c>
      <c r="J134" t="s">
        <v>1081</v>
      </c>
      <c r="K134" s="1">
        <v>45807</v>
      </c>
      <c r="P134" t="str">
        <v>RPRO-250522-0041</v>
      </c>
      <c r="Q134" t="str">
        <v>LAMINATION 3-11/06/2025</v>
      </c>
      <c r="R134" t="str">
        <v>LAMINATION 3</v>
      </c>
      <c r="S134" s="1">
        <v>45819</v>
      </c>
      <c r="T134" t="str">
        <v/>
      </c>
    </row>
    <row r="135" spans="1:20" x14ac:dyDescent="0.25">
      <c r="A135" s="26" t="s">
        <v>14190</v>
      </c>
      <c r="B135" s="26" t="s">
        <v>15246</v>
      </c>
      <c r="C135" s="26" t="s">
        <v>1083</v>
      </c>
      <c r="D135" s="1">
        <v>45819</v>
      </c>
      <c r="E135" s="26" t="str">
        <f>IFERROR(VLOOKUP(Result[[#This Row],[RPRO]],H:H,1,0),"")</f>
        <v/>
      </c>
      <c r="H135" t="s">
        <v>2575</v>
      </c>
      <c r="I135" t="s">
        <v>2805</v>
      </c>
      <c r="J135" t="s">
        <v>1081</v>
      </c>
      <c r="K135" s="1">
        <v>45807</v>
      </c>
      <c r="P135" t="str">
        <v>RPRO-250508-0312</v>
      </c>
      <c r="Q135" t="str">
        <v>LAMINATION 7-11/06/2025</v>
      </c>
      <c r="R135" t="str">
        <v>LAMINATION 7</v>
      </c>
      <c r="S135" s="1">
        <v>45819</v>
      </c>
      <c r="T135" t="str">
        <v/>
      </c>
    </row>
    <row r="136" spans="1:20" x14ac:dyDescent="0.25">
      <c r="A136" s="26" t="s">
        <v>14149</v>
      </c>
      <c r="B136" s="26" t="s">
        <v>15247</v>
      </c>
      <c r="C136" s="26" t="s">
        <v>1084</v>
      </c>
      <c r="D136" s="1">
        <v>45819</v>
      </c>
      <c r="E136" s="26" t="str">
        <f>IFERROR(VLOOKUP(Result[[#This Row],[RPRO]],H:H,1,0),"")</f>
        <v/>
      </c>
      <c r="H136" t="s">
        <v>2577</v>
      </c>
      <c r="I136" t="s">
        <v>2805</v>
      </c>
      <c r="J136" t="s">
        <v>1081</v>
      </c>
      <c r="K136" s="1">
        <v>45807</v>
      </c>
      <c r="P136" t="str">
        <v>RPRO-250424-0255</v>
      </c>
      <c r="Q136" t="str">
        <v>LAMINATION 1-11/06/2025</v>
      </c>
      <c r="R136" t="str">
        <v>LAMINATION 1</v>
      </c>
      <c r="S136" s="1">
        <v>45819</v>
      </c>
      <c r="T136" t="str">
        <v/>
      </c>
    </row>
    <row r="137" spans="1:20" x14ac:dyDescent="0.25">
      <c r="A137" s="26" t="s">
        <v>14196</v>
      </c>
      <c r="B137" s="26" t="s">
        <v>15248</v>
      </c>
      <c r="C137" s="26" t="s">
        <v>1080</v>
      </c>
      <c r="D137" s="1">
        <v>45819</v>
      </c>
      <c r="E137" s="26" t="str">
        <f>IFERROR(VLOOKUP(Result[[#This Row],[RPRO]],H:H,1,0),"")</f>
        <v/>
      </c>
      <c r="H137" t="s">
        <v>2794</v>
      </c>
      <c r="I137" t="s">
        <v>2805</v>
      </c>
      <c r="J137" t="s">
        <v>1081</v>
      </c>
      <c r="K137" s="1">
        <v>45807</v>
      </c>
      <c r="P137" t="str">
        <v>RPRO-250424-0257</v>
      </c>
      <c r="Q137" t="str">
        <v>LAMINATION 1-11/06/2025</v>
      </c>
      <c r="R137" t="str">
        <v>LAMINATION 1</v>
      </c>
      <c r="S137" s="1">
        <v>45819</v>
      </c>
      <c r="T137" t="str">
        <v/>
      </c>
    </row>
    <row r="138" spans="1:20" x14ac:dyDescent="0.25">
      <c r="A138" s="26" t="s">
        <v>14203</v>
      </c>
      <c r="B138" s="26" t="s">
        <v>15248</v>
      </c>
      <c r="C138" s="26" t="s">
        <v>1080</v>
      </c>
      <c r="D138" s="1">
        <v>45819</v>
      </c>
      <c r="E138" s="26" t="str">
        <f>IFERROR(VLOOKUP(Result[[#This Row],[RPRO]],H:H,1,0),"")</f>
        <v/>
      </c>
      <c r="H138" t="s">
        <v>2378</v>
      </c>
      <c r="I138" t="s">
        <v>2334</v>
      </c>
      <c r="J138" t="s">
        <v>1085</v>
      </c>
      <c r="K138" s="1">
        <v>45806</v>
      </c>
      <c r="P138" t="str">
        <v>RPRO-250424-0259</v>
      </c>
      <c r="Q138" t="str">
        <v>LAMINATION 1-11/06/2025</v>
      </c>
      <c r="R138" t="str">
        <v>LAMINATION 1</v>
      </c>
      <c r="S138" s="1">
        <v>45819</v>
      </c>
      <c r="T138" t="str">
        <v/>
      </c>
    </row>
    <row r="139" spans="1:20" x14ac:dyDescent="0.25">
      <c r="A139" s="26" t="s">
        <v>14227</v>
      </c>
      <c r="B139" s="26" t="s">
        <v>15247</v>
      </c>
      <c r="C139" s="26" t="s">
        <v>1084</v>
      </c>
      <c r="D139" s="1">
        <v>45819</v>
      </c>
      <c r="E139" s="26" t="str">
        <f>IFERROR(VLOOKUP(Result[[#This Row],[RPRO]],H:H,1,0),"")</f>
        <v/>
      </c>
      <c r="H139" t="s">
        <v>2383</v>
      </c>
      <c r="I139" t="s">
        <v>2334</v>
      </c>
      <c r="J139" t="s">
        <v>1085</v>
      </c>
      <c r="K139" s="1">
        <v>45806</v>
      </c>
      <c r="P139" t="str">
        <v>RPRO-250423-1674</v>
      </c>
      <c r="Q139" t="str">
        <v>LAMINATION 5-11/06/2025</v>
      </c>
      <c r="R139" t="str">
        <v>LAMINATION 5</v>
      </c>
      <c r="S139" s="1">
        <v>45819</v>
      </c>
      <c r="T139" t="str">
        <v/>
      </c>
    </row>
    <row r="140" spans="1:20" x14ac:dyDescent="0.25">
      <c r="A140" s="26" t="s">
        <v>14223</v>
      </c>
      <c r="B140" s="26" t="s">
        <v>15249</v>
      </c>
      <c r="C140" s="26" t="s">
        <v>1079</v>
      </c>
      <c r="D140" s="1">
        <v>45819</v>
      </c>
      <c r="E140" s="26" t="str">
        <f>IFERROR(VLOOKUP(Result[[#This Row],[RPRO]],H:H,1,0),"")</f>
        <v/>
      </c>
      <c r="H140" t="s">
        <v>2660</v>
      </c>
      <c r="I140" t="s">
        <v>2805</v>
      </c>
      <c r="J140" t="s">
        <v>1081</v>
      </c>
      <c r="K140" s="1">
        <v>45807</v>
      </c>
      <c r="P140" t="str">
        <v>RPRO-250528-0094</v>
      </c>
      <c r="Q140" t="str">
        <v>LAMINATION 7-11/06/2025</v>
      </c>
      <c r="R140" t="str">
        <v>LAMINATION 7</v>
      </c>
      <c r="S140" s="1">
        <v>45819</v>
      </c>
      <c r="T140" t="str">
        <v/>
      </c>
    </row>
    <row r="141" spans="1:20" x14ac:dyDescent="0.25">
      <c r="A141" s="26" t="s">
        <v>14225</v>
      </c>
      <c r="B141" s="26" t="s">
        <v>15246</v>
      </c>
      <c r="C141" s="26" t="s">
        <v>1083</v>
      </c>
      <c r="D141" s="1">
        <v>45819</v>
      </c>
      <c r="E141" s="26" t="str">
        <f>IFERROR(VLOOKUP(Result[[#This Row],[RPRO]],H:H,1,0),"")</f>
        <v/>
      </c>
      <c r="H141" t="s">
        <v>2658</v>
      </c>
      <c r="I141" t="s">
        <v>2805</v>
      </c>
      <c r="J141" t="s">
        <v>1081</v>
      </c>
      <c r="K141" s="1">
        <v>45807</v>
      </c>
      <c r="P141" t="str">
        <v>RPRO-250528-0292</v>
      </c>
      <c r="Q141" t="str">
        <v>LAMINATION 7-11/06/2025</v>
      </c>
      <c r="R141" t="str">
        <v>LAMINATION 7</v>
      </c>
      <c r="S141" s="1">
        <v>45819</v>
      </c>
      <c r="T141" t="str">
        <v/>
      </c>
    </row>
    <row r="142" spans="1:20" x14ac:dyDescent="0.25">
      <c r="A142" s="26" t="s">
        <v>14231</v>
      </c>
      <c r="B142" s="26" t="s">
        <v>15246</v>
      </c>
      <c r="C142" s="26" t="s">
        <v>1083</v>
      </c>
      <c r="D142" s="1">
        <v>45819</v>
      </c>
      <c r="E142" s="26" t="str">
        <f>IFERROR(VLOOKUP(Result[[#This Row],[RPRO]],H:H,1,0),"")</f>
        <v/>
      </c>
      <c r="H142" t="s">
        <v>2659</v>
      </c>
      <c r="I142" t="s">
        <v>2805</v>
      </c>
      <c r="J142" t="s">
        <v>1081</v>
      </c>
      <c r="K142" s="1">
        <v>45807</v>
      </c>
      <c r="P142" t="str">
        <v>RPRO-250528-0307</v>
      </c>
      <c r="Q142" t="str">
        <v>LAMINATION 3-11/06/2025</v>
      </c>
      <c r="R142" t="str">
        <v>LAMINATION 3</v>
      </c>
      <c r="S142" s="1">
        <v>45819</v>
      </c>
      <c r="T142" t="str">
        <v/>
      </c>
    </row>
    <row r="143" spans="1:20" x14ac:dyDescent="0.25">
      <c r="A143" s="26" t="s">
        <v>14221</v>
      </c>
      <c r="B143" s="26" t="s">
        <v>15247</v>
      </c>
      <c r="C143" s="26" t="s">
        <v>1084</v>
      </c>
      <c r="D143" s="1">
        <v>45819</v>
      </c>
      <c r="E143" s="26" t="str">
        <f>IFERROR(VLOOKUP(Result[[#This Row],[RPRO]],H:H,1,0),"")</f>
        <v/>
      </c>
      <c r="H143" t="s">
        <v>2657</v>
      </c>
      <c r="I143" t="s">
        <v>2805</v>
      </c>
      <c r="J143" t="s">
        <v>1081</v>
      </c>
      <c r="K143" s="1">
        <v>45807</v>
      </c>
      <c r="P143" t="str">
        <v>RPRO-250528-0309</v>
      </c>
      <c r="Q143" t="str">
        <v>LAMINATION 3-11/06/2025</v>
      </c>
      <c r="R143" t="str">
        <v>LAMINATION 3</v>
      </c>
      <c r="S143" s="1">
        <v>45819</v>
      </c>
      <c r="T143" t="str">
        <v/>
      </c>
    </row>
    <row r="144" spans="1:20" x14ac:dyDescent="0.25">
      <c r="A144" s="26" t="s">
        <v>14211</v>
      </c>
      <c r="B144" s="26" t="s">
        <v>10605</v>
      </c>
      <c r="C144" s="26" t="s">
        <v>1083</v>
      </c>
      <c r="D144" s="1">
        <v>45817</v>
      </c>
      <c r="E144" s="26" t="str">
        <f>IFERROR(VLOOKUP(Result[[#This Row],[RPRO]],H:H,1,0),"")</f>
        <v/>
      </c>
      <c r="H144" t="s">
        <v>3142</v>
      </c>
      <c r="I144" t="s">
        <v>3143</v>
      </c>
      <c r="J144" t="s">
        <v>1085</v>
      </c>
      <c r="K144" s="1">
        <v>45808</v>
      </c>
      <c r="P144" t="str">
        <v>RPRO-250528-0325</v>
      </c>
      <c r="Q144" t="str">
        <v>LAMINATION 7-11/06/2025</v>
      </c>
      <c r="R144" t="str">
        <v>LAMINATION 7</v>
      </c>
      <c r="S144" s="1">
        <v>45819</v>
      </c>
      <c r="T144" t="str">
        <v/>
      </c>
    </row>
    <row r="145" spans="1:20" x14ac:dyDescent="0.25">
      <c r="A145" s="26" t="s">
        <v>14213</v>
      </c>
      <c r="B145" s="26" t="s">
        <v>15246</v>
      </c>
      <c r="C145" s="26" t="s">
        <v>1083</v>
      </c>
      <c r="D145" s="1">
        <v>45819</v>
      </c>
      <c r="E145" s="26" t="str">
        <f>IFERROR(VLOOKUP(Result[[#This Row],[RPRO]],H:H,1,0),"")</f>
        <v/>
      </c>
      <c r="H145" t="s">
        <v>3744</v>
      </c>
      <c r="I145" t="s">
        <v>4818</v>
      </c>
      <c r="J145" t="s">
        <v>1080</v>
      </c>
      <c r="K145" s="1">
        <v>45811</v>
      </c>
      <c r="P145" t="str">
        <v>RPRO-250423-0158</v>
      </c>
      <c r="Q145" t="str">
        <v>LAMINATION 7-11/06/2025</v>
      </c>
      <c r="R145" t="str">
        <v>LAMINATION 7</v>
      </c>
      <c r="S145" s="1">
        <v>45819</v>
      </c>
      <c r="T145" t="str">
        <v/>
      </c>
    </row>
    <row r="146" spans="1:20" x14ac:dyDescent="0.25">
      <c r="A146" s="26" t="s">
        <v>14215</v>
      </c>
      <c r="B146" s="26" t="s">
        <v>15246</v>
      </c>
      <c r="C146" s="26" t="s">
        <v>1083</v>
      </c>
      <c r="D146" s="1">
        <v>45819</v>
      </c>
      <c r="E146" s="26" t="str">
        <f>IFERROR(VLOOKUP(Result[[#This Row],[RPRO]],H:H,1,0),"")</f>
        <v/>
      </c>
      <c r="H146" t="s">
        <v>3746</v>
      </c>
      <c r="I146" t="s">
        <v>4818</v>
      </c>
      <c r="J146" t="s">
        <v>1080</v>
      </c>
      <c r="K146" s="1">
        <v>45811</v>
      </c>
      <c r="P146" t="str">
        <v>RPRO-250410-0105</v>
      </c>
      <c r="Q146" t="str">
        <v>LAMINATION 6-11/06/2025</v>
      </c>
      <c r="R146" t="str">
        <v>LAMINATION 6</v>
      </c>
      <c r="S146" s="1">
        <v>45819</v>
      </c>
      <c r="T146" t="str">
        <v/>
      </c>
    </row>
    <row r="147" spans="1:20" x14ac:dyDescent="0.25">
      <c r="A147" s="26" t="s">
        <v>14217</v>
      </c>
      <c r="B147" s="26" t="s">
        <v>15246</v>
      </c>
      <c r="C147" s="26" t="s">
        <v>1083</v>
      </c>
      <c r="D147" s="1">
        <v>45819</v>
      </c>
      <c r="E147" s="26" t="str">
        <f>IFERROR(VLOOKUP(Result[[#This Row],[RPRO]],H:H,1,0),"")</f>
        <v/>
      </c>
      <c r="H147" t="s">
        <v>3425</v>
      </c>
      <c r="I147" t="s">
        <v>3522</v>
      </c>
      <c r="J147" t="s">
        <v>1079</v>
      </c>
      <c r="K147" s="1">
        <v>45810</v>
      </c>
      <c r="P147" t="str">
        <v>RPRO-250410-0106</v>
      </c>
      <c r="Q147" t="str">
        <v>LAMINATION 6-11/06/2025</v>
      </c>
      <c r="R147" t="str">
        <v>LAMINATION 6</v>
      </c>
      <c r="S147" s="1">
        <v>45819</v>
      </c>
      <c r="T147" t="str">
        <v/>
      </c>
    </row>
    <row r="148" spans="1:20" x14ac:dyDescent="0.25">
      <c r="A148" s="26" t="s">
        <v>14219</v>
      </c>
      <c r="B148" s="26" t="s">
        <v>15246</v>
      </c>
      <c r="C148" s="26" t="s">
        <v>1083</v>
      </c>
      <c r="D148" s="1">
        <v>45819</v>
      </c>
      <c r="E148" s="26" t="str">
        <f>IFERROR(VLOOKUP(Result[[#This Row],[RPRO]],H:H,1,0),"")</f>
        <v/>
      </c>
      <c r="H148" t="s">
        <v>3424</v>
      </c>
      <c r="I148" t="s">
        <v>3522</v>
      </c>
      <c r="J148" t="s">
        <v>1079</v>
      </c>
      <c r="K148" s="1">
        <v>45810</v>
      </c>
      <c r="P148" t="str">
        <v>RPRO-250410-0107</v>
      </c>
      <c r="Q148" t="str">
        <v>LAMINATION 6-11/06/2025</v>
      </c>
      <c r="R148" t="str">
        <v>LAMINATION 6</v>
      </c>
      <c r="S148" s="1">
        <v>45819</v>
      </c>
      <c r="T148" t="str">
        <v/>
      </c>
    </row>
    <row r="149" spans="1:20" x14ac:dyDescent="0.25">
      <c r="A149" s="26" t="s">
        <v>14229</v>
      </c>
      <c r="B149" s="26" t="s">
        <v>15248</v>
      </c>
      <c r="C149" s="26" t="s">
        <v>1080</v>
      </c>
      <c r="D149" s="1">
        <v>45819</v>
      </c>
      <c r="E149" s="26" t="str">
        <f>IFERROR(VLOOKUP(Result[[#This Row],[RPRO]],H:H,1,0),"")</f>
        <v/>
      </c>
      <c r="H149" t="s">
        <v>3426</v>
      </c>
      <c r="I149" t="s">
        <v>3522</v>
      </c>
      <c r="J149" t="s">
        <v>1079</v>
      </c>
      <c r="K149" s="1">
        <v>45810</v>
      </c>
      <c r="P149" t="str">
        <v>RPRO-250410-0108</v>
      </c>
      <c r="Q149" t="str">
        <v>LAMINATION 6-11/06/2025</v>
      </c>
      <c r="R149" t="str">
        <v>LAMINATION 6</v>
      </c>
      <c r="S149" s="1">
        <v>45819</v>
      </c>
      <c r="T149" t="str">
        <v/>
      </c>
    </row>
    <row r="150" spans="1:20" x14ac:dyDescent="0.25">
      <c r="A150" s="26" t="s">
        <v>14267</v>
      </c>
      <c r="B150" s="26" t="s">
        <v>15249</v>
      </c>
      <c r="C150" s="26" t="s">
        <v>1079</v>
      </c>
      <c r="D150" s="1">
        <v>45819</v>
      </c>
      <c r="E150" s="26" t="str">
        <f>IFERROR(VLOOKUP(Result[[#This Row],[RPRO]],H:H,1,0),"")</f>
        <v/>
      </c>
      <c r="H150" t="s">
        <v>3429</v>
      </c>
      <c r="I150" t="s">
        <v>3522</v>
      </c>
      <c r="J150" t="s">
        <v>1079</v>
      </c>
      <c r="K150" s="1">
        <v>45810</v>
      </c>
      <c r="P150" t="str">
        <v>RPRO-250410-0109</v>
      </c>
      <c r="Q150" t="str">
        <v>LAMINATION 6-11/06/2025</v>
      </c>
      <c r="R150" t="str">
        <v>LAMINATION 6</v>
      </c>
      <c r="S150" s="1">
        <v>45819</v>
      </c>
      <c r="T150" t="str">
        <v/>
      </c>
    </row>
    <row r="151" spans="1:20" x14ac:dyDescent="0.25">
      <c r="A151" s="26" t="s">
        <v>14273</v>
      </c>
      <c r="B151" s="26" t="s">
        <v>15247</v>
      </c>
      <c r="C151" s="26" t="s">
        <v>1084</v>
      </c>
      <c r="D151" s="1">
        <v>45819</v>
      </c>
      <c r="E151" s="26" t="str">
        <f>IFERROR(VLOOKUP(Result[[#This Row],[RPRO]],H:H,1,0),"")</f>
        <v/>
      </c>
      <c r="H151" t="s">
        <v>3430</v>
      </c>
      <c r="I151" t="s">
        <v>3522</v>
      </c>
      <c r="J151" t="s">
        <v>1079</v>
      </c>
      <c r="K151" s="1">
        <v>45810</v>
      </c>
      <c r="P151" t="str">
        <v>RPRO-250513-0188</v>
      </c>
      <c r="Q151" t="str">
        <v>LAMINATION 1-11/06/2025</v>
      </c>
      <c r="R151" t="str">
        <v>LAMINATION 1</v>
      </c>
      <c r="S151" s="1">
        <v>45819</v>
      </c>
      <c r="T151" t="str">
        <v/>
      </c>
    </row>
    <row r="152" spans="1:20" x14ac:dyDescent="0.25">
      <c r="A152" s="26" t="s">
        <v>14264</v>
      </c>
      <c r="B152" s="26" t="s">
        <v>15249</v>
      </c>
      <c r="C152" s="26" t="s">
        <v>1079</v>
      </c>
      <c r="D152" s="1">
        <v>45819</v>
      </c>
      <c r="E152" s="26" t="str">
        <f>IFERROR(VLOOKUP(Result[[#This Row],[RPRO]],H:H,1,0),"")</f>
        <v/>
      </c>
      <c r="H152" t="s">
        <v>3364</v>
      </c>
      <c r="I152" t="s">
        <v>3522</v>
      </c>
      <c r="J152" t="s">
        <v>1079</v>
      </c>
      <c r="K152" s="1">
        <v>45810</v>
      </c>
      <c r="P152" t="str">
        <v>RPRO-250513-0189</v>
      </c>
      <c r="Q152" t="str">
        <v>LAMINATION 1-11/06/2025</v>
      </c>
      <c r="R152" t="str">
        <v>LAMINATION 1</v>
      </c>
      <c r="S152" s="1">
        <v>45819</v>
      </c>
      <c r="T152" t="str">
        <v/>
      </c>
    </row>
    <row r="153" spans="1:20" x14ac:dyDescent="0.25">
      <c r="A153" s="26" t="s">
        <v>14261</v>
      </c>
      <c r="B153" s="26" t="s">
        <v>15249</v>
      </c>
      <c r="C153" s="26" t="s">
        <v>1079</v>
      </c>
      <c r="D153" s="1">
        <v>45819</v>
      </c>
      <c r="E153" s="26" t="str">
        <f>IFERROR(VLOOKUP(Result[[#This Row],[RPRO]],H:H,1,0),"")</f>
        <v/>
      </c>
      <c r="H153" t="s">
        <v>3365</v>
      </c>
      <c r="I153" t="s">
        <v>3523</v>
      </c>
      <c r="J153" t="s">
        <v>1084</v>
      </c>
      <c r="K153" s="1">
        <v>45810</v>
      </c>
      <c r="P153" t="str">
        <v>RPRO-250513-0190</v>
      </c>
      <c r="Q153" t="str">
        <v>LAMINATION 1-11/06/2025</v>
      </c>
      <c r="R153" t="str">
        <v>LAMINATION 1</v>
      </c>
      <c r="S153" s="1">
        <v>45819</v>
      </c>
      <c r="T153" t="str">
        <v/>
      </c>
    </row>
    <row r="154" spans="1:20" x14ac:dyDescent="0.25">
      <c r="A154" s="26" t="s">
        <v>14259</v>
      </c>
      <c r="B154" s="26" t="s">
        <v>15246</v>
      </c>
      <c r="C154" s="26" t="s">
        <v>1083</v>
      </c>
      <c r="D154" s="1">
        <v>45819</v>
      </c>
      <c r="E154" s="26" t="str">
        <f>IFERROR(VLOOKUP(Result[[#This Row],[RPRO]],H:H,1,0),"")</f>
        <v/>
      </c>
      <c r="H154" t="s">
        <v>3366</v>
      </c>
      <c r="I154" t="s">
        <v>3523</v>
      </c>
      <c r="J154" t="s">
        <v>1084</v>
      </c>
      <c r="K154" s="1">
        <v>45810</v>
      </c>
      <c r="P154" t="str">
        <v>RPRO-250513-0191</v>
      </c>
      <c r="Q154" t="str">
        <v>LAMINATION 1-11/06/2025</v>
      </c>
      <c r="R154" t="str">
        <v>LAMINATION 1</v>
      </c>
      <c r="S154" s="1">
        <v>45819</v>
      </c>
      <c r="T154" t="str">
        <v/>
      </c>
    </row>
    <row r="155" spans="1:20" x14ac:dyDescent="0.25">
      <c r="A155" s="26" t="s">
        <v>14271</v>
      </c>
      <c r="B155" s="26" t="s">
        <v>15247</v>
      </c>
      <c r="C155" s="26" t="s">
        <v>1084</v>
      </c>
      <c r="D155" s="1">
        <v>45819</v>
      </c>
      <c r="E155" s="26" t="str">
        <f>IFERROR(VLOOKUP(Result[[#This Row],[RPRO]],H:H,1,0),"")</f>
        <v/>
      </c>
      <c r="H155" t="s">
        <v>3747</v>
      </c>
      <c r="I155" t="s">
        <v>4818</v>
      </c>
      <c r="J155" t="s">
        <v>1080</v>
      </c>
      <c r="K155" s="1">
        <v>45811</v>
      </c>
      <c r="P155" t="str">
        <v>RPRO-250513-0192</v>
      </c>
      <c r="Q155" t="str">
        <v>LAMINATION 1-11/06/2025</v>
      </c>
      <c r="R155" t="str">
        <v>LAMINATION 1</v>
      </c>
      <c r="S155" s="1">
        <v>45819</v>
      </c>
      <c r="T155" t="str">
        <v/>
      </c>
    </row>
    <row r="156" spans="1:20" x14ac:dyDescent="0.25">
      <c r="A156" s="26" t="s">
        <v>14280</v>
      </c>
      <c r="B156" s="26" t="s">
        <v>15246</v>
      </c>
      <c r="C156" s="26" t="s">
        <v>1083</v>
      </c>
      <c r="D156" s="1">
        <v>45819</v>
      </c>
      <c r="E156" s="26" t="str">
        <f>IFERROR(VLOOKUP(Result[[#This Row],[RPRO]],H:H,1,0),"")</f>
        <v/>
      </c>
      <c r="H156" t="s">
        <v>3748</v>
      </c>
      <c r="I156" t="s">
        <v>4818</v>
      </c>
      <c r="J156" t="s">
        <v>1080</v>
      </c>
      <c r="K156" s="1">
        <v>45811</v>
      </c>
      <c r="P156" t="str">
        <v>RPRO-250513-0193</v>
      </c>
      <c r="Q156" t="str">
        <v>LAMINATION 1-11/06/2025</v>
      </c>
      <c r="R156" t="str">
        <v>LAMINATION 1</v>
      </c>
      <c r="S156" s="1">
        <v>45819</v>
      </c>
      <c r="T156" t="str">
        <v/>
      </c>
    </row>
    <row r="157" spans="1:20" x14ac:dyDescent="0.25">
      <c r="A157" s="26" t="s">
        <v>14282</v>
      </c>
      <c r="B157" s="26" t="s">
        <v>15246</v>
      </c>
      <c r="C157" s="26" t="s">
        <v>1083</v>
      </c>
      <c r="D157" s="1">
        <v>45819</v>
      </c>
      <c r="E157" s="26" t="str">
        <f>IFERROR(VLOOKUP(Result[[#This Row],[RPRO]],H:H,1,0),"")</f>
        <v/>
      </c>
      <c r="H157" t="s">
        <v>3367</v>
      </c>
      <c r="I157" t="s">
        <v>3523</v>
      </c>
      <c r="J157" t="s">
        <v>1084</v>
      </c>
      <c r="K157" s="1">
        <v>45810</v>
      </c>
      <c r="P157" t="str">
        <v>RPRO-250513-0194</v>
      </c>
      <c r="Q157" t="str">
        <v>LAMINATION 1-11/06/2025</v>
      </c>
      <c r="R157" t="str">
        <v>LAMINATION 1</v>
      </c>
      <c r="S157" s="1">
        <v>45819</v>
      </c>
      <c r="T157" t="str">
        <v/>
      </c>
    </row>
    <row r="158" spans="1:20" x14ac:dyDescent="0.25">
      <c r="A158" s="26" t="s">
        <v>14284</v>
      </c>
      <c r="B158" s="26" t="s">
        <v>15246</v>
      </c>
      <c r="C158" s="26" t="s">
        <v>1083</v>
      </c>
      <c r="D158" s="1">
        <v>45819</v>
      </c>
      <c r="E158" s="26" t="str">
        <f>IFERROR(VLOOKUP(Result[[#This Row],[RPRO]],H:H,1,0),"")</f>
        <v/>
      </c>
      <c r="H158" t="s">
        <v>3749</v>
      </c>
      <c r="I158" t="s">
        <v>4818</v>
      </c>
      <c r="J158" t="s">
        <v>1080</v>
      </c>
      <c r="K158" s="1">
        <v>45811</v>
      </c>
      <c r="P158" t="str">
        <v>RPRO-250513-0195</v>
      </c>
      <c r="Q158" t="str">
        <v>LAMINATION 1-11/06/2025</v>
      </c>
      <c r="R158" t="str">
        <v>LAMINATION 1</v>
      </c>
      <c r="S158" s="1">
        <v>45819</v>
      </c>
      <c r="T158" t="str">
        <v/>
      </c>
    </row>
    <row r="159" spans="1:20" x14ac:dyDescent="0.25">
      <c r="A159" s="26" t="s">
        <v>14286</v>
      </c>
      <c r="B159" s="26" t="s">
        <v>15246</v>
      </c>
      <c r="C159" s="26" t="s">
        <v>1083</v>
      </c>
      <c r="D159" s="1">
        <v>45819</v>
      </c>
      <c r="E159" s="26" t="str">
        <f>IFERROR(VLOOKUP(Result[[#This Row],[RPRO]],H:H,1,0),"")</f>
        <v/>
      </c>
      <c r="H159" t="s">
        <v>3368</v>
      </c>
      <c r="I159" t="s">
        <v>3523</v>
      </c>
      <c r="J159" t="s">
        <v>1084</v>
      </c>
      <c r="K159" s="1">
        <v>45810</v>
      </c>
      <c r="P159" t="str">
        <v>RPRO-250513-0196</v>
      </c>
      <c r="Q159" t="str">
        <v>LAMINATION 1-11/06/2025</v>
      </c>
      <c r="R159" t="str">
        <v>LAMINATION 1</v>
      </c>
      <c r="S159" s="1">
        <v>45819</v>
      </c>
      <c r="T159" t="str">
        <v/>
      </c>
    </row>
    <row r="160" spans="1:20" x14ac:dyDescent="0.25">
      <c r="A160" s="26" t="s">
        <v>14288</v>
      </c>
      <c r="B160" s="26" t="s">
        <v>15246</v>
      </c>
      <c r="C160" s="26" t="s">
        <v>1083</v>
      </c>
      <c r="D160" s="1">
        <v>45819</v>
      </c>
      <c r="E160" s="26" t="str">
        <f>IFERROR(VLOOKUP(Result[[#This Row],[RPRO]],H:H,1,0),"")</f>
        <v/>
      </c>
      <c r="H160" t="s">
        <v>3369</v>
      </c>
      <c r="I160" t="s">
        <v>3523</v>
      </c>
      <c r="J160" t="s">
        <v>1084</v>
      </c>
      <c r="K160" s="1">
        <v>45810</v>
      </c>
      <c r="P160" t="str">
        <v>RPRO-250513-0197</v>
      </c>
      <c r="Q160" t="str">
        <v>LAMINATION 1-11/06/2025</v>
      </c>
      <c r="R160" t="str">
        <v>LAMINATION 1</v>
      </c>
      <c r="S160" s="1">
        <v>45819</v>
      </c>
      <c r="T160" t="str">
        <v/>
      </c>
    </row>
    <row r="161" spans="1:20" x14ac:dyDescent="0.25">
      <c r="A161" s="26" t="s">
        <v>14290</v>
      </c>
      <c r="B161" s="26" t="s">
        <v>15246</v>
      </c>
      <c r="C161" s="26" t="s">
        <v>1083</v>
      </c>
      <c r="D161" s="1">
        <v>45819</v>
      </c>
      <c r="E161" s="26" t="str">
        <f>IFERROR(VLOOKUP(Result[[#This Row],[RPRO]],H:H,1,0),"")</f>
        <v/>
      </c>
      <c r="H161" t="s">
        <v>3370</v>
      </c>
      <c r="I161" t="s">
        <v>3523</v>
      </c>
      <c r="J161" t="s">
        <v>1084</v>
      </c>
      <c r="K161" s="1">
        <v>45810</v>
      </c>
      <c r="P161" t="str">
        <v>RPRO-250513-0198</v>
      </c>
      <c r="Q161" t="str">
        <v>LAMINATION 1-11/06/2025</v>
      </c>
      <c r="R161" t="str">
        <v>LAMINATION 1</v>
      </c>
      <c r="S161" s="1">
        <v>45819</v>
      </c>
      <c r="T161" t="str">
        <v/>
      </c>
    </row>
    <row r="162" spans="1:20" x14ac:dyDescent="0.25">
      <c r="A162" s="26" t="s">
        <v>14292</v>
      </c>
      <c r="B162" s="26" t="s">
        <v>15246</v>
      </c>
      <c r="C162" s="26" t="s">
        <v>1083</v>
      </c>
      <c r="D162" s="1">
        <v>45819</v>
      </c>
      <c r="E162" s="26" t="str">
        <f>IFERROR(VLOOKUP(Result[[#This Row],[RPRO]],H:H,1,0),"")</f>
        <v/>
      </c>
      <c r="H162" t="s">
        <v>3371</v>
      </c>
      <c r="I162" t="s">
        <v>3523</v>
      </c>
      <c r="J162" t="s">
        <v>1084</v>
      </c>
      <c r="K162" s="1">
        <v>45810</v>
      </c>
      <c r="P162" t="str">
        <v>RPRO-250513-0199</v>
      </c>
      <c r="Q162" t="str">
        <v>LAMINATION 1-11/06/2025</v>
      </c>
      <c r="R162" t="str">
        <v>LAMINATION 1</v>
      </c>
      <c r="S162" s="1">
        <v>45819</v>
      </c>
      <c r="T162" t="str">
        <v/>
      </c>
    </row>
    <row r="163" spans="1:20" x14ac:dyDescent="0.25">
      <c r="A163" s="26" t="s">
        <v>14294</v>
      </c>
      <c r="B163" s="26" t="s">
        <v>15246</v>
      </c>
      <c r="C163" s="26" t="s">
        <v>1083</v>
      </c>
      <c r="D163" s="1">
        <v>45819</v>
      </c>
      <c r="E163" s="26" t="str">
        <f>IFERROR(VLOOKUP(Result[[#This Row],[RPRO]],H:H,1,0),"")</f>
        <v/>
      </c>
      <c r="H163" t="s">
        <v>3372</v>
      </c>
      <c r="I163" t="s">
        <v>3523</v>
      </c>
      <c r="J163" t="s">
        <v>1084</v>
      </c>
      <c r="K163" s="1">
        <v>45810</v>
      </c>
      <c r="P163" t="str">
        <v>RPRO-250513-0200</v>
      </c>
      <c r="Q163" t="str">
        <v>LAMINATION 1-11/06/2025</v>
      </c>
      <c r="R163" t="str">
        <v>LAMINATION 1</v>
      </c>
      <c r="S163" s="1">
        <v>45819</v>
      </c>
      <c r="T163" t="str">
        <v/>
      </c>
    </row>
    <row r="164" spans="1:20" x14ac:dyDescent="0.25">
      <c r="A164" s="26" t="s">
        <v>14296</v>
      </c>
      <c r="B164" s="26" t="s">
        <v>15246</v>
      </c>
      <c r="C164" s="26" t="s">
        <v>1083</v>
      </c>
      <c r="D164" s="1">
        <v>45819</v>
      </c>
      <c r="E164" s="26" t="str">
        <f>IFERROR(VLOOKUP(Result[[#This Row],[RPRO]],H:H,1,0),"")</f>
        <v/>
      </c>
      <c r="H164" t="s">
        <v>3373</v>
      </c>
      <c r="I164" t="s">
        <v>3523</v>
      </c>
      <c r="J164" t="s">
        <v>1084</v>
      </c>
      <c r="K164" s="1">
        <v>45810</v>
      </c>
      <c r="P164" t="str">
        <v>RPRO-250513-0201</v>
      </c>
      <c r="Q164" t="str">
        <v>LAMINATION 1-11/06/2025</v>
      </c>
      <c r="R164" t="str">
        <v>LAMINATION 1</v>
      </c>
      <c r="S164" s="1">
        <v>45819</v>
      </c>
      <c r="T164" t="str">
        <v/>
      </c>
    </row>
    <row r="165" spans="1:20" x14ac:dyDescent="0.25">
      <c r="A165" s="26" t="s">
        <v>14298</v>
      </c>
      <c r="B165" s="26" t="s">
        <v>15246</v>
      </c>
      <c r="C165" s="26" t="s">
        <v>1083</v>
      </c>
      <c r="D165" s="1">
        <v>45819</v>
      </c>
      <c r="E165" s="26" t="str">
        <f>IFERROR(VLOOKUP(Result[[#This Row],[RPRO]],H:H,1,0),"")</f>
        <v/>
      </c>
      <c r="H165" t="s">
        <v>3374</v>
      </c>
      <c r="I165" t="s">
        <v>3523</v>
      </c>
      <c r="J165" t="s">
        <v>1084</v>
      </c>
      <c r="K165" s="1">
        <v>45810</v>
      </c>
      <c r="P165" t="str">
        <v>RPRO-250417-0152</v>
      </c>
      <c r="Q165" t="str">
        <v>LAMINATION 2-11/06/2025</v>
      </c>
      <c r="R165" t="str">
        <v>LAMINATION 2</v>
      </c>
      <c r="S165" s="1">
        <v>45819</v>
      </c>
      <c r="T165" t="str">
        <v/>
      </c>
    </row>
    <row r="166" spans="1:20" x14ac:dyDescent="0.25">
      <c r="A166" s="26" t="s">
        <v>14300</v>
      </c>
      <c r="B166" s="26" t="s">
        <v>15246</v>
      </c>
      <c r="C166" s="26" t="s">
        <v>1083</v>
      </c>
      <c r="D166" s="1">
        <v>45819</v>
      </c>
      <c r="E166" s="26" t="str">
        <f>IFERROR(VLOOKUP(Result[[#This Row],[RPRO]],H:H,1,0),"")</f>
        <v/>
      </c>
      <c r="H166" t="s">
        <v>3375</v>
      </c>
      <c r="I166" t="s">
        <v>3523</v>
      </c>
      <c r="J166" t="s">
        <v>1084</v>
      </c>
      <c r="K166" s="1">
        <v>45810</v>
      </c>
      <c r="P166" t="str">
        <v>RPRO-250410-0110</v>
      </c>
      <c r="Q166" t="str">
        <v>LAMINATION 6-11/06/2025</v>
      </c>
      <c r="R166" t="str">
        <v>LAMINATION 6</v>
      </c>
      <c r="S166" s="1">
        <v>45819</v>
      </c>
      <c r="T166" t="str">
        <v/>
      </c>
    </row>
    <row r="167" spans="1:20" x14ac:dyDescent="0.25">
      <c r="A167" s="26" t="s">
        <v>14302</v>
      </c>
      <c r="B167" s="26" t="s">
        <v>15246</v>
      </c>
      <c r="C167" s="26" t="s">
        <v>1083</v>
      </c>
      <c r="D167" s="1">
        <v>45819</v>
      </c>
      <c r="E167" s="26" t="str">
        <f>IFERROR(VLOOKUP(Result[[#This Row],[RPRO]],H:H,1,0),"")</f>
        <v/>
      </c>
      <c r="H167" t="s">
        <v>3376</v>
      </c>
      <c r="I167" t="s">
        <v>3523</v>
      </c>
      <c r="J167" t="s">
        <v>1084</v>
      </c>
      <c r="K167" s="1">
        <v>45810</v>
      </c>
      <c r="P167" t="str">
        <v>RPRO-250516-0035</v>
      </c>
      <c r="Q167" t="str">
        <v>LAMINATION 1-11/06/2025</v>
      </c>
      <c r="R167" t="str">
        <v>LAMINATION 1</v>
      </c>
      <c r="S167" s="1">
        <v>45819</v>
      </c>
      <c r="T167" t="str">
        <v/>
      </c>
    </row>
    <row r="168" spans="1:20" x14ac:dyDescent="0.25">
      <c r="A168" s="26" t="s">
        <v>14304</v>
      </c>
      <c r="B168" s="26" t="s">
        <v>15246</v>
      </c>
      <c r="C168" s="26" t="s">
        <v>1083</v>
      </c>
      <c r="D168" s="1">
        <v>45819</v>
      </c>
      <c r="E168" s="26" t="str">
        <f>IFERROR(VLOOKUP(Result[[#This Row],[RPRO]],H:H,1,0),"")</f>
        <v/>
      </c>
      <c r="H168" t="s">
        <v>3377</v>
      </c>
      <c r="I168" t="s">
        <v>3523</v>
      </c>
      <c r="J168" t="s">
        <v>1084</v>
      </c>
      <c r="K168" s="1">
        <v>45810</v>
      </c>
      <c r="P168" t="str">
        <v>RPRO-250410-0111</v>
      </c>
      <c r="Q168" t="str">
        <v>LAMINATION 6-11/06/2025</v>
      </c>
      <c r="R168" t="str">
        <v>LAMINATION 6</v>
      </c>
      <c r="S168" s="1">
        <v>45819</v>
      </c>
      <c r="T168" t="str">
        <v/>
      </c>
    </row>
    <row r="169" spans="1:20" x14ac:dyDescent="0.25">
      <c r="A169" s="26" t="s">
        <v>14306</v>
      </c>
      <c r="B169" s="26" t="s">
        <v>15246</v>
      </c>
      <c r="C169" s="26" t="s">
        <v>1083</v>
      </c>
      <c r="D169" s="1">
        <v>45819</v>
      </c>
      <c r="E169" s="26" t="str">
        <f>IFERROR(VLOOKUP(Result[[#This Row],[RPRO]],H:H,1,0),"")</f>
        <v/>
      </c>
      <c r="H169" t="s">
        <v>3378</v>
      </c>
      <c r="I169" t="s">
        <v>3523</v>
      </c>
      <c r="J169" t="s">
        <v>1084</v>
      </c>
      <c r="K169" s="1">
        <v>45810</v>
      </c>
      <c r="P169" t="str">
        <v>RPRO-250410-0112</v>
      </c>
      <c r="Q169" t="str">
        <v>LAMINATION 6-11/06/2025</v>
      </c>
      <c r="R169" t="str">
        <v>LAMINATION 6</v>
      </c>
      <c r="S169" s="1">
        <v>45819</v>
      </c>
      <c r="T169" t="str">
        <v/>
      </c>
    </row>
    <row r="170" spans="1:20" x14ac:dyDescent="0.25">
      <c r="A170" s="26" t="s">
        <v>14308</v>
      </c>
      <c r="B170" s="26" t="s">
        <v>15246</v>
      </c>
      <c r="C170" s="26" t="s">
        <v>1083</v>
      </c>
      <c r="D170" s="1">
        <v>45819</v>
      </c>
      <c r="E170" s="26" t="str">
        <f>IFERROR(VLOOKUP(Result[[#This Row],[RPRO]],H:H,1,0),"")</f>
        <v/>
      </c>
      <c r="H170" t="s">
        <v>3379</v>
      </c>
      <c r="I170" t="s">
        <v>3523</v>
      </c>
      <c r="J170" t="s">
        <v>1084</v>
      </c>
      <c r="K170" s="1">
        <v>45810</v>
      </c>
      <c r="P170" t="str">
        <v>RPRO-250410-0113</v>
      </c>
      <c r="Q170" t="str">
        <v>LAMINATION 6-11/06/2025</v>
      </c>
      <c r="R170" t="str">
        <v>LAMINATION 6</v>
      </c>
      <c r="S170" s="1">
        <v>45819</v>
      </c>
      <c r="T170" t="str">
        <v/>
      </c>
    </row>
    <row r="171" spans="1:20" x14ac:dyDescent="0.25">
      <c r="A171" s="26" t="s">
        <v>14310</v>
      </c>
      <c r="B171" s="26" t="s">
        <v>15246</v>
      </c>
      <c r="C171" s="26" t="s">
        <v>1083</v>
      </c>
      <c r="D171" s="1">
        <v>45819</v>
      </c>
      <c r="E171" s="26" t="str">
        <f>IFERROR(VLOOKUP(Result[[#This Row],[RPRO]],H:H,1,0),"")</f>
        <v/>
      </c>
      <c r="H171" t="s">
        <v>3380</v>
      </c>
      <c r="I171" t="s">
        <v>3523</v>
      </c>
      <c r="J171" t="s">
        <v>1084</v>
      </c>
      <c r="K171" s="1">
        <v>45810</v>
      </c>
      <c r="P171" t="str">
        <v>RPRO-250410-0114</v>
      </c>
      <c r="Q171" t="str">
        <v>LAMINATION 6-11/06/2025</v>
      </c>
      <c r="R171" t="str">
        <v>LAMINATION 6</v>
      </c>
      <c r="S171" s="1">
        <v>45819</v>
      </c>
      <c r="T171" t="str">
        <v/>
      </c>
    </row>
    <row r="172" spans="1:20" x14ac:dyDescent="0.25">
      <c r="A172" s="26" t="s">
        <v>14312</v>
      </c>
      <c r="B172" s="26" t="s">
        <v>15246</v>
      </c>
      <c r="C172" s="26" t="s">
        <v>1083</v>
      </c>
      <c r="D172" s="1">
        <v>45819</v>
      </c>
      <c r="E172" s="26" t="str">
        <f>IFERROR(VLOOKUP(Result[[#This Row],[RPRO]],H:H,1,0),"")</f>
        <v/>
      </c>
      <c r="H172" t="s">
        <v>3381</v>
      </c>
      <c r="I172" t="s">
        <v>3523</v>
      </c>
      <c r="J172" t="s">
        <v>1084</v>
      </c>
      <c r="K172" s="1">
        <v>45810</v>
      </c>
      <c r="P172" t="str">
        <v>RPRO-250410-0115</v>
      </c>
      <c r="Q172" t="str">
        <v>LAMINATION 6-11/06/2025</v>
      </c>
      <c r="R172" t="str">
        <v>LAMINATION 6</v>
      </c>
      <c r="S172" s="1">
        <v>45819</v>
      </c>
      <c r="T172" t="str">
        <v/>
      </c>
    </row>
    <row r="173" spans="1:20" x14ac:dyDescent="0.25">
      <c r="A173" s="26" t="s">
        <v>14314</v>
      </c>
      <c r="B173" s="26" t="s">
        <v>15246</v>
      </c>
      <c r="C173" s="26" t="s">
        <v>1083</v>
      </c>
      <c r="D173" s="1">
        <v>45819</v>
      </c>
      <c r="E173" s="26" t="str">
        <f>IFERROR(VLOOKUP(Result[[#This Row],[RPRO]],H:H,1,0),"")</f>
        <v/>
      </c>
      <c r="H173" t="s">
        <v>3750</v>
      </c>
      <c r="I173" t="s">
        <v>4818</v>
      </c>
      <c r="J173" t="s">
        <v>1080</v>
      </c>
      <c r="K173" s="1">
        <v>45811</v>
      </c>
      <c r="P173" t="str">
        <v>RPRO-250410-0116</v>
      </c>
      <c r="Q173" t="str">
        <v>LAMINATION 6-11/06/2025</v>
      </c>
      <c r="R173" t="str">
        <v>LAMINATION 6</v>
      </c>
      <c r="S173" s="1">
        <v>45819</v>
      </c>
      <c r="T173" t="str">
        <v/>
      </c>
    </row>
    <row r="174" spans="1:20" x14ac:dyDescent="0.25">
      <c r="A174" s="26" t="s">
        <v>14316</v>
      </c>
      <c r="B174" s="26" t="s">
        <v>15246</v>
      </c>
      <c r="C174" s="26" t="s">
        <v>1083</v>
      </c>
      <c r="D174" s="1">
        <v>45819</v>
      </c>
      <c r="E174" s="26" t="str">
        <f>IFERROR(VLOOKUP(Result[[#This Row],[RPRO]],H:H,1,0),"")</f>
        <v/>
      </c>
      <c r="H174" t="s">
        <v>3751</v>
      </c>
      <c r="I174" t="s">
        <v>4818</v>
      </c>
      <c r="J174" t="s">
        <v>1080</v>
      </c>
      <c r="K174" s="1">
        <v>45811</v>
      </c>
      <c r="P174" t="str">
        <v>RPRO-250410-0117</v>
      </c>
      <c r="Q174" t="str">
        <v>LAMINATION 6-11/06/2025</v>
      </c>
      <c r="R174" t="str">
        <v>LAMINATION 6</v>
      </c>
      <c r="S174" s="1">
        <v>45819</v>
      </c>
      <c r="T174" t="str">
        <v/>
      </c>
    </row>
    <row r="175" spans="1:20" x14ac:dyDescent="0.25">
      <c r="A175" s="26" t="s">
        <v>14318</v>
      </c>
      <c r="B175" s="26" t="s">
        <v>15246</v>
      </c>
      <c r="C175" s="26" t="s">
        <v>1083</v>
      </c>
      <c r="D175" s="1">
        <v>45819</v>
      </c>
      <c r="E175" s="26" t="str">
        <f>IFERROR(VLOOKUP(Result[[#This Row],[RPRO]],H:H,1,0),"")</f>
        <v/>
      </c>
      <c r="H175" t="s">
        <v>3752</v>
      </c>
      <c r="I175" t="s">
        <v>4818</v>
      </c>
      <c r="J175" t="s">
        <v>1080</v>
      </c>
      <c r="K175" s="1">
        <v>45811</v>
      </c>
      <c r="P175" t="str">
        <v>RPRO-250410-0130</v>
      </c>
      <c r="Q175" t="str">
        <v>LAMINATION 6-11/06/2025</v>
      </c>
      <c r="R175" t="str">
        <v>LAMINATION 6</v>
      </c>
      <c r="S175" s="1">
        <v>45819</v>
      </c>
      <c r="T175" t="str">
        <v/>
      </c>
    </row>
    <row r="176" spans="1:20" x14ac:dyDescent="0.25">
      <c r="A176" s="26" t="s">
        <v>14320</v>
      </c>
      <c r="B176" s="26" t="s">
        <v>15246</v>
      </c>
      <c r="C176" s="26" t="s">
        <v>1083</v>
      </c>
      <c r="D176" s="1">
        <v>45819</v>
      </c>
      <c r="E176" s="26" t="str">
        <f>IFERROR(VLOOKUP(Result[[#This Row],[RPRO]],H:H,1,0),"")</f>
        <v/>
      </c>
      <c r="H176" t="s">
        <v>3737</v>
      </c>
      <c r="I176" t="s">
        <v>4818</v>
      </c>
      <c r="J176" t="s">
        <v>1080</v>
      </c>
      <c r="K176" s="1">
        <v>45811</v>
      </c>
      <c r="P176" t="str">
        <v>RPRO-250410-0131</v>
      </c>
      <c r="Q176" t="str">
        <v>LAMINATION 6-11/06/2025</v>
      </c>
      <c r="R176" t="str">
        <v>LAMINATION 6</v>
      </c>
      <c r="S176" s="1">
        <v>45819</v>
      </c>
      <c r="T176" t="str">
        <v/>
      </c>
    </row>
    <row r="177" spans="1:20" x14ac:dyDescent="0.25">
      <c r="A177" s="26" t="s">
        <v>14322</v>
      </c>
      <c r="B177" s="26" t="s">
        <v>15246</v>
      </c>
      <c r="C177" s="26" t="s">
        <v>1083</v>
      </c>
      <c r="D177" s="1">
        <v>45819</v>
      </c>
      <c r="E177" s="26" t="str">
        <f>IFERROR(VLOOKUP(Result[[#This Row],[RPRO]],H:H,1,0),"")</f>
        <v/>
      </c>
      <c r="H177" t="s">
        <v>3736</v>
      </c>
      <c r="I177" t="s">
        <v>4819</v>
      </c>
      <c r="J177" t="s">
        <v>1079</v>
      </c>
      <c r="K177" s="1">
        <v>45811</v>
      </c>
      <c r="P177" t="str">
        <v>RPRO-250410-0132</v>
      </c>
      <c r="Q177" t="str">
        <v>LAMINATION 6-11/06/2025</v>
      </c>
      <c r="R177" t="str">
        <v>LAMINATION 6</v>
      </c>
      <c r="S177" s="1">
        <v>45819</v>
      </c>
      <c r="T177" t="str">
        <v/>
      </c>
    </row>
    <row r="178" spans="1:20" x14ac:dyDescent="0.25">
      <c r="A178" s="26" t="s">
        <v>14324</v>
      </c>
      <c r="B178" s="26" t="s">
        <v>15246</v>
      </c>
      <c r="C178" s="26" t="s">
        <v>1083</v>
      </c>
      <c r="D178" s="1">
        <v>45819</v>
      </c>
      <c r="E178" s="26" t="str">
        <f>IFERROR(VLOOKUP(Result[[#This Row],[RPRO]],H:H,1,0),"")</f>
        <v/>
      </c>
      <c r="H178" t="s">
        <v>3382</v>
      </c>
      <c r="I178" t="s">
        <v>3526</v>
      </c>
      <c r="J178" t="s">
        <v>1083</v>
      </c>
      <c r="K178" s="1">
        <v>45810</v>
      </c>
      <c r="P178" t="str">
        <v>RPRO-250410-0133</v>
      </c>
      <c r="Q178" t="str">
        <v>LAMINATION 6-11/06/2025</v>
      </c>
      <c r="R178" t="str">
        <v>LAMINATION 6</v>
      </c>
      <c r="S178" s="1">
        <v>45819</v>
      </c>
      <c r="T178" t="str">
        <v/>
      </c>
    </row>
    <row r="179" spans="1:20" x14ac:dyDescent="0.25">
      <c r="A179" s="26" t="s">
        <v>14326</v>
      </c>
      <c r="B179" s="26" t="s">
        <v>15246</v>
      </c>
      <c r="C179" s="26" t="s">
        <v>1083</v>
      </c>
      <c r="D179" s="1">
        <v>45819</v>
      </c>
      <c r="E179" s="26" t="str">
        <f>IFERROR(VLOOKUP(Result[[#This Row],[RPRO]],H:H,1,0),"")</f>
        <v/>
      </c>
      <c r="H179" t="s">
        <v>3388</v>
      </c>
      <c r="I179" t="s">
        <v>3526</v>
      </c>
      <c r="J179" t="s">
        <v>1083</v>
      </c>
      <c r="K179" s="1">
        <v>45810</v>
      </c>
      <c r="P179" t="str">
        <v>RPRO-250410-0134</v>
      </c>
      <c r="Q179" t="str">
        <v>LAMINATION 6-11/06/2025</v>
      </c>
      <c r="R179" t="str">
        <v>LAMINATION 6</v>
      </c>
      <c r="S179" s="1">
        <v>45819</v>
      </c>
      <c r="T179" t="str">
        <v/>
      </c>
    </row>
    <row r="180" spans="1:20" x14ac:dyDescent="0.25">
      <c r="A180" s="26" t="s">
        <v>14328</v>
      </c>
      <c r="B180" s="26" t="s">
        <v>15246</v>
      </c>
      <c r="C180" s="26" t="s">
        <v>1083</v>
      </c>
      <c r="D180" s="1">
        <v>45819</v>
      </c>
      <c r="E180" s="26" t="str">
        <f>IFERROR(VLOOKUP(Result[[#This Row],[RPRO]],H:H,1,0),"")</f>
        <v/>
      </c>
      <c r="H180" t="s">
        <v>3389</v>
      </c>
      <c r="I180" t="s">
        <v>3526</v>
      </c>
      <c r="J180" t="s">
        <v>1083</v>
      </c>
      <c r="K180" s="1">
        <v>45810</v>
      </c>
      <c r="P180" t="str">
        <v>RPRO-250410-0135</v>
      </c>
      <c r="Q180" t="str">
        <v>LAMINATION 6-11/06/2025</v>
      </c>
      <c r="R180" t="str">
        <v>LAMINATION 6</v>
      </c>
      <c r="S180" s="1">
        <v>45819</v>
      </c>
      <c r="T180" t="str">
        <v/>
      </c>
    </row>
    <row r="181" spans="1:20" x14ac:dyDescent="0.25">
      <c r="A181" s="26" t="s">
        <v>14330</v>
      </c>
      <c r="B181" s="26" t="s">
        <v>15246</v>
      </c>
      <c r="C181" s="26" t="s">
        <v>1083</v>
      </c>
      <c r="D181" s="1">
        <v>45819</v>
      </c>
      <c r="E181" s="26" t="str">
        <f>IFERROR(VLOOKUP(Result[[#This Row],[RPRO]],H:H,1,0),"")</f>
        <v/>
      </c>
      <c r="H181" t="s">
        <v>3390</v>
      </c>
      <c r="I181" t="s">
        <v>3526</v>
      </c>
      <c r="J181" t="s">
        <v>1083</v>
      </c>
      <c r="K181" s="1">
        <v>45810</v>
      </c>
      <c r="P181" t="str">
        <v>RPRO-250410-0136</v>
      </c>
      <c r="Q181" t="str">
        <v>LAMINATION 6-11/06/2025</v>
      </c>
      <c r="R181" t="str">
        <v>LAMINATION 6</v>
      </c>
      <c r="S181" s="1">
        <v>45819</v>
      </c>
      <c r="T181" t="str">
        <v/>
      </c>
    </row>
    <row r="182" spans="1:20" x14ac:dyDescent="0.25">
      <c r="A182" s="26" t="s">
        <v>14332</v>
      </c>
      <c r="B182" s="26" t="s">
        <v>15246</v>
      </c>
      <c r="C182" s="26" t="s">
        <v>1083</v>
      </c>
      <c r="D182" s="1">
        <v>45819</v>
      </c>
      <c r="E182" s="26" t="str">
        <f>IFERROR(VLOOKUP(Result[[#This Row],[RPRO]],H:H,1,0),"")</f>
        <v/>
      </c>
      <c r="H182" t="s">
        <v>3391</v>
      </c>
      <c r="I182" t="s">
        <v>3526</v>
      </c>
      <c r="J182" t="s">
        <v>1083</v>
      </c>
      <c r="K182" s="1">
        <v>45810</v>
      </c>
      <c r="P182" t="str">
        <v>RPRO-250410-0137</v>
      </c>
      <c r="Q182" t="str">
        <v>LAMINATION 6-11/06/2025</v>
      </c>
      <c r="R182" t="str">
        <v>LAMINATION 6</v>
      </c>
      <c r="S182" s="1">
        <v>45819</v>
      </c>
      <c r="T182" t="str">
        <v/>
      </c>
    </row>
    <row r="183" spans="1:20" x14ac:dyDescent="0.25">
      <c r="A183" s="26" t="s">
        <v>12699</v>
      </c>
      <c r="B183" s="26" t="s">
        <v>12759</v>
      </c>
      <c r="C183" s="26" t="s">
        <v>1084</v>
      </c>
      <c r="D183" s="1">
        <v>45818</v>
      </c>
      <c r="E183" s="26" t="str">
        <f>IFERROR(VLOOKUP(Result[[#This Row],[RPRO]],H:H,1,0),"")</f>
        <v>RPRO-250425-0127</v>
      </c>
      <c r="H183" t="s">
        <v>3392</v>
      </c>
      <c r="I183" t="s">
        <v>3526</v>
      </c>
      <c r="J183" t="s">
        <v>1083</v>
      </c>
      <c r="K183" s="1">
        <v>45810</v>
      </c>
      <c r="P183" t="str">
        <v>RPRO-250410-0138</v>
      </c>
      <c r="Q183" t="str">
        <v>LAMINATION 6-11/06/2025</v>
      </c>
      <c r="R183" t="str">
        <v>LAMINATION 6</v>
      </c>
      <c r="S183" s="1">
        <v>45819</v>
      </c>
      <c r="T183" t="str">
        <v/>
      </c>
    </row>
    <row r="184" spans="1:20" x14ac:dyDescent="0.25">
      <c r="A184" s="26" t="s">
        <v>14334</v>
      </c>
      <c r="B184" s="26" t="s">
        <v>15246</v>
      </c>
      <c r="C184" s="26" t="s">
        <v>1083</v>
      </c>
      <c r="D184" s="1">
        <v>45819</v>
      </c>
      <c r="E184" s="26" t="str">
        <f>IFERROR(VLOOKUP(Result[[#This Row],[RPRO]],H:H,1,0),"")</f>
        <v/>
      </c>
      <c r="H184" t="s">
        <v>3393</v>
      </c>
      <c r="I184" t="s">
        <v>3526</v>
      </c>
      <c r="J184" t="s">
        <v>1083</v>
      </c>
      <c r="K184" s="1">
        <v>45810</v>
      </c>
      <c r="P184" t="str">
        <v>RPRO-250410-0139</v>
      </c>
      <c r="Q184" t="str">
        <v>LAMINATION 6-11/06/2025</v>
      </c>
      <c r="R184" t="str">
        <v>LAMINATION 6</v>
      </c>
      <c r="S184" s="1">
        <v>45819</v>
      </c>
      <c r="T184" t="str">
        <v/>
      </c>
    </row>
    <row r="185" spans="1:20" x14ac:dyDescent="0.25">
      <c r="A185" s="26" t="s">
        <v>14345</v>
      </c>
      <c r="B185" s="26" t="s">
        <v>15249</v>
      </c>
      <c r="C185" s="26" t="s">
        <v>1079</v>
      </c>
      <c r="D185" s="1">
        <v>45819</v>
      </c>
      <c r="E185" s="26" t="str">
        <f>IFERROR(VLOOKUP(Result[[#This Row],[RPRO]],H:H,1,0),"")</f>
        <v/>
      </c>
      <c r="H185" t="s">
        <v>3394</v>
      </c>
      <c r="I185" t="s">
        <v>3526</v>
      </c>
      <c r="J185" t="s">
        <v>1083</v>
      </c>
      <c r="K185" s="1">
        <v>45810</v>
      </c>
      <c r="P185" t="str">
        <v>RPRO-250410-0140</v>
      </c>
      <c r="Q185" t="str">
        <v>LAMINATION 6-11/06/2025</v>
      </c>
      <c r="R185" t="str">
        <v>LAMINATION 6</v>
      </c>
      <c r="S185" s="1">
        <v>45819</v>
      </c>
      <c r="T185" t="str">
        <v/>
      </c>
    </row>
    <row r="186" spans="1:20" x14ac:dyDescent="0.25">
      <c r="A186" s="26" t="s">
        <v>14347</v>
      </c>
      <c r="B186" s="26" t="s">
        <v>15249</v>
      </c>
      <c r="C186" s="26" t="s">
        <v>1079</v>
      </c>
      <c r="D186" s="1">
        <v>45819</v>
      </c>
      <c r="E186" s="26" t="str">
        <f>IFERROR(VLOOKUP(Result[[#This Row],[RPRO]],H:H,1,0),"")</f>
        <v/>
      </c>
      <c r="H186" t="s">
        <v>3395</v>
      </c>
      <c r="I186" t="s">
        <v>3526</v>
      </c>
      <c r="J186" t="s">
        <v>1083</v>
      </c>
      <c r="K186" s="1">
        <v>45810</v>
      </c>
      <c r="P186" t="str">
        <v>RPRO-250410-0141</v>
      </c>
      <c r="Q186" t="str">
        <v>LAMINATION 6-11/06/2025</v>
      </c>
      <c r="R186" t="str">
        <v>LAMINATION 6</v>
      </c>
      <c r="S186" s="1">
        <v>45819</v>
      </c>
      <c r="T186" t="str">
        <v/>
      </c>
    </row>
    <row r="187" spans="1:20" x14ac:dyDescent="0.25">
      <c r="A187" s="26" t="s">
        <v>14341</v>
      </c>
      <c r="B187" s="26" t="s">
        <v>15249</v>
      </c>
      <c r="C187" s="26" t="s">
        <v>1079</v>
      </c>
      <c r="D187" s="1">
        <v>45819</v>
      </c>
      <c r="E187" s="26" t="str">
        <f>IFERROR(VLOOKUP(Result[[#This Row],[RPRO]],H:H,1,0),"")</f>
        <v/>
      </c>
      <c r="H187" t="s">
        <v>3396</v>
      </c>
      <c r="I187" t="s">
        <v>3526</v>
      </c>
      <c r="J187" t="s">
        <v>1083</v>
      </c>
      <c r="K187" s="1">
        <v>45810</v>
      </c>
      <c r="P187" t="str">
        <v>RPRO-250410-0142</v>
      </c>
      <c r="Q187" t="str">
        <v>LAMINATION 6-11/06/2025</v>
      </c>
      <c r="R187" t="str">
        <v>LAMINATION 6</v>
      </c>
      <c r="S187" s="1">
        <v>45819</v>
      </c>
      <c r="T187" t="str">
        <v/>
      </c>
    </row>
    <row r="188" spans="1:20" x14ac:dyDescent="0.25">
      <c r="A188" s="26" t="s">
        <v>14343</v>
      </c>
      <c r="B188" s="26" t="s">
        <v>15249</v>
      </c>
      <c r="C188" s="26" t="s">
        <v>1079</v>
      </c>
      <c r="D188" s="1">
        <v>45819</v>
      </c>
      <c r="E188" s="26" t="str">
        <f>IFERROR(VLOOKUP(Result[[#This Row],[RPRO]],H:H,1,0),"")</f>
        <v/>
      </c>
      <c r="H188" t="s">
        <v>3397</v>
      </c>
      <c r="I188" t="s">
        <v>3526</v>
      </c>
      <c r="J188" t="s">
        <v>1083</v>
      </c>
      <c r="K188" s="1">
        <v>45810</v>
      </c>
      <c r="P188" t="str">
        <v>RPRO-250507-0906</v>
      </c>
      <c r="Q188" t="str">
        <v>LAMINATION 2-11/06/2025</v>
      </c>
      <c r="R188" t="str">
        <v>LAMINATION 2</v>
      </c>
      <c r="S188" s="1">
        <v>45819</v>
      </c>
      <c r="T188" t="str">
        <v/>
      </c>
    </row>
    <row r="189" spans="1:20" x14ac:dyDescent="0.25">
      <c r="A189" s="26" t="s">
        <v>14336</v>
      </c>
      <c r="B189" s="26" t="s">
        <v>15246</v>
      </c>
      <c r="C189" s="26" t="s">
        <v>1083</v>
      </c>
      <c r="D189" s="1">
        <v>45819</v>
      </c>
      <c r="E189" s="26" t="str">
        <f>IFERROR(VLOOKUP(Result[[#This Row],[RPRO]],H:H,1,0),"")</f>
        <v/>
      </c>
      <c r="H189" t="s">
        <v>3398</v>
      </c>
      <c r="I189" t="s">
        <v>3526</v>
      </c>
      <c r="J189" t="s">
        <v>1083</v>
      </c>
      <c r="K189" s="1">
        <v>45810</v>
      </c>
      <c r="P189" t="str">
        <v>RPRO-250507-0900</v>
      </c>
      <c r="Q189" t="str">
        <v>LAMINATION 5-11/06/2025</v>
      </c>
      <c r="R189" t="str">
        <v>LAMINATION 5</v>
      </c>
      <c r="S189" s="1">
        <v>45819</v>
      </c>
      <c r="T189" t="str">
        <v/>
      </c>
    </row>
    <row r="190" spans="1:20" x14ac:dyDescent="0.25">
      <c r="A190" s="26" t="s">
        <v>14278</v>
      </c>
      <c r="B190" s="26" t="s">
        <v>15247</v>
      </c>
      <c r="C190" s="26" t="s">
        <v>1084</v>
      </c>
      <c r="D190" s="1">
        <v>45819</v>
      </c>
      <c r="E190" s="26" t="str">
        <f>IFERROR(VLOOKUP(Result[[#This Row],[RPRO]],H:H,1,0),"")</f>
        <v/>
      </c>
      <c r="H190" t="s">
        <v>3399</v>
      </c>
      <c r="I190" t="s">
        <v>3526</v>
      </c>
      <c r="J190" t="s">
        <v>1083</v>
      </c>
      <c r="K190" s="1">
        <v>45810</v>
      </c>
      <c r="P190" t="str">
        <v>RPRO-250529-0295</v>
      </c>
      <c r="Q190" t="str">
        <v>LAMINATION 4-11/06/2025</v>
      </c>
      <c r="R190" t="str">
        <v>LAMINATION 4</v>
      </c>
      <c r="S190" s="1">
        <v>45819</v>
      </c>
      <c r="T190" t="str">
        <v/>
      </c>
    </row>
    <row r="191" spans="1:20" x14ac:dyDescent="0.25">
      <c r="A191" s="26" t="s">
        <v>14269</v>
      </c>
      <c r="B191" s="26" t="s">
        <v>15249</v>
      </c>
      <c r="C191" s="26" t="s">
        <v>1079</v>
      </c>
      <c r="D191" s="1">
        <v>45819</v>
      </c>
      <c r="E191" s="26" t="str">
        <f>IFERROR(VLOOKUP(Result[[#This Row],[RPRO]],H:H,1,0),"")</f>
        <v/>
      </c>
      <c r="H191" t="s">
        <v>3400</v>
      </c>
      <c r="I191" t="s">
        <v>3526</v>
      </c>
      <c r="J191" t="s">
        <v>1083</v>
      </c>
      <c r="K191" s="1">
        <v>45810</v>
      </c>
      <c r="P191" t="str">
        <v>RPRO-250529-0317</v>
      </c>
      <c r="Q191" t="str">
        <v>LAMINATION 4-11/06/2025</v>
      </c>
      <c r="R191" t="str">
        <v>LAMINATION 4</v>
      </c>
      <c r="S191" s="1">
        <v>45819</v>
      </c>
      <c r="T191" t="str">
        <v/>
      </c>
    </row>
    <row r="192" spans="1:20" x14ac:dyDescent="0.25">
      <c r="A192" s="26" t="s">
        <v>14349</v>
      </c>
      <c r="B192" s="26" t="s">
        <v>15248</v>
      </c>
      <c r="C192" s="26" t="s">
        <v>1080</v>
      </c>
      <c r="D192" s="1">
        <v>45819</v>
      </c>
      <c r="E192" s="26" t="str">
        <f>IFERROR(VLOOKUP(Result[[#This Row],[RPRO]],H:H,1,0),"")</f>
        <v/>
      </c>
      <c r="H192" t="s">
        <v>3401</v>
      </c>
      <c r="I192" t="s">
        <v>3526</v>
      </c>
      <c r="J192" t="s">
        <v>1083</v>
      </c>
      <c r="K192" s="1">
        <v>45810</v>
      </c>
      <c r="P192" t="str">
        <v>RPRO-250429-0410</v>
      </c>
      <c r="Q192" t="str">
        <v>LAMINATION 5-11/06/2025</v>
      </c>
      <c r="R192" t="str">
        <v>LAMINATION 5</v>
      </c>
      <c r="S192" s="1">
        <v>45819</v>
      </c>
      <c r="T192" t="str">
        <v/>
      </c>
    </row>
    <row r="193" spans="1:20" x14ac:dyDescent="0.25">
      <c r="A193" s="26" t="s">
        <v>14255</v>
      </c>
      <c r="B193" s="26" t="s">
        <v>10605</v>
      </c>
      <c r="C193" s="26" t="s">
        <v>1083</v>
      </c>
      <c r="D193" s="1">
        <v>45817</v>
      </c>
      <c r="E193" s="26" t="str">
        <f>IFERROR(VLOOKUP(Result[[#This Row],[RPRO]],H:H,1,0),"")</f>
        <v/>
      </c>
      <c r="H193" t="s">
        <v>3402</v>
      </c>
      <c r="I193" t="s">
        <v>3526</v>
      </c>
      <c r="J193" t="s">
        <v>1083</v>
      </c>
      <c r="K193" s="1">
        <v>45810</v>
      </c>
      <c r="P193" t="str">
        <v>RPRO-250520-0044</v>
      </c>
      <c r="Q193" t="str">
        <v>LAMINATION 5-11/06/2025</v>
      </c>
      <c r="R193" t="str">
        <v>LAMINATION 5</v>
      </c>
      <c r="S193" s="1">
        <v>45819</v>
      </c>
      <c r="T193" t="str">
        <v/>
      </c>
    </row>
    <row r="194" spans="1:20" x14ac:dyDescent="0.25">
      <c r="A194" s="26" t="s">
        <v>14257</v>
      </c>
      <c r="B194" s="26" t="s">
        <v>10605</v>
      </c>
      <c r="C194" s="26" t="s">
        <v>1083</v>
      </c>
      <c r="D194" s="1">
        <v>45817</v>
      </c>
      <c r="E194" s="26" t="str">
        <f>IFERROR(VLOOKUP(Result[[#This Row],[RPRO]],H:H,1,0),"")</f>
        <v/>
      </c>
      <c r="H194" t="s">
        <v>3403</v>
      </c>
      <c r="I194" t="s">
        <v>3526</v>
      </c>
      <c r="J194" t="s">
        <v>1083</v>
      </c>
      <c r="K194" s="1">
        <v>45810</v>
      </c>
      <c r="P194" t="str">
        <v>RPRO-250519-0159</v>
      </c>
      <c r="Q194" t="str">
        <v>LAMINATION 5-11/06/2025</v>
      </c>
      <c r="R194" t="str">
        <v>LAMINATION 5</v>
      </c>
      <c r="S194" s="1">
        <v>45819</v>
      </c>
      <c r="T194" t="str">
        <v/>
      </c>
    </row>
    <row r="195" spans="1:20" x14ac:dyDescent="0.25">
      <c r="A195" s="26" t="s">
        <v>7798</v>
      </c>
      <c r="B195" s="26" t="s">
        <v>7552</v>
      </c>
      <c r="C195" s="26" t="s">
        <v>1082</v>
      </c>
      <c r="D195" s="1">
        <v>45815</v>
      </c>
      <c r="E195" s="26" t="str">
        <f>IFERROR(VLOOKUP(Result[[#This Row],[RPRO]],H:H,1,0),"")</f>
        <v>RPRO-250520-0796</v>
      </c>
      <c r="H195" t="s">
        <v>3432</v>
      </c>
      <c r="I195" t="s">
        <v>3522</v>
      </c>
      <c r="J195" t="s">
        <v>1079</v>
      </c>
      <c r="K195" s="1">
        <v>45810</v>
      </c>
      <c r="P195" t="str">
        <v>RPRO-250519-0162</v>
      </c>
      <c r="Q195" t="str">
        <v>LAMINATION 5-11/06/2025</v>
      </c>
      <c r="R195" t="str">
        <v>LAMINATION 5</v>
      </c>
      <c r="S195" s="1">
        <v>45819</v>
      </c>
      <c r="T195" t="str">
        <v/>
      </c>
    </row>
    <row r="196" spans="1:20" x14ac:dyDescent="0.25">
      <c r="A196" s="26" t="s">
        <v>14351</v>
      </c>
      <c r="B196" s="26" t="s">
        <v>15248</v>
      </c>
      <c r="C196" s="26" t="s">
        <v>1080</v>
      </c>
      <c r="D196" s="1">
        <v>45819</v>
      </c>
      <c r="E196" s="26" t="str">
        <f>IFERROR(VLOOKUP(Result[[#This Row],[RPRO]],H:H,1,0),"")</f>
        <v/>
      </c>
      <c r="H196" t="s">
        <v>3361</v>
      </c>
      <c r="I196" t="s">
        <v>3522</v>
      </c>
      <c r="J196" t="s">
        <v>1079</v>
      </c>
      <c r="K196" s="1">
        <v>45810</v>
      </c>
      <c r="P196" t="str">
        <v>RPRO-250519-0168</v>
      </c>
      <c r="Q196" t="str">
        <v>LAMINATION 5-11/06/2025</v>
      </c>
      <c r="R196" t="str">
        <v>LAMINATION 5</v>
      </c>
      <c r="S196" s="1">
        <v>45819</v>
      </c>
      <c r="T196" t="str">
        <v/>
      </c>
    </row>
    <row r="197" spans="1:20" x14ac:dyDescent="0.25">
      <c r="A197" s="26" t="s">
        <v>14353</v>
      </c>
      <c r="B197" s="26" t="s">
        <v>15248</v>
      </c>
      <c r="C197" s="26" t="s">
        <v>1080</v>
      </c>
      <c r="D197" s="1">
        <v>45819</v>
      </c>
      <c r="E197" s="26" t="str">
        <f>IFERROR(VLOOKUP(Result[[#This Row],[RPRO]],H:H,1,0),"")</f>
        <v/>
      </c>
      <c r="H197" t="s">
        <v>3362</v>
      </c>
      <c r="I197" t="s">
        <v>3522</v>
      </c>
      <c r="J197" t="s">
        <v>1079</v>
      </c>
      <c r="K197" s="1">
        <v>45810</v>
      </c>
      <c r="P197" t="str">
        <v>RPRO-250519-0171</v>
      </c>
      <c r="Q197" t="str">
        <v>LAMINATION 5-11/06/2025</v>
      </c>
      <c r="R197" t="str">
        <v>LAMINATION 5</v>
      </c>
      <c r="S197" s="1">
        <v>45819</v>
      </c>
      <c r="T197" t="str">
        <v/>
      </c>
    </row>
    <row r="198" spans="1:20" x14ac:dyDescent="0.25">
      <c r="A198" s="26" t="s">
        <v>14355</v>
      </c>
      <c r="B198" s="26" t="s">
        <v>15248</v>
      </c>
      <c r="C198" s="26" t="s">
        <v>1080</v>
      </c>
      <c r="D198" s="1">
        <v>45819</v>
      </c>
      <c r="E198" s="26" t="str">
        <f>IFERROR(VLOOKUP(Result[[#This Row],[RPRO]],H:H,1,0),"")</f>
        <v/>
      </c>
      <c r="H198" t="s">
        <v>3363</v>
      </c>
      <c r="I198" t="s">
        <v>3522</v>
      </c>
      <c r="J198" t="s">
        <v>1079</v>
      </c>
      <c r="K198" s="1">
        <v>45810</v>
      </c>
      <c r="P198" t="str">
        <v>RPRO-250519-0174</v>
      </c>
      <c r="Q198" t="str">
        <v>LAMINATION 5-11/06/2025</v>
      </c>
      <c r="R198" t="str">
        <v>LAMINATION 5</v>
      </c>
      <c r="S198" s="1">
        <v>45819</v>
      </c>
      <c r="T198" t="str">
        <v/>
      </c>
    </row>
    <row r="199" spans="1:20" x14ac:dyDescent="0.25">
      <c r="A199" s="26" t="s">
        <v>14374</v>
      </c>
      <c r="B199" s="26" t="s">
        <v>15248</v>
      </c>
      <c r="C199" s="26" t="s">
        <v>1080</v>
      </c>
      <c r="D199" s="1">
        <v>45819</v>
      </c>
      <c r="E199" s="26" t="str">
        <f>IFERROR(VLOOKUP(Result[[#This Row],[RPRO]],H:H,1,0),"")</f>
        <v/>
      </c>
      <c r="H199" t="s">
        <v>3427</v>
      </c>
      <c r="I199" t="s">
        <v>3522</v>
      </c>
      <c r="J199" t="s">
        <v>1079</v>
      </c>
      <c r="K199" s="1">
        <v>45810</v>
      </c>
      <c r="P199" t="str">
        <v>RPRO-250519-0177</v>
      </c>
      <c r="Q199" t="str">
        <v>LAMINATION 5-11/06/2025</v>
      </c>
      <c r="R199" t="str">
        <v>LAMINATION 5</v>
      </c>
      <c r="S199" s="1">
        <v>45819</v>
      </c>
      <c r="T199" t="str">
        <v/>
      </c>
    </row>
    <row r="200" spans="1:20" x14ac:dyDescent="0.25">
      <c r="A200" s="26" t="s">
        <v>14376</v>
      </c>
      <c r="B200" s="26" t="s">
        <v>15248</v>
      </c>
      <c r="C200" s="26" t="s">
        <v>1080</v>
      </c>
      <c r="D200" s="1">
        <v>45819</v>
      </c>
      <c r="E200" s="26" t="str">
        <f>IFERROR(VLOOKUP(Result[[#This Row],[RPRO]],H:H,1,0),"")</f>
        <v/>
      </c>
      <c r="H200" t="s">
        <v>3428</v>
      </c>
      <c r="I200" t="s">
        <v>3522</v>
      </c>
      <c r="J200" t="s">
        <v>1079</v>
      </c>
      <c r="K200" s="1">
        <v>45810</v>
      </c>
      <c r="P200" t="str">
        <v>RPRO-250519-0180</v>
      </c>
      <c r="Q200" t="str">
        <v>LAMINATION 5-11/06/2025</v>
      </c>
      <c r="R200" t="str">
        <v>LAMINATION 5</v>
      </c>
      <c r="S200" s="1">
        <v>45819</v>
      </c>
      <c r="T200" t="str">
        <v/>
      </c>
    </row>
    <row r="201" spans="1:20" x14ac:dyDescent="0.25">
      <c r="A201" s="26" t="s">
        <v>14369</v>
      </c>
      <c r="B201" s="26" t="s">
        <v>15250</v>
      </c>
      <c r="C201" s="26" t="s">
        <v>1081</v>
      </c>
      <c r="D201" s="1">
        <v>45819</v>
      </c>
      <c r="E201" s="26" t="str">
        <f>IFERROR(VLOOKUP(Result[[#This Row],[RPRO]],H:H,1,0),"")</f>
        <v/>
      </c>
      <c r="H201" t="s">
        <v>3420</v>
      </c>
      <c r="I201" t="s">
        <v>3522</v>
      </c>
      <c r="J201" t="s">
        <v>1079</v>
      </c>
      <c r="K201" s="1">
        <v>45810</v>
      </c>
      <c r="P201" t="str">
        <v>RPRO-250519-0183</v>
      </c>
      <c r="Q201" t="str">
        <v>LAMINATION 5-11/06/2025</v>
      </c>
      <c r="R201" t="str">
        <v>LAMINATION 5</v>
      </c>
      <c r="S201" s="1">
        <v>45819</v>
      </c>
      <c r="T201" t="str">
        <v/>
      </c>
    </row>
    <row r="202" spans="1:20" x14ac:dyDescent="0.25">
      <c r="A202" s="26" t="s">
        <v>7805</v>
      </c>
      <c r="B202" s="26" t="s">
        <v>7563</v>
      </c>
      <c r="C202" s="26" t="s">
        <v>1081</v>
      </c>
      <c r="D202" s="1">
        <v>45815</v>
      </c>
      <c r="E202" s="26" t="str">
        <f>IFERROR(VLOOKUP(Result[[#This Row],[RPRO]],H:H,1,0),"")</f>
        <v>RPRO-250520-0412</v>
      </c>
      <c r="H202" t="s">
        <v>3421</v>
      </c>
      <c r="I202" t="s">
        <v>3522</v>
      </c>
      <c r="J202" t="s">
        <v>1079</v>
      </c>
      <c r="K202" s="1">
        <v>45810</v>
      </c>
      <c r="P202" t="str">
        <v>RPRO-250519-0186</v>
      </c>
      <c r="Q202" t="str">
        <v>LAMINATION 5-11/06/2025</v>
      </c>
      <c r="R202" t="str">
        <v>LAMINATION 5</v>
      </c>
      <c r="S202" s="1">
        <v>45819</v>
      </c>
      <c r="T202" t="str">
        <v/>
      </c>
    </row>
    <row r="203" spans="1:20" x14ac:dyDescent="0.25">
      <c r="A203" s="26" t="s">
        <v>14360</v>
      </c>
      <c r="B203" s="26" t="s">
        <v>15246</v>
      </c>
      <c r="C203" s="26" t="s">
        <v>1083</v>
      </c>
      <c r="D203" s="1">
        <v>45819</v>
      </c>
      <c r="E203" s="26" t="str">
        <f>IFERROR(VLOOKUP(Result[[#This Row],[RPRO]],H:H,1,0),"")</f>
        <v/>
      </c>
      <c r="H203" t="s">
        <v>3408</v>
      </c>
      <c r="I203" t="s">
        <v>3522</v>
      </c>
      <c r="J203" t="s">
        <v>1079</v>
      </c>
      <c r="K203" s="1">
        <v>45810</v>
      </c>
      <c r="P203" t="str">
        <v>RPRO-250519-0189</v>
      </c>
      <c r="Q203" t="str">
        <v>LAMINATION 5-11/06/2025</v>
      </c>
      <c r="R203" t="str">
        <v>LAMINATION 5</v>
      </c>
      <c r="S203" s="1">
        <v>45819</v>
      </c>
      <c r="T203" t="str">
        <v/>
      </c>
    </row>
    <row r="204" spans="1:20" x14ac:dyDescent="0.25">
      <c r="A204" s="26" t="s">
        <v>14362</v>
      </c>
      <c r="B204" s="26" t="s">
        <v>15246</v>
      </c>
      <c r="C204" s="26" t="s">
        <v>1083</v>
      </c>
      <c r="D204" s="1">
        <v>45819</v>
      </c>
      <c r="E204" s="26" t="str">
        <f>IFERROR(VLOOKUP(Result[[#This Row],[RPRO]],H:H,1,0),"")</f>
        <v/>
      </c>
      <c r="H204" t="s">
        <v>3413</v>
      </c>
      <c r="I204" t="s">
        <v>3522</v>
      </c>
      <c r="J204" t="s">
        <v>1079</v>
      </c>
      <c r="K204" s="1">
        <v>45810</v>
      </c>
      <c r="P204" t="str">
        <v>RPRO-250519-0192</v>
      </c>
      <c r="Q204" t="str">
        <v>LAMINATION 5-11/06/2025</v>
      </c>
      <c r="R204" t="str">
        <v>LAMINATION 5</v>
      </c>
      <c r="S204" s="1">
        <v>45819</v>
      </c>
      <c r="T204" t="str">
        <v/>
      </c>
    </row>
    <row r="205" spans="1:20" x14ac:dyDescent="0.25">
      <c r="A205" s="26" t="s">
        <v>14367</v>
      </c>
      <c r="B205" s="26" t="s">
        <v>15246</v>
      </c>
      <c r="C205" s="26" t="s">
        <v>1083</v>
      </c>
      <c r="D205" s="1">
        <v>45819</v>
      </c>
      <c r="E205" s="26" t="str">
        <f>IFERROR(VLOOKUP(Result[[#This Row],[RPRO]],H:H,1,0),"")</f>
        <v/>
      </c>
      <c r="H205" t="s">
        <v>3431</v>
      </c>
      <c r="I205" t="s">
        <v>3522</v>
      </c>
      <c r="J205" t="s">
        <v>1079</v>
      </c>
      <c r="K205" s="1">
        <v>45810</v>
      </c>
      <c r="P205" t="str">
        <v>RPRO-250519-0195</v>
      </c>
      <c r="Q205" t="str">
        <v>LAMINATION 5-11/06/2025</v>
      </c>
      <c r="R205" t="str">
        <v>LAMINATION 5</v>
      </c>
      <c r="S205" s="1">
        <v>45819</v>
      </c>
      <c r="T205" t="str">
        <v/>
      </c>
    </row>
    <row r="206" spans="1:20" x14ac:dyDescent="0.25">
      <c r="A206" s="26" t="s">
        <v>15114</v>
      </c>
      <c r="B206" s="26" t="s">
        <v>15251</v>
      </c>
      <c r="C206" s="26" t="s">
        <v>1085</v>
      </c>
      <c r="D206" s="1">
        <v>45819</v>
      </c>
      <c r="E206" s="26" t="str">
        <f>IFERROR(VLOOKUP(Result[[#This Row],[RPRO]],H:H,1,0),"")</f>
        <v/>
      </c>
      <c r="H206" t="s">
        <v>3743</v>
      </c>
      <c r="I206" t="s">
        <v>4820</v>
      </c>
      <c r="J206" t="s">
        <v>1083</v>
      </c>
      <c r="K206" s="1">
        <v>45811</v>
      </c>
      <c r="P206" t="str">
        <v>RPRO-250519-0198</v>
      </c>
      <c r="Q206" t="str">
        <v>LAMINATION 5-11/06/2025</v>
      </c>
      <c r="R206" t="str">
        <v>LAMINATION 5</v>
      </c>
      <c r="S206" s="1">
        <v>45819</v>
      </c>
      <c r="T206" t="str">
        <v/>
      </c>
    </row>
    <row r="207" spans="1:20" x14ac:dyDescent="0.25">
      <c r="A207" s="26" t="s">
        <v>11696</v>
      </c>
      <c r="B207" s="26" t="s">
        <v>12761</v>
      </c>
      <c r="C207" s="26" t="s">
        <v>1082</v>
      </c>
      <c r="D207" s="1">
        <v>45818</v>
      </c>
      <c r="E207" s="26" t="str">
        <f>IFERROR(VLOOKUP(Result[[#This Row],[RPRO]],H:H,1,0),"")</f>
        <v>RPRO-250506-0684</v>
      </c>
      <c r="H207" t="s">
        <v>3753</v>
      </c>
      <c r="I207" t="s">
        <v>4818</v>
      </c>
      <c r="J207" t="s">
        <v>1080</v>
      </c>
      <c r="K207" s="1">
        <v>45811</v>
      </c>
      <c r="P207" t="str">
        <v>RPRO-250519-0203</v>
      </c>
      <c r="Q207" t="str">
        <v>LAMINATION 5-11/06/2025</v>
      </c>
      <c r="R207" t="str">
        <v>LAMINATION 5</v>
      </c>
      <c r="S207" s="1">
        <v>45819</v>
      </c>
      <c r="T207" t="str">
        <v/>
      </c>
    </row>
    <row r="208" spans="1:20" x14ac:dyDescent="0.25">
      <c r="A208" s="26" t="s">
        <v>11726</v>
      </c>
      <c r="B208" s="26" t="s">
        <v>12761</v>
      </c>
      <c r="C208" s="26" t="s">
        <v>1082</v>
      </c>
      <c r="D208" s="1">
        <v>45818</v>
      </c>
      <c r="E208" s="26" t="str">
        <f>IFERROR(VLOOKUP(Result[[#This Row],[RPRO]],H:H,1,0),"")</f>
        <v>RPRO-250520-0765</v>
      </c>
      <c r="H208" t="s">
        <v>3738</v>
      </c>
      <c r="I208" t="s">
        <v>4820</v>
      </c>
      <c r="J208" t="s">
        <v>1083</v>
      </c>
      <c r="K208" s="1">
        <v>45811</v>
      </c>
      <c r="P208" t="str">
        <v>RPRO-250519-0209</v>
      </c>
      <c r="Q208" t="str">
        <v>LAMINATION 5-11/06/2025</v>
      </c>
      <c r="R208" t="str">
        <v>LAMINATION 5</v>
      </c>
      <c r="S208" s="1">
        <v>45819</v>
      </c>
      <c r="T208" t="str">
        <v/>
      </c>
    </row>
    <row r="209" spans="1:20" x14ac:dyDescent="0.25">
      <c r="A209" s="26" t="s">
        <v>11729</v>
      </c>
      <c r="B209" s="26" t="s">
        <v>12761</v>
      </c>
      <c r="C209" s="26" t="s">
        <v>1082</v>
      </c>
      <c r="D209" s="1">
        <v>45818</v>
      </c>
      <c r="E209" s="26" t="str">
        <f>IFERROR(VLOOKUP(Result[[#This Row],[RPRO]],H:H,1,0),"")</f>
        <v>RPRO-250520-0766</v>
      </c>
      <c r="H209" t="s">
        <v>3741</v>
      </c>
      <c r="I209" t="s">
        <v>4820</v>
      </c>
      <c r="J209" t="s">
        <v>1083</v>
      </c>
      <c r="K209" s="1">
        <v>45811</v>
      </c>
      <c r="P209" t="str">
        <v>RPRO-250519-0224</v>
      </c>
      <c r="Q209" t="str">
        <v>LAMINATION 5-11/06/2025</v>
      </c>
      <c r="R209" t="str">
        <v>LAMINATION 5</v>
      </c>
      <c r="S209" s="1">
        <v>45819</v>
      </c>
      <c r="T209" t="str">
        <v/>
      </c>
    </row>
    <row r="210" spans="1:20" x14ac:dyDescent="0.25">
      <c r="A210" s="26" t="s">
        <v>11731</v>
      </c>
      <c r="B210" s="26" t="s">
        <v>12761</v>
      </c>
      <c r="C210" s="26" t="s">
        <v>1082</v>
      </c>
      <c r="D210" s="1">
        <v>45818</v>
      </c>
      <c r="E210" s="26" t="str">
        <f>IFERROR(VLOOKUP(Result[[#This Row],[RPRO]],H:H,1,0),"")</f>
        <v>RPRO-250520-0767</v>
      </c>
      <c r="H210" t="s">
        <v>3759</v>
      </c>
      <c r="I210" t="s">
        <v>4818</v>
      </c>
      <c r="J210" t="s">
        <v>1080</v>
      </c>
      <c r="K210" s="1">
        <v>45811</v>
      </c>
      <c r="P210" t="str">
        <v>RPRO-250519-0227</v>
      </c>
      <c r="Q210" t="str">
        <v>LAMINATION 5-11/06/2025</v>
      </c>
      <c r="R210" t="str">
        <v>LAMINATION 5</v>
      </c>
      <c r="S210" s="1">
        <v>45819</v>
      </c>
      <c r="T210" t="str">
        <v/>
      </c>
    </row>
    <row r="211" spans="1:20" x14ac:dyDescent="0.25">
      <c r="A211" s="26" t="s">
        <v>11733</v>
      </c>
      <c r="B211" s="26" t="s">
        <v>12761</v>
      </c>
      <c r="C211" s="26" t="s">
        <v>1082</v>
      </c>
      <c r="D211" s="1">
        <v>45818</v>
      </c>
      <c r="E211" s="26" t="str">
        <f>IFERROR(VLOOKUP(Result[[#This Row],[RPRO]],H:H,1,0),"")</f>
        <v>RPRO-250520-0768</v>
      </c>
      <c r="H211" t="s">
        <v>3740</v>
      </c>
      <c r="I211" t="s">
        <v>4820</v>
      </c>
      <c r="J211" t="s">
        <v>1083</v>
      </c>
      <c r="K211" s="1">
        <v>45811</v>
      </c>
      <c r="P211" t="str">
        <v>RPRO-250519-0233</v>
      </c>
      <c r="Q211" t="str">
        <v>LAMINATION 5-11/06/2025</v>
      </c>
      <c r="R211" t="str">
        <v>LAMINATION 5</v>
      </c>
      <c r="S211" s="1">
        <v>45819</v>
      </c>
      <c r="T211" t="str">
        <v/>
      </c>
    </row>
    <row r="212" spans="1:20" x14ac:dyDescent="0.25">
      <c r="A212" s="26" t="s">
        <v>11735</v>
      </c>
      <c r="B212" s="26" t="s">
        <v>12761</v>
      </c>
      <c r="C212" s="26" t="s">
        <v>1082</v>
      </c>
      <c r="D212" s="1">
        <v>45818</v>
      </c>
      <c r="E212" s="26" t="str">
        <f>IFERROR(VLOOKUP(Result[[#This Row],[RPRO]],H:H,1,0),"")</f>
        <v>RPRO-250520-0769</v>
      </c>
      <c r="H212" t="s">
        <v>3742</v>
      </c>
      <c r="I212" t="s">
        <v>4820</v>
      </c>
      <c r="J212" t="s">
        <v>1083</v>
      </c>
      <c r="K212" s="1">
        <v>45811</v>
      </c>
      <c r="P212" t="str">
        <v>RPRO-250519-0239</v>
      </c>
      <c r="Q212" t="str">
        <v>LAMINATION 5-11/06/2025</v>
      </c>
      <c r="R212" t="str">
        <v>LAMINATION 5</v>
      </c>
      <c r="S212" s="1">
        <v>45819</v>
      </c>
      <c r="T212" t="str">
        <v/>
      </c>
    </row>
    <row r="213" spans="1:20" x14ac:dyDescent="0.25">
      <c r="A213" s="26" t="s">
        <v>11737</v>
      </c>
      <c r="B213" s="26" t="s">
        <v>12761</v>
      </c>
      <c r="C213" s="26" t="s">
        <v>1082</v>
      </c>
      <c r="D213" s="1">
        <v>45818</v>
      </c>
      <c r="E213" s="26" t="str">
        <f>IFERROR(VLOOKUP(Result[[#This Row],[RPRO]],H:H,1,0),"")</f>
        <v>RPRO-250520-0770</v>
      </c>
      <c r="H213" t="s">
        <v>3760</v>
      </c>
      <c r="I213" t="s">
        <v>4818</v>
      </c>
      <c r="J213" t="s">
        <v>1080</v>
      </c>
      <c r="K213" s="1">
        <v>45811</v>
      </c>
      <c r="P213" t="str">
        <v>RPRO-250519-0250</v>
      </c>
      <c r="Q213" t="str">
        <v>LAMINATION 5-11/06/2025</v>
      </c>
      <c r="R213" t="str">
        <v>LAMINATION 5</v>
      </c>
      <c r="S213" s="1">
        <v>45819</v>
      </c>
      <c r="T213" t="str">
        <v/>
      </c>
    </row>
    <row r="214" spans="1:20" x14ac:dyDescent="0.25">
      <c r="A214" s="26" t="s">
        <v>11739</v>
      </c>
      <c r="B214" s="26" t="s">
        <v>12761</v>
      </c>
      <c r="C214" s="26" t="s">
        <v>1082</v>
      </c>
      <c r="D214" s="1">
        <v>45818</v>
      </c>
      <c r="E214" s="26" t="str">
        <f>IFERROR(VLOOKUP(Result[[#This Row],[RPRO]],H:H,1,0),"")</f>
        <v>RPRO-250520-0771</v>
      </c>
      <c r="H214" t="s">
        <v>3797</v>
      </c>
      <c r="I214" t="s">
        <v>4820</v>
      </c>
      <c r="J214" t="s">
        <v>1083</v>
      </c>
      <c r="K214" s="1">
        <v>45811</v>
      </c>
      <c r="P214" t="str">
        <v>RPRO-250519-0254</v>
      </c>
      <c r="Q214" t="str">
        <v>LAMINATION 5-11/06/2025</v>
      </c>
      <c r="R214" t="str">
        <v>LAMINATION 5</v>
      </c>
      <c r="S214" s="1">
        <v>45819</v>
      </c>
      <c r="T214" t="str">
        <v/>
      </c>
    </row>
    <row r="215" spans="1:20" x14ac:dyDescent="0.25">
      <c r="A215" s="26" t="s">
        <v>11741</v>
      </c>
      <c r="B215" s="26" t="s">
        <v>12761</v>
      </c>
      <c r="C215" s="26" t="s">
        <v>1082</v>
      </c>
      <c r="D215" s="1">
        <v>45818</v>
      </c>
      <c r="E215" s="26" t="str">
        <f>IFERROR(VLOOKUP(Result[[#This Row],[RPRO]],H:H,1,0),"")</f>
        <v>RPRO-250520-0772</v>
      </c>
      <c r="H215" t="s">
        <v>3772</v>
      </c>
      <c r="I215" t="s">
        <v>4820</v>
      </c>
      <c r="J215" t="s">
        <v>1083</v>
      </c>
      <c r="K215" s="1">
        <v>45811</v>
      </c>
      <c r="P215" t="str">
        <v>RPRO-250519-0262</v>
      </c>
      <c r="Q215" t="str">
        <v>LAMINATION 5-11/06/2025</v>
      </c>
      <c r="R215" t="str">
        <v>LAMINATION 5</v>
      </c>
      <c r="S215" s="1">
        <v>45819</v>
      </c>
      <c r="T215" t="str">
        <v/>
      </c>
    </row>
    <row r="216" spans="1:20" x14ac:dyDescent="0.25">
      <c r="A216" s="26" t="s">
        <v>11743</v>
      </c>
      <c r="B216" s="26" t="s">
        <v>12761</v>
      </c>
      <c r="C216" s="26" t="s">
        <v>1082</v>
      </c>
      <c r="D216" s="1">
        <v>45818</v>
      </c>
      <c r="E216" s="26" t="str">
        <f>IFERROR(VLOOKUP(Result[[#This Row],[RPRO]],H:H,1,0),"")</f>
        <v>RPRO-250520-0773</v>
      </c>
      <c r="H216" t="s">
        <v>3775</v>
      </c>
      <c r="I216" t="s">
        <v>4820</v>
      </c>
      <c r="J216" t="s">
        <v>1083</v>
      </c>
      <c r="K216" s="1">
        <v>45811</v>
      </c>
      <c r="P216" t="str">
        <v>RPRO-250512-0185</v>
      </c>
      <c r="Q216" t="str">
        <v>LAMINATION 5-11/06/2025</v>
      </c>
      <c r="R216" t="str">
        <v>LAMINATION 5</v>
      </c>
      <c r="S216" s="1">
        <v>45819</v>
      </c>
      <c r="T216" t="str">
        <v/>
      </c>
    </row>
    <row r="217" spans="1:20" x14ac:dyDescent="0.25">
      <c r="A217" s="26" t="s">
        <v>11745</v>
      </c>
      <c r="B217" s="26" t="s">
        <v>12761</v>
      </c>
      <c r="C217" s="26" t="s">
        <v>1082</v>
      </c>
      <c r="D217" s="1">
        <v>45818</v>
      </c>
      <c r="E217" s="26" t="str">
        <f>IFERROR(VLOOKUP(Result[[#This Row],[RPRO]],H:H,1,0),"")</f>
        <v>RPRO-250520-0774</v>
      </c>
      <c r="H217" t="s">
        <v>3763</v>
      </c>
      <c r="I217" t="s">
        <v>4818</v>
      </c>
      <c r="J217" t="s">
        <v>1080</v>
      </c>
      <c r="K217" s="1">
        <v>45811</v>
      </c>
      <c r="P217" t="str">
        <v>RPRO-250521-0094</v>
      </c>
      <c r="Q217" t="str">
        <v>LAMINATION 6-11/06/2025</v>
      </c>
      <c r="R217" t="str">
        <v>LAMINATION 6</v>
      </c>
      <c r="S217" s="1">
        <v>45819</v>
      </c>
      <c r="T217" t="str">
        <v/>
      </c>
    </row>
    <row r="218" spans="1:20" x14ac:dyDescent="0.25">
      <c r="A218" s="26" t="s">
        <v>15103</v>
      </c>
      <c r="B218" s="26" t="s">
        <v>15250</v>
      </c>
      <c r="C218" s="26" t="s">
        <v>1081</v>
      </c>
      <c r="D218" s="1">
        <v>45819</v>
      </c>
      <c r="E218" s="26" t="str">
        <f>IFERROR(VLOOKUP(Result[[#This Row],[RPRO]],H:H,1,0),"")</f>
        <v/>
      </c>
      <c r="H218" t="s">
        <v>3782</v>
      </c>
      <c r="I218" t="s">
        <v>4820</v>
      </c>
      <c r="J218" t="s">
        <v>1083</v>
      </c>
      <c r="K218" s="1">
        <v>45811</v>
      </c>
      <c r="P218" t="str">
        <v>RPRO-250520-0852</v>
      </c>
      <c r="Q218" t="str">
        <v>LAMINATION 6-11/06/2025</v>
      </c>
      <c r="R218" t="str">
        <v>LAMINATION 6</v>
      </c>
      <c r="S218" s="1">
        <v>45819</v>
      </c>
      <c r="T218" t="str">
        <v/>
      </c>
    </row>
    <row r="219" spans="1:20" x14ac:dyDescent="0.25">
      <c r="A219" s="26" t="s">
        <v>14233</v>
      </c>
      <c r="B219" s="26" t="s">
        <v>15250</v>
      </c>
      <c r="C219" s="26" t="s">
        <v>1081</v>
      </c>
      <c r="D219" s="1">
        <v>45819</v>
      </c>
      <c r="E219" s="26" t="str">
        <f>IFERROR(VLOOKUP(Result[[#This Row],[RPRO]],H:H,1,0),"")</f>
        <v/>
      </c>
      <c r="H219" t="s">
        <v>3790</v>
      </c>
      <c r="I219" t="s">
        <v>4820</v>
      </c>
      <c r="J219" t="s">
        <v>1083</v>
      </c>
      <c r="K219" s="1">
        <v>45811</v>
      </c>
      <c r="P219" t="str">
        <v>RPRO-250520-0853</v>
      </c>
      <c r="Q219" t="str">
        <v>LAMINATION 6-11/06/2025</v>
      </c>
      <c r="R219" t="str">
        <v>LAMINATION 6</v>
      </c>
      <c r="S219" s="1">
        <v>45819</v>
      </c>
      <c r="T219" t="str">
        <v/>
      </c>
    </row>
    <row r="220" spans="1:20" x14ac:dyDescent="0.25">
      <c r="A220" s="26" t="s">
        <v>14242</v>
      </c>
      <c r="B220" s="26" t="s">
        <v>15248</v>
      </c>
      <c r="C220" s="26" t="s">
        <v>1080</v>
      </c>
      <c r="D220" s="1">
        <v>45819</v>
      </c>
      <c r="E220" s="26" t="str">
        <f>IFERROR(VLOOKUP(Result[[#This Row],[RPRO]],H:H,1,0),"")</f>
        <v/>
      </c>
      <c r="H220" t="s">
        <v>3791</v>
      </c>
      <c r="I220" t="s">
        <v>4820</v>
      </c>
      <c r="J220" t="s">
        <v>1083</v>
      </c>
      <c r="K220" s="1">
        <v>45811</v>
      </c>
      <c r="P220" t="str">
        <v>RPRO-250520-0867</v>
      </c>
      <c r="Q220" t="str">
        <v>LAMINATION 6-11/06/2025</v>
      </c>
      <c r="R220" t="str">
        <v>LAMINATION 6</v>
      </c>
      <c r="S220" s="1">
        <v>45819</v>
      </c>
      <c r="T220" t="str">
        <v/>
      </c>
    </row>
    <row r="221" spans="1:20" x14ac:dyDescent="0.25">
      <c r="A221" s="26" t="s">
        <v>14251</v>
      </c>
      <c r="B221" s="26" t="s">
        <v>15248</v>
      </c>
      <c r="C221" s="26" t="s">
        <v>1080</v>
      </c>
      <c r="D221" s="1">
        <v>45819</v>
      </c>
      <c r="E221" s="26" t="str">
        <f>IFERROR(VLOOKUP(Result[[#This Row],[RPRO]],H:H,1,0),"")</f>
        <v/>
      </c>
      <c r="H221" t="s">
        <v>3792</v>
      </c>
      <c r="I221" t="s">
        <v>4820</v>
      </c>
      <c r="J221" t="s">
        <v>1083</v>
      </c>
      <c r="K221" s="1">
        <v>45811</v>
      </c>
      <c r="P221" t="str">
        <v>RPRO-250520-0868</v>
      </c>
      <c r="Q221" t="str">
        <v>LAMINATION 6-11/06/2025</v>
      </c>
      <c r="R221" t="str">
        <v>LAMINATION 6</v>
      </c>
      <c r="S221" s="1">
        <v>45819</v>
      </c>
      <c r="T221" t="str">
        <v/>
      </c>
    </row>
    <row r="222" spans="1:20" x14ac:dyDescent="0.25">
      <c r="A222" s="26" t="s">
        <v>10123</v>
      </c>
      <c r="B222" s="26" t="s">
        <v>10612</v>
      </c>
      <c r="C222" s="26" t="s">
        <v>1085</v>
      </c>
      <c r="D222" s="1">
        <v>45817</v>
      </c>
      <c r="E222" s="26" t="str">
        <f>IFERROR(VLOOKUP(Result[[#This Row],[RPRO]],H:H,1,0),"")</f>
        <v>RPRO-250411-0214</v>
      </c>
      <c r="H222" t="s">
        <v>3793</v>
      </c>
      <c r="I222" t="s">
        <v>4818</v>
      </c>
      <c r="J222" t="s">
        <v>1080</v>
      </c>
      <c r="K222" s="1">
        <v>45811</v>
      </c>
      <c r="P222" t="str">
        <v>RPRO-250520-0869</v>
      </c>
      <c r="Q222" t="str">
        <v>LAMINATION 6-11/06/2025</v>
      </c>
      <c r="R222" t="str">
        <v>LAMINATION 6</v>
      </c>
      <c r="S222" s="1">
        <v>45819</v>
      </c>
      <c r="T222" t="str">
        <v/>
      </c>
    </row>
    <row r="223" spans="1:20" x14ac:dyDescent="0.25">
      <c r="A223" s="26" t="s">
        <v>14253</v>
      </c>
      <c r="B223" s="26" t="s">
        <v>15250</v>
      </c>
      <c r="C223" s="26" t="s">
        <v>1081</v>
      </c>
      <c r="D223" s="1">
        <v>45819</v>
      </c>
      <c r="E223" s="26" t="str">
        <f>IFERROR(VLOOKUP(Result[[#This Row],[RPRO]],H:H,1,0),"")</f>
        <v/>
      </c>
      <c r="H223" t="s">
        <v>3794</v>
      </c>
      <c r="I223" t="s">
        <v>4818</v>
      </c>
      <c r="J223" t="s">
        <v>1080</v>
      </c>
      <c r="K223" s="1">
        <v>45811</v>
      </c>
      <c r="P223" t="str">
        <v>RPRO-250520-0870</v>
      </c>
      <c r="Q223" t="str">
        <v>LAMINATION 6-11/06/2025</v>
      </c>
      <c r="R223" t="str">
        <v>LAMINATION 6</v>
      </c>
      <c r="S223" s="1">
        <v>45819</v>
      </c>
      <c r="T223" t="str">
        <v/>
      </c>
    </row>
    <row r="224" spans="1:20" x14ac:dyDescent="0.25">
      <c r="A224" s="26" t="s">
        <v>12256</v>
      </c>
      <c r="B224" s="26" t="s">
        <v>12762</v>
      </c>
      <c r="C224" s="26" t="s">
        <v>1079</v>
      </c>
      <c r="D224" s="1">
        <v>45818</v>
      </c>
      <c r="E224" s="26" t="str">
        <f>IFERROR(VLOOKUP(Result[[#This Row],[RPRO]],H:H,1,0),"")</f>
        <v>RPRO-250520-0098</v>
      </c>
      <c r="H224" t="s">
        <v>3783</v>
      </c>
      <c r="I224" t="s">
        <v>4821</v>
      </c>
      <c r="J224" t="s">
        <v>1084</v>
      </c>
      <c r="K224" s="1">
        <v>45811</v>
      </c>
      <c r="P224" t="str">
        <v>RPRO-250520-0871</v>
      </c>
      <c r="Q224" t="str">
        <v>LAMINATION 6-11/06/2025</v>
      </c>
      <c r="R224" t="str">
        <v>LAMINATION 6</v>
      </c>
      <c r="S224" s="1">
        <v>45819</v>
      </c>
      <c r="T224" t="str">
        <v/>
      </c>
    </row>
    <row r="225" spans="1:20" x14ac:dyDescent="0.25">
      <c r="A225" s="26" t="s">
        <v>12240</v>
      </c>
      <c r="B225" s="26" t="s">
        <v>12762</v>
      </c>
      <c r="C225" s="26" t="s">
        <v>1079</v>
      </c>
      <c r="D225" s="1">
        <v>45818</v>
      </c>
      <c r="E225" s="26" t="str">
        <f>IFERROR(VLOOKUP(Result[[#This Row],[RPRO]],H:H,1,0),"")</f>
        <v>RPRO-250520-0038</v>
      </c>
      <c r="H225" t="s">
        <v>3761</v>
      </c>
      <c r="I225" t="s">
        <v>4818</v>
      </c>
      <c r="J225" t="s">
        <v>1080</v>
      </c>
      <c r="K225" s="1">
        <v>45811</v>
      </c>
      <c r="P225" t="str">
        <v>RPRO-250520-0872</v>
      </c>
      <c r="Q225" t="str">
        <v>LAMINATION 6-11/06/2025</v>
      </c>
      <c r="R225" t="str">
        <v>LAMINATION 6</v>
      </c>
      <c r="S225" s="1">
        <v>45819</v>
      </c>
      <c r="T225" t="str">
        <v/>
      </c>
    </row>
    <row r="226" spans="1:20" x14ac:dyDescent="0.25">
      <c r="A226" s="26" t="s">
        <v>12245</v>
      </c>
      <c r="B226" s="26" t="s">
        <v>12762</v>
      </c>
      <c r="C226" s="26" t="s">
        <v>1079</v>
      </c>
      <c r="D226" s="1">
        <v>45818</v>
      </c>
      <c r="E226" s="26" t="str">
        <f>IFERROR(VLOOKUP(Result[[#This Row],[RPRO]],H:H,1,0),"")</f>
        <v>RPRO-250520-0040</v>
      </c>
      <c r="H226" t="s">
        <v>3781</v>
      </c>
      <c r="I226" t="s">
        <v>4821</v>
      </c>
      <c r="J226" t="s">
        <v>1084</v>
      </c>
      <c r="K226" s="1">
        <v>45811</v>
      </c>
      <c r="P226" t="str">
        <v>RPRO-250520-0873</v>
      </c>
      <c r="Q226" t="str">
        <v>LAMINATION 6-11/06/2025</v>
      </c>
      <c r="R226" t="str">
        <v>LAMINATION 6</v>
      </c>
      <c r="S226" s="1">
        <v>45819</v>
      </c>
      <c r="T226" t="str">
        <v/>
      </c>
    </row>
    <row r="227" spans="1:20" x14ac:dyDescent="0.25">
      <c r="A227" s="26" t="s">
        <v>11700</v>
      </c>
      <c r="B227" s="26" t="s">
        <v>12761</v>
      </c>
      <c r="C227" s="26" t="s">
        <v>1082</v>
      </c>
      <c r="D227" s="1">
        <v>45818</v>
      </c>
      <c r="E227" s="26" t="str">
        <f>IFERROR(VLOOKUP(Result[[#This Row],[RPRO]],H:H,1,0),"")</f>
        <v>RPRO-250506-0773</v>
      </c>
      <c r="H227" t="s">
        <v>3785</v>
      </c>
      <c r="I227" t="s">
        <v>4819</v>
      </c>
      <c r="J227" t="s">
        <v>1079</v>
      </c>
      <c r="K227" s="1">
        <v>45811</v>
      </c>
      <c r="P227" t="str">
        <v>RPRO-250520-0599</v>
      </c>
      <c r="Q227" t="str">
        <v>LAMINATION 7-11/06/2025</v>
      </c>
      <c r="R227" t="str">
        <v>LAMINATION 7</v>
      </c>
      <c r="S227" s="1">
        <v>45819</v>
      </c>
      <c r="T227" t="str">
        <v/>
      </c>
    </row>
    <row r="228" spans="1:20" x14ac:dyDescent="0.25">
      <c r="A228" s="26" t="s">
        <v>12569</v>
      </c>
      <c r="B228" s="26" t="s">
        <v>12760</v>
      </c>
      <c r="C228" s="26" t="s">
        <v>1080</v>
      </c>
      <c r="D228" s="1">
        <v>45818</v>
      </c>
      <c r="E228" s="26" t="str">
        <f>IFERROR(VLOOKUP(Result[[#This Row],[RPRO]],H:H,1,0),"")</f>
        <v>RPRO-250508-0133</v>
      </c>
      <c r="H228" t="s">
        <v>3796</v>
      </c>
      <c r="I228" t="s">
        <v>4819</v>
      </c>
      <c r="J228" t="s">
        <v>1079</v>
      </c>
      <c r="K228" s="1">
        <v>45811</v>
      </c>
      <c r="P228" t="str">
        <v>RPRO-250520-0601</v>
      </c>
      <c r="Q228" t="str">
        <v>LAMINATION 7-11/06/2025</v>
      </c>
      <c r="R228" t="str">
        <v>LAMINATION 7</v>
      </c>
      <c r="S228" s="1">
        <v>45819</v>
      </c>
      <c r="T228" t="str">
        <v/>
      </c>
    </row>
    <row r="229" spans="1:20" x14ac:dyDescent="0.25">
      <c r="A229" s="26" t="s">
        <v>12574</v>
      </c>
      <c r="B229" s="26" t="s">
        <v>12760</v>
      </c>
      <c r="C229" s="26" t="s">
        <v>1080</v>
      </c>
      <c r="D229" s="1">
        <v>45818</v>
      </c>
      <c r="E229" s="26" t="str">
        <f>IFERROR(VLOOKUP(Result[[#This Row],[RPRO]],H:H,1,0),"")</f>
        <v>RPRO-250508-0137</v>
      </c>
      <c r="H229" t="s">
        <v>3805</v>
      </c>
      <c r="I229" t="s">
        <v>4818</v>
      </c>
      <c r="J229" t="s">
        <v>1080</v>
      </c>
      <c r="K229" s="1">
        <v>45811</v>
      </c>
      <c r="P229" t="str">
        <v>RPRO-250520-0602</v>
      </c>
      <c r="Q229" t="str">
        <v>LAMINATION 7-11/06/2025</v>
      </c>
      <c r="R229" t="str">
        <v>LAMINATION 7</v>
      </c>
      <c r="S229" s="1">
        <v>45819</v>
      </c>
      <c r="T229" t="str">
        <v/>
      </c>
    </row>
    <row r="230" spans="1:20" x14ac:dyDescent="0.25">
      <c r="A230" s="26" t="s">
        <v>12576</v>
      </c>
      <c r="B230" s="26" t="s">
        <v>12760</v>
      </c>
      <c r="C230" s="26" t="s">
        <v>1080</v>
      </c>
      <c r="D230" s="1">
        <v>45818</v>
      </c>
      <c r="E230" s="26" t="str">
        <f>IFERROR(VLOOKUP(Result[[#This Row],[RPRO]],H:H,1,0),"")</f>
        <v>RPRO-250508-0143</v>
      </c>
      <c r="H230" t="s">
        <v>3807</v>
      </c>
      <c r="I230" t="s">
        <v>4818</v>
      </c>
      <c r="J230" t="s">
        <v>1080</v>
      </c>
      <c r="K230" s="1">
        <v>45811</v>
      </c>
      <c r="P230" t="str">
        <v>RPRO-250520-0603</v>
      </c>
      <c r="Q230" t="str">
        <v>LAMINATION 7-11/06/2025</v>
      </c>
      <c r="R230" t="str">
        <v>LAMINATION 7</v>
      </c>
      <c r="S230" s="1">
        <v>45819</v>
      </c>
      <c r="T230" t="str">
        <v/>
      </c>
    </row>
    <row r="231" spans="1:20" x14ac:dyDescent="0.25">
      <c r="A231" s="26" t="s">
        <v>12578</v>
      </c>
      <c r="B231" s="26" t="s">
        <v>12760</v>
      </c>
      <c r="C231" s="26" t="s">
        <v>1080</v>
      </c>
      <c r="D231" s="1">
        <v>45818</v>
      </c>
      <c r="E231" s="26" t="str">
        <f>IFERROR(VLOOKUP(Result[[#This Row],[RPRO]],H:H,1,0),"")</f>
        <v>RPRO-250508-0147</v>
      </c>
      <c r="H231" t="s">
        <v>3809</v>
      </c>
      <c r="I231" t="s">
        <v>4819</v>
      </c>
      <c r="J231" t="s">
        <v>1079</v>
      </c>
      <c r="K231" s="1">
        <v>45811</v>
      </c>
      <c r="P231" t="str">
        <v>RPRO-250520-0604</v>
      </c>
      <c r="Q231" t="str">
        <v>LAMINATION 7-11/06/2025</v>
      </c>
      <c r="R231" t="str">
        <v>LAMINATION 7</v>
      </c>
      <c r="S231" s="1">
        <v>45819</v>
      </c>
      <c r="T231" t="str">
        <v/>
      </c>
    </row>
    <row r="232" spans="1:20" x14ac:dyDescent="0.25">
      <c r="A232" s="26" t="s">
        <v>12580</v>
      </c>
      <c r="B232" s="26" t="s">
        <v>12760</v>
      </c>
      <c r="C232" s="26" t="s">
        <v>1080</v>
      </c>
      <c r="D232" s="1">
        <v>45818</v>
      </c>
      <c r="E232" s="26" t="str">
        <f>IFERROR(VLOOKUP(Result[[#This Row],[RPRO]],H:H,1,0),"")</f>
        <v>RPRO-250508-0151</v>
      </c>
      <c r="H232" t="s">
        <v>3795</v>
      </c>
      <c r="I232" t="s">
        <v>4819</v>
      </c>
      <c r="J232" t="s">
        <v>1079</v>
      </c>
      <c r="K232" s="1">
        <v>45811</v>
      </c>
      <c r="P232" t="str">
        <v>RPRO-250520-0605</v>
      </c>
      <c r="Q232" t="str">
        <v>LAMINATION 7-11/06/2025</v>
      </c>
      <c r="R232" t="str">
        <v>LAMINATION 7</v>
      </c>
      <c r="S232" s="1">
        <v>45819</v>
      </c>
      <c r="T232" t="str">
        <v/>
      </c>
    </row>
    <row r="233" spans="1:20" x14ac:dyDescent="0.25">
      <c r="A233" s="26" t="s">
        <v>12582</v>
      </c>
      <c r="B233" s="26" t="s">
        <v>12760</v>
      </c>
      <c r="C233" s="26" t="s">
        <v>1080</v>
      </c>
      <c r="D233" s="1">
        <v>45818</v>
      </c>
      <c r="E233" s="26" t="str">
        <f>IFERROR(VLOOKUP(Result[[#This Row],[RPRO]],H:H,1,0),"")</f>
        <v>RPRO-250508-0156</v>
      </c>
      <c r="H233" t="s">
        <v>3771</v>
      </c>
      <c r="I233" t="s">
        <v>4818</v>
      </c>
      <c r="J233" t="s">
        <v>1080</v>
      </c>
      <c r="K233" s="1">
        <v>45811</v>
      </c>
      <c r="P233" t="str">
        <v>RPRO-250520-0606</v>
      </c>
      <c r="Q233" t="str">
        <v>LAMINATION 7-11/06/2025</v>
      </c>
      <c r="R233" t="str">
        <v>LAMINATION 7</v>
      </c>
      <c r="S233" s="1">
        <v>45819</v>
      </c>
      <c r="T233" t="str">
        <v/>
      </c>
    </row>
    <row r="234" spans="1:20" x14ac:dyDescent="0.25">
      <c r="A234" s="26" t="s">
        <v>10517</v>
      </c>
      <c r="B234" s="26" t="s">
        <v>10605</v>
      </c>
      <c r="C234" s="26" t="s">
        <v>1083</v>
      </c>
      <c r="D234" s="1">
        <v>45817</v>
      </c>
      <c r="E234" s="26" t="str">
        <f>IFERROR(VLOOKUP(Result[[#This Row],[RPRO]],H:H,1,0),"")</f>
        <v>RPRO-250424-0590</v>
      </c>
      <c r="H234" t="s">
        <v>3764</v>
      </c>
      <c r="I234" t="s">
        <v>4818</v>
      </c>
      <c r="J234" t="s">
        <v>1080</v>
      </c>
      <c r="K234" s="1">
        <v>45811</v>
      </c>
      <c r="P234" t="str">
        <v>RPRO-250520-0607</v>
      </c>
      <c r="Q234" t="str">
        <v>LAMINATION 7-11/06/2025</v>
      </c>
      <c r="R234" t="str">
        <v>LAMINATION 7</v>
      </c>
      <c r="S234" s="1">
        <v>45819</v>
      </c>
      <c r="T234" t="str">
        <v/>
      </c>
    </row>
    <row r="235" spans="1:20" x14ac:dyDescent="0.25">
      <c r="A235" s="26" t="s">
        <v>15055</v>
      </c>
      <c r="B235" s="26" t="s">
        <v>15250</v>
      </c>
      <c r="C235" s="26" t="s">
        <v>1081</v>
      </c>
      <c r="D235" s="1">
        <v>45819</v>
      </c>
      <c r="E235" s="26" t="str">
        <f>IFERROR(VLOOKUP(Result[[#This Row],[RPRO]],H:H,1,0),"")</f>
        <v/>
      </c>
      <c r="H235" t="s">
        <v>3765</v>
      </c>
      <c r="I235" t="s">
        <v>4818</v>
      </c>
      <c r="J235" t="s">
        <v>1080</v>
      </c>
      <c r="K235" s="1">
        <v>45811</v>
      </c>
      <c r="P235" t="str">
        <v>RPRO-250520-0608</v>
      </c>
      <c r="Q235" t="str">
        <v>LAMINATION 7-11/06/2025</v>
      </c>
      <c r="R235" t="str">
        <v>LAMINATION 7</v>
      </c>
      <c r="S235" s="1">
        <v>45819</v>
      </c>
      <c r="T235" t="str">
        <v/>
      </c>
    </row>
    <row r="236" spans="1:20" x14ac:dyDescent="0.25">
      <c r="A236" s="26" t="s">
        <v>13983</v>
      </c>
      <c r="B236" s="26" t="s">
        <v>15252</v>
      </c>
      <c r="C236" s="26" t="s">
        <v>1082</v>
      </c>
      <c r="D236" s="1">
        <v>45819</v>
      </c>
      <c r="E236" s="26" t="str">
        <f>IFERROR(VLOOKUP(Result[[#This Row],[RPRO]],H:H,1,0),"")</f>
        <v/>
      </c>
      <c r="H236" t="s">
        <v>3766</v>
      </c>
      <c r="I236" t="s">
        <v>4818</v>
      </c>
      <c r="J236" t="s">
        <v>1080</v>
      </c>
      <c r="K236" s="1">
        <v>45811</v>
      </c>
      <c r="P236" t="str">
        <v>RPRO-250520-0609</v>
      </c>
      <c r="Q236" t="str">
        <v>LAMINATION 7-11/06/2025</v>
      </c>
      <c r="R236" t="str">
        <v>LAMINATION 7</v>
      </c>
      <c r="S236" s="1">
        <v>45819</v>
      </c>
      <c r="T236" t="str">
        <v/>
      </c>
    </row>
    <row r="237" spans="1:20" x14ac:dyDescent="0.25">
      <c r="A237" s="26" t="s">
        <v>13990</v>
      </c>
      <c r="B237" s="26" t="s">
        <v>15252</v>
      </c>
      <c r="C237" s="26" t="s">
        <v>1082</v>
      </c>
      <c r="D237" s="1">
        <v>45819</v>
      </c>
      <c r="E237" s="26" t="str">
        <f>IFERROR(VLOOKUP(Result[[#This Row],[RPRO]],H:H,1,0),"")</f>
        <v/>
      </c>
      <c r="H237" t="s">
        <v>3767</v>
      </c>
      <c r="I237" t="s">
        <v>4818</v>
      </c>
      <c r="J237" t="s">
        <v>1080</v>
      </c>
      <c r="K237" s="1">
        <v>45811</v>
      </c>
      <c r="P237" t="str">
        <v>RPRO-250520-0621</v>
      </c>
      <c r="Q237" t="str">
        <v>LAMINATION 7-11/06/2025</v>
      </c>
      <c r="R237" t="str">
        <v>LAMINATION 7</v>
      </c>
      <c r="S237" s="1">
        <v>45819</v>
      </c>
      <c r="T237" t="str">
        <v/>
      </c>
    </row>
    <row r="238" spans="1:20" x14ac:dyDescent="0.25">
      <c r="A238" s="26" t="s">
        <v>13992</v>
      </c>
      <c r="B238" s="26" t="s">
        <v>15252</v>
      </c>
      <c r="C238" s="26" t="s">
        <v>1082</v>
      </c>
      <c r="D238" s="1">
        <v>45819</v>
      </c>
      <c r="E238" s="26" t="str">
        <f>IFERROR(VLOOKUP(Result[[#This Row],[RPRO]],H:H,1,0),"")</f>
        <v/>
      </c>
      <c r="H238" t="s">
        <v>3768</v>
      </c>
      <c r="I238" t="s">
        <v>4818</v>
      </c>
      <c r="J238" t="s">
        <v>1080</v>
      </c>
      <c r="K238" s="1">
        <v>45811</v>
      </c>
      <c r="P238" t="str">
        <v>RPRO-250520-0622</v>
      </c>
      <c r="Q238" t="str">
        <v>LAMINATION 7-11/06/2025</v>
      </c>
      <c r="R238" t="str">
        <v>LAMINATION 7</v>
      </c>
      <c r="S238" s="1">
        <v>45819</v>
      </c>
      <c r="T238" t="str">
        <v/>
      </c>
    </row>
    <row r="239" spans="1:20" x14ac:dyDescent="0.25">
      <c r="A239" s="26" t="s">
        <v>13994</v>
      </c>
      <c r="B239" s="26" t="s">
        <v>15252</v>
      </c>
      <c r="C239" s="26" t="s">
        <v>1082</v>
      </c>
      <c r="D239" s="1">
        <v>45819</v>
      </c>
      <c r="E239" s="26" t="str">
        <f>IFERROR(VLOOKUP(Result[[#This Row],[RPRO]],H:H,1,0),"")</f>
        <v/>
      </c>
      <c r="H239" t="s">
        <v>3769</v>
      </c>
      <c r="I239" t="s">
        <v>4818</v>
      </c>
      <c r="J239" t="s">
        <v>1080</v>
      </c>
      <c r="K239" s="1">
        <v>45811</v>
      </c>
      <c r="P239" t="str">
        <v>RPRO-250520-0623</v>
      </c>
      <c r="Q239" t="str">
        <v>LAMINATION 7-11/06/2025</v>
      </c>
      <c r="R239" t="str">
        <v>LAMINATION 7</v>
      </c>
      <c r="S239" s="1">
        <v>45819</v>
      </c>
      <c r="T239" t="str">
        <v/>
      </c>
    </row>
    <row r="240" spans="1:20" x14ac:dyDescent="0.25">
      <c r="A240" s="26" t="s">
        <v>13996</v>
      </c>
      <c r="B240" s="26" t="s">
        <v>15252</v>
      </c>
      <c r="C240" s="26" t="s">
        <v>1082</v>
      </c>
      <c r="D240" s="1">
        <v>45819</v>
      </c>
      <c r="E240" s="26" t="str">
        <f>IFERROR(VLOOKUP(Result[[#This Row],[RPRO]],H:H,1,0),"")</f>
        <v/>
      </c>
      <c r="H240" t="s">
        <v>3770</v>
      </c>
      <c r="I240" t="s">
        <v>4818</v>
      </c>
      <c r="J240" t="s">
        <v>1080</v>
      </c>
      <c r="K240" s="1">
        <v>45811</v>
      </c>
      <c r="P240" t="str">
        <v>RPRO-250520-0624</v>
      </c>
      <c r="Q240" t="str">
        <v>LAMINATION 7-11/06/2025</v>
      </c>
      <c r="R240" t="str">
        <v>LAMINATION 7</v>
      </c>
      <c r="S240" s="1">
        <v>45819</v>
      </c>
      <c r="T240" t="str">
        <v/>
      </c>
    </row>
    <row r="241" spans="1:20" x14ac:dyDescent="0.25">
      <c r="A241" s="26" t="s">
        <v>15063</v>
      </c>
      <c r="B241" s="26" t="s">
        <v>15246</v>
      </c>
      <c r="C241" s="26" t="s">
        <v>1083</v>
      </c>
      <c r="D241" s="1">
        <v>45819</v>
      </c>
      <c r="E241" s="26" t="str">
        <f>IFERROR(VLOOKUP(Result[[#This Row],[RPRO]],H:H,1,0),"")</f>
        <v/>
      </c>
      <c r="H241" t="s">
        <v>3810</v>
      </c>
      <c r="I241" t="s">
        <v>4821</v>
      </c>
      <c r="J241" t="s">
        <v>1084</v>
      </c>
      <c r="K241" s="1">
        <v>45811</v>
      </c>
      <c r="P241" t="str">
        <v>RPRO-250520-0625</v>
      </c>
      <c r="Q241" t="str">
        <v>LAMINATION 7-11/06/2025</v>
      </c>
      <c r="R241" t="str">
        <v>LAMINATION 7</v>
      </c>
      <c r="S241" s="1">
        <v>45819</v>
      </c>
      <c r="T241" t="str">
        <v/>
      </c>
    </row>
    <row r="242" spans="1:20" x14ac:dyDescent="0.25">
      <c r="A242" s="26" t="s">
        <v>15070</v>
      </c>
      <c r="B242" s="26" t="s">
        <v>15246</v>
      </c>
      <c r="C242" s="26" t="s">
        <v>1083</v>
      </c>
      <c r="D242" s="1">
        <v>45819</v>
      </c>
      <c r="E242" s="26" t="str">
        <f>IFERROR(VLOOKUP(Result[[#This Row],[RPRO]],H:H,1,0),"")</f>
        <v/>
      </c>
      <c r="H242" t="s">
        <v>3838</v>
      </c>
      <c r="I242" t="s">
        <v>4819</v>
      </c>
      <c r="J242" t="s">
        <v>1079</v>
      </c>
      <c r="K242" s="1">
        <v>45811</v>
      </c>
      <c r="P242" t="str">
        <v>RPRO-250520-0626</v>
      </c>
      <c r="Q242" t="str">
        <v>LAMINATION 7-11/06/2025</v>
      </c>
      <c r="R242" t="str">
        <v>LAMINATION 7</v>
      </c>
      <c r="S242" s="1">
        <v>45819</v>
      </c>
      <c r="T242" t="str">
        <v/>
      </c>
    </row>
    <row r="243" spans="1:20" x14ac:dyDescent="0.25">
      <c r="A243" s="26" t="s">
        <v>15072</v>
      </c>
      <c r="B243" s="26" t="s">
        <v>15246</v>
      </c>
      <c r="C243" s="26" t="s">
        <v>1083</v>
      </c>
      <c r="D243" s="1">
        <v>45819</v>
      </c>
      <c r="E243" s="26" t="str">
        <f>IFERROR(VLOOKUP(Result[[#This Row],[RPRO]],H:H,1,0),"")</f>
        <v/>
      </c>
      <c r="H243" t="s">
        <v>3840</v>
      </c>
      <c r="I243" t="s">
        <v>4818</v>
      </c>
      <c r="J243" t="s">
        <v>1080</v>
      </c>
      <c r="K243" s="1">
        <v>45811</v>
      </c>
      <c r="P243" t="str">
        <v>RPRO-250520-0627</v>
      </c>
      <c r="Q243" t="str">
        <v>LAMINATION 7-11/06/2025</v>
      </c>
      <c r="R243" t="str">
        <v>LAMINATION 7</v>
      </c>
      <c r="S243" s="1">
        <v>45819</v>
      </c>
      <c r="T243" t="str">
        <v/>
      </c>
    </row>
    <row r="244" spans="1:20" x14ac:dyDescent="0.25">
      <c r="A244" s="26" t="s">
        <v>15074</v>
      </c>
      <c r="B244" s="26" t="s">
        <v>15246</v>
      </c>
      <c r="C244" s="26" t="s">
        <v>1083</v>
      </c>
      <c r="D244" s="1">
        <v>45819</v>
      </c>
      <c r="E244" s="26" t="str">
        <f>IFERROR(VLOOKUP(Result[[#This Row],[RPRO]],H:H,1,0),"")</f>
        <v/>
      </c>
      <c r="H244" t="s">
        <v>3829</v>
      </c>
      <c r="I244" t="s">
        <v>4818</v>
      </c>
      <c r="J244" t="s">
        <v>1080</v>
      </c>
      <c r="K244" s="1">
        <v>45811</v>
      </c>
      <c r="P244" t="str">
        <v>RPRO-250520-0631</v>
      </c>
      <c r="Q244" t="str">
        <v>LAMINATION 7-11/06/2025</v>
      </c>
      <c r="R244" t="str">
        <v>LAMINATION 7</v>
      </c>
      <c r="S244" s="1">
        <v>45819</v>
      </c>
      <c r="T244" t="str">
        <v/>
      </c>
    </row>
    <row r="245" spans="1:20" x14ac:dyDescent="0.25">
      <c r="A245" s="26" t="s">
        <v>15076</v>
      </c>
      <c r="B245" s="26" t="s">
        <v>15246</v>
      </c>
      <c r="C245" s="26" t="s">
        <v>1083</v>
      </c>
      <c r="D245" s="1">
        <v>45819</v>
      </c>
      <c r="E245" s="26" t="str">
        <f>IFERROR(VLOOKUP(Result[[#This Row],[RPRO]],H:H,1,0),"")</f>
        <v/>
      </c>
      <c r="H245" t="s">
        <v>3831</v>
      </c>
      <c r="I245" t="s">
        <v>4820</v>
      </c>
      <c r="J245" t="s">
        <v>1083</v>
      </c>
      <c r="K245" s="1">
        <v>45811</v>
      </c>
      <c r="P245" t="str">
        <v>RPRO-250520-0633</v>
      </c>
      <c r="Q245" t="str">
        <v>LAMINATION 7-11/06/2025</v>
      </c>
      <c r="R245" t="str">
        <v>LAMINATION 7</v>
      </c>
      <c r="S245" s="1">
        <v>45819</v>
      </c>
      <c r="T245" t="str">
        <v/>
      </c>
    </row>
    <row r="246" spans="1:20" x14ac:dyDescent="0.25">
      <c r="A246" s="26" t="s">
        <v>15078</v>
      </c>
      <c r="B246" s="26" t="s">
        <v>15246</v>
      </c>
      <c r="C246" s="26" t="s">
        <v>1083</v>
      </c>
      <c r="D246" s="1">
        <v>45819</v>
      </c>
      <c r="E246" s="26" t="str">
        <f>IFERROR(VLOOKUP(Result[[#This Row],[RPRO]],H:H,1,0),"")</f>
        <v/>
      </c>
      <c r="H246" t="s">
        <v>3811</v>
      </c>
      <c r="I246" t="s">
        <v>4818</v>
      </c>
      <c r="J246" t="s">
        <v>1080</v>
      </c>
      <c r="K246" s="1">
        <v>45811</v>
      </c>
      <c r="P246" t="str">
        <v>RPRO-250520-0634</v>
      </c>
      <c r="Q246" t="str">
        <v>LAMINATION 7-11/06/2025</v>
      </c>
      <c r="R246" t="str">
        <v>LAMINATION 7</v>
      </c>
      <c r="S246" s="1">
        <v>45819</v>
      </c>
      <c r="T246" t="str">
        <v/>
      </c>
    </row>
    <row r="247" spans="1:20" x14ac:dyDescent="0.25">
      <c r="A247" s="26" t="s">
        <v>15080</v>
      </c>
      <c r="B247" s="26" t="s">
        <v>15246</v>
      </c>
      <c r="C247" s="26" t="s">
        <v>1083</v>
      </c>
      <c r="D247" s="1">
        <v>45819</v>
      </c>
      <c r="E247" s="26" t="str">
        <f>IFERROR(VLOOKUP(Result[[#This Row],[RPRO]],H:H,1,0),"")</f>
        <v/>
      </c>
      <c r="H247" t="s">
        <v>3842</v>
      </c>
      <c r="I247" t="s">
        <v>4820</v>
      </c>
      <c r="J247" t="s">
        <v>1083</v>
      </c>
      <c r="K247" s="1">
        <v>45811</v>
      </c>
      <c r="P247" t="str">
        <v>RPRO-250520-0724</v>
      </c>
      <c r="Q247" t="str">
        <v>LAMINATION 6-11/06/2025</v>
      </c>
      <c r="R247" t="str">
        <v>LAMINATION 6</v>
      </c>
      <c r="S247" s="1">
        <v>45819</v>
      </c>
      <c r="T247" t="str">
        <v/>
      </c>
    </row>
    <row r="248" spans="1:20" x14ac:dyDescent="0.25">
      <c r="A248" s="26" t="s">
        <v>15082</v>
      </c>
      <c r="B248" s="26" t="s">
        <v>15246</v>
      </c>
      <c r="C248" s="26" t="s">
        <v>1083</v>
      </c>
      <c r="D248" s="1">
        <v>45819</v>
      </c>
      <c r="E248" s="26" t="str">
        <f>IFERROR(VLOOKUP(Result[[#This Row],[RPRO]],H:H,1,0),"")</f>
        <v/>
      </c>
      <c r="H248" t="s">
        <v>3832</v>
      </c>
      <c r="I248" t="s">
        <v>4818</v>
      </c>
      <c r="J248" t="s">
        <v>1080</v>
      </c>
      <c r="K248" s="1">
        <v>45811</v>
      </c>
      <c r="P248" t="str">
        <v>RPRO-250520-0725</v>
      </c>
      <c r="Q248" t="str">
        <v>LAMINATION 6-11/06/2025</v>
      </c>
      <c r="R248" t="str">
        <v>LAMINATION 6</v>
      </c>
      <c r="S248" s="1">
        <v>45819</v>
      </c>
      <c r="T248" t="str">
        <v/>
      </c>
    </row>
    <row r="249" spans="1:20" x14ac:dyDescent="0.25">
      <c r="A249" s="26" t="s">
        <v>15084</v>
      </c>
      <c r="B249" s="26" t="s">
        <v>15246</v>
      </c>
      <c r="C249" s="26" t="s">
        <v>1083</v>
      </c>
      <c r="D249" s="1">
        <v>45819</v>
      </c>
      <c r="E249" s="26" t="str">
        <f>IFERROR(VLOOKUP(Result[[#This Row],[RPRO]],H:H,1,0),"")</f>
        <v/>
      </c>
      <c r="H249" t="s">
        <v>3823</v>
      </c>
      <c r="I249" t="s">
        <v>4821</v>
      </c>
      <c r="J249" t="s">
        <v>1084</v>
      </c>
      <c r="K249" s="1">
        <v>45811</v>
      </c>
      <c r="P249" t="str">
        <v>RPRO-250520-0726</v>
      </c>
      <c r="Q249" t="str">
        <v>LAMINATION 6-11/06/2025</v>
      </c>
      <c r="R249" t="str">
        <v>LAMINATION 6</v>
      </c>
      <c r="S249" s="1">
        <v>45819</v>
      </c>
      <c r="T249" t="str">
        <v/>
      </c>
    </row>
    <row r="250" spans="1:20" x14ac:dyDescent="0.25">
      <c r="A250" s="26" t="s">
        <v>15086</v>
      </c>
      <c r="B250" s="26" t="s">
        <v>15246</v>
      </c>
      <c r="C250" s="26" t="s">
        <v>1083</v>
      </c>
      <c r="D250" s="1">
        <v>45819</v>
      </c>
      <c r="E250" s="26" t="str">
        <f>IFERROR(VLOOKUP(Result[[#This Row],[RPRO]],H:H,1,0),"")</f>
        <v/>
      </c>
      <c r="H250" t="s">
        <v>3812</v>
      </c>
      <c r="I250" t="s">
        <v>4819</v>
      </c>
      <c r="J250" t="s">
        <v>1079</v>
      </c>
      <c r="K250" s="1">
        <v>45811</v>
      </c>
      <c r="P250" t="str">
        <v>RPRO-250520-0727</v>
      </c>
      <c r="Q250" t="str">
        <v>LAMINATION 6-11/06/2025</v>
      </c>
      <c r="R250" t="str">
        <v>LAMINATION 6</v>
      </c>
      <c r="S250" s="1">
        <v>45819</v>
      </c>
      <c r="T250" t="str">
        <v/>
      </c>
    </row>
    <row r="251" spans="1:20" x14ac:dyDescent="0.25">
      <c r="A251" s="26" t="s">
        <v>15088</v>
      </c>
      <c r="B251" s="26" t="s">
        <v>15246</v>
      </c>
      <c r="C251" s="26" t="s">
        <v>1083</v>
      </c>
      <c r="D251" s="1">
        <v>45819</v>
      </c>
      <c r="E251" s="26" t="str">
        <f>IFERROR(VLOOKUP(Result[[#This Row],[RPRO]],H:H,1,0),"")</f>
        <v/>
      </c>
      <c r="H251" t="s">
        <v>3843</v>
      </c>
      <c r="I251" t="s">
        <v>4818</v>
      </c>
      <c r="J251" t="s">
        <v>1080</v>
      </c>
      <c r="K251" s="1">
        <v>45811</v>
      </c>
      <c r="P251" t="str">
        <v>RPRO-250520-0728</v>
      </c>
      <c r="Q251" t="str">
        <v>LAMINATION 6-11/06/2025</v>
      </c>
      <c r="R251" t="str">
        <v>LAMINATION 6</v>
      </c>
      <c r="S251" s="1">
        <v>45819</v>
      </c>
      <c r="T251" t="str">
        <v/>
      </c>
    </row>
    <row r="252" spans="1:20" x14ac:dyDescent="0.25">
      <c r="A252" s="26" t="s">
        <v>15090</v>
      </c>
      <c r="B252" s="26" t="s">
        <v>15246</v>
      </c>
      <c r="C252" s="26" t="s">
        <v>1083</v>
      </c>
      <c r="D252" s="1">
        <v>45819</v>
      </c>
      <c r="E252" s="26" t="str">
        <f>IFERROR(VLOOKUP(Result[[#This Row],[RPRO]],H:H,1,0),"")</f>
        <v/>
      </c>
      <c r="H252" t="s">
        <v>3824</v>
      </c>
      <c r="I252" t="s">
        <v>4818</v>
      </c>
      <c r="J252" t="s">
        <v>1080</v>
      </c>
      <c r="K252" s="1">
        <v>45811</v>
      </c>
      <c r="P252" t="str">
        <v>RPRO-250520-0730</v>
      </c>
      <c r="Q252" t="str">
        <v>LAMINATION 6-11/06/2025</v>
      </c>
      <c r="R252" t="str">
        <v>LAMINATION 6</v>
      </c>
      <c r="S252" s="1">
        <v>45819</v>
      </c>
      <c r="T252" t="str">
        <v/>
      </c>
    </row>
    <row r="253" spans="1:20" x14ac:dyDescent="0.25">
      <c r="A253" s="26" t="s">
        <v>15092</v>
      </c>
      <c r="B253" s="26" t="s">
        <v>15246</v>
      </c>
      <c r="C253" s="26" t="s">
        <v>1083</v>
      </c>
      <c r="D253" s="1">
        <v>45819</v>
      </c>
      <c r="E253" s="26" t="str">
        <f>IFERROR(VLOOKUP(Result[[#This Row],[RPRO]],H:H,1,0),"")</f>
        <v/>
      </c>
      <c r="H253" t="s">
        <v>3813</v>
      </c>
      <c r="I253" t="s">
        <v>4818</v>
      </c>
      <c r="J253" t="s">
        <v>1080</v>
      </c>
      <c r="K253" s="1">
        <v>45811</v>
      </c>
      <c r="P253" t="str">
        <v>RPRO-250520-0731</v>
      </c>
      <c r="Q253" t="str">
        <v>LAMINATION 6-11/06/2025</v>
      </c>
      <c r="R253" t="str">
        <v>LAMINATION 6</v>
      </c>
      <c r="S253" s="1">
        <v>45819</v>
      </c>
      <c r="T253" t="str">
        <v/>
      </c>
    </row>
    <row r="254" spans="1:20" x14ac:dyDescent="0.25">
      <c r="A254" s="26" t="s">
        <v>15094</v>
      </c>
      <c r="B254" s="26" t="s">
        <v>15246</v>
      </c>
      <c r="C254" s="26" t="s">
        <v>1083</v>
      </c>
      <c r="D254" s="1">
        <v>45819</v>
      </c>
      <c r="E254" s="26" t="str">
        <f>IFERROR(VLOOKUP(Result[[#This Row],[RPRO]],H:H,1,0),"")</f>
        <v/>
      </c>
      <c r="H254" t="s">
        <v>3818</v>
      </c>
      <c r="I254" t="s">
        <v>4818</v>
      </c>
      <c r="J254" t="s">
        <v>1080</v>
      </c>
      <c r="K254" s="1">
        <v>45811</v>
      </c>
      <c r="P254" t="str">
        <v>RPRO-250520-0775</v>
      </c>
      <c r="Q254" t="str">
        <v>LAMINATION 6-11/06/2025</v>
      </c>
      <c r="R254" t="str">
        <v>LAMINATION 6</v>
      </c>
      <c r="S254" s="1">
        <v>45819</v>
      </c>
      <c r="T254" t="str">
        <v/>
      </c>
    </row>
    <row r="255" spans="1:20" x14ac:dyDescent="0.25">
      <c r="A255" s="26" t="s">
        <v>14041</v>
      </c>
      <c r="B255" s="26" t="s">
        <v>15247</v>
      </c>
      <c r="C255" s="26" t="s">
        <v>1084</v>
      </c>
      <c r="D255" s="1">
        <v>45819</v>
      </c>
      <c r="E255" s="26" t="str">
        <f>IFERROR(VLOOKUP(Result[[#This Row],[RPRO]],H:H,1,0),"")</f>
        <v/>
      </c>
      <c r="H255" t="s">
        <v>3819</v>
      </c>
      <c r="I255" t="s">
        <v>4818</v>
      </c>
      <c r="J255" t="s">
        <v>1080</v>
      </c>
      <c r="K255" s="1">
        <v>45811</v>
      </c>
      <c r="P255" t="str">
        <v>RPRO-250520-0776</v>
      </c>
      <c r="Q255" t="str">
        <v>LAMINATION 6-11/06/2025</v>
      </c>
      <c r="R255" t="str">
        <v>LAMINATION 6</v>
      </c>
      <c r="S255" s="1">
        <v>45819</v>
      </c>
      <c r="T255" t="str">
        <v/>
      </c>
    </row>
    <row r="256" spans="1:20" x14ac:dyDescent="0.25">
      <c r="A256" s="26" t="s">
        <v>3818</v>
      </c>
      <c r="B256" s="26" t="s">
        <v>4818</v>
      </c>
      <c r="C256" s="26" t="s">
        <v>1080</v>
      </c>
      <c r="D256" s="1">
        <v>45811</v>
      </c>
      <c r="E256" s="26" t="str">
        <f>IFERROR(VLOOKUP(Result[[#This Row],[RPRO]],H:H,1,0),"")</f>
        <v>RPRO-250428-0715</v>
      </c>
      <c r="H256" t="s">
        <v>3820</v>
      </c>
      <c r="I256" t="s">
        <v>4818</v>
      </c>
      <c r="J256" t="s">
        <v>1080</v>
      </c>
      <c r="K256" s="1">
        <v>45811</v>
      </c>
      <c r="P256" t="str">
        <v>RPRO-250520-0777</v>
      </c>
      <c r="Q256" t="str">
        <v>LAMINATION 6-11/06/2025</v>
      </c>
      <c r="R256" t="str">
        <v>LAMINATION 6</v>
      </c>
      <c r="S256" s="1">
        <v>45819</v>
      </c>
      <c r="T256" t="str">
        <v/>
      </c>
    </row>
    <row r="257" spans="1:20" x14ac:dyDescent="0.25">
      <c r="A257" s="26" t="s">
        <v>13998</v>
      </c>
      <c r="B257" s="26" t="s">
        <v>15252</v>
      </c>
      <c r="C257" s="26" t="s">
        <v>1082</v>
      </c>
      <c r="D257" s="1">
        <v>45819</v>
      </c>
      <c r="E257" s="26" t="str">
        <f>IFERROR(VLOOKUP(Result[[#This Row],[RPRO]],H:H,1,0),"")</f>
        <v/>
      </c>
      <c r="H257" t="s">
        <v>3821</v>
      </c>
      <c r="I257" t="s">
        <v>4818</v>
      </c>
      <c r="J257" t="s">
        <v>1080</v>
      </c>
      <c r="K257" s="1">
        <v>45811</v>
      </c>
      <c r="P257" t="str">
        <v>RPRO-250520-0778</v>
      </c>
      <c r="Q257" t="str">
        <v>LAMINATION 6-11/06/2025</v>
      </c>
      <c r="R257" t="str">
        <v>LAMINATION 6</v>
      </c>
      <c r="S257" s="1">
        <v>45819</v>
      </c>
      <c r="T257" t="str">
        <v/>
      </c>
    </row>
    <row r="258" spans="1:20" x14ac:dyDescent="0.25">
      <c r="A258" s="26" t="s">
        <v>15096</v>
      </c>
      <c r="B258" s="26" t="s">
        <v>15246</v>
      </c>
      <c r="C258" s="26" t="s">
        <v>1083</v>
      </c>
      <c r="D258" s="1">
        <v>45819</v>
      </c>
      <c r="E258" s="26" t="str">
        <f>IFERROR(VLOOKUP(Result[[#This Row],[RPRO]],H:H,1,0),"")</f>
        <v/>
      </c>
      <c r="H258" t="s">
        <v>3822</v>
      </c>
      <c r="I258" t="s">
        <v>4818</v>
      </c>
      <c r="J258" t="s">
        <v>1080</v>
      </c>
      <c r="K258" s="1">
        <v>45811</v>
      </c>
      <c r="P258" t="str">
        <v>RPRO-250520-0779</v>
      </c>
      <c r="Q258" t="str">
        <v>LAMINATION 6-11/06/2025</v>
      </c>
      <c r="R258" t="str">
        <v>LAMINATION 6</v>
      </c>
      <c r="S258" s="1">
        <v>45819</v>
      </c>
      <c r="T258" t="str">
        <v/>
      </c>
    </row>
    <row r="259" spans="1:20" x14ac:dyDescent="0.25">
      <c r="A259" s="26" t="s">
        <v>14000</v>
      </c>
      <c r="B259" s="26" t="s">
        <v>15252</v>
      </c>
      <c r="C259" s="26" t="s">
        <v>1082</v>
      </c>
      <c r="D259" s="1">
        <v>45819</v>
      </c>
      <c r="E259" s="26" t="str">
        <f>IFERROR(VLOOKUP(Result[[#This Row],[RPRO]],H:H,1,0),"")</f>
        <v/>
      </c>
      <c r="H259" t="s">
        <v>3828</v>
      </c>
      <c r="I259" t="s">
        <v>4818</v>
      </c>
      <c r="J259" t="s">
        <v>1080</v>
      </c>
      <c r="K259" s="1">
        <v>45811</v>
      </c>
      <c r="P259" t="str">
        <v>RPRO-250520-0780</v>
      </c>
      <c r="Q259" t="str">
        <v>LAMINATION 6-11/06/2025</v>
      </c>
      <c r="R259" t="str">
        <v>LAMINATION 6</v>
      </c>
      <c r="S259" s="1">
        <v>45819</v>
      </c>
      <c r="T259" t="str">
        <v/>
      </c>
    </row>
    <row r="260" spans="1:20" x14ac:dyDescent="0.25">
      <c r="A260" s="26" t="s">
        <v>14002</v>
      </c>
      <c r="B260" s="26" t="s">
        <v>15252</v>
      </c>
      <c r="C260" s="26" t="s">
        <v>1082</v>
      </c>
      <c r="D260" s="1">
        <v>45819</v>
      </c>
      <c r="E260" s="26" t="str">
        <f>IFERROR(VLOOKUP(Result[[#This Row],[RPRO]],H:H,1,0),"")</f>
        <v/>
      </c>
      <c r="H260" t="s">
        <v>3845</v>
      </c>
      <c r="I260" t="s">
        <v>4820</v>
      </c>
      <c r="J260" t="s">
        <v>1083</v>
      </c>
      <c r="K260" s="1">
        <v>45811</v>
      </c>
      <c r="P260" t="str">
        <v>RPRO-250520-0781</v>
      </c>
      <c r="Q260" t="str">
        <v>LAMINATION 6-11/06/2025</v>
      </c>
      <c r="R260" t="str">
        <v>LAMINATION 6</v>
      </c>
      <c r="S260" s="1">
        <v>45819</v>
      </c>
      <c r="T260" t="str">
        <v/>
      </c>
    </row>
    <row r="261" spans="1:20" x14ac:dyDescent="0.25">
      <c r="A261" s="26" t="s">
        <v>14004</v>
      </c>
      <c r="B261" s="26" t="s">
        <v>15252</v>
      </c>
      <c r="C261" s="26" t="s">
        <v>1082</v>
      </c>
      <c r="D261" s="1">
        <v>45819</v>
      </c>
      <c r="E261" s="26" t="str">
        <f>IFERROR(VLOOKUP(Result[[#This Row],[RPRO]],H:H,1,0),"")</f>
        <v/>
      </c>
      <c r="H261" t="s">
        <v>2935</v>
      </c>
      <c r="I261" t="s">
        <v>3146</v>
      </c>
      <c r="J261" t="s">
        <v>1082</v>
      </c>
      <c r="K261" s="1">
        <v>45808</v>
      </c>
      <c r="P261" t="str">
        <v>RPRO-250520-0782</v>
      </c>
      <c r="Q261" t="str">
        <v>LAMINATION 6-11/06/2025</v>
      </c>
      <c r="R261" t="str">
        <v>LAMINATION 6</v>
      </c>
      <c r="S261" s="1">
        <v>45819</v>
      </c>
      <c r="T261" t="str">
        <v/>
      </c>
    </row>
    <row r="262" spans="1:20" x14ac:dyDescent="0.25">
      <c r="A262" s="26" t="s">
        <v>14006</v>
      </c>
      <c r="B262" s="26" t="s">
        <v>15252</v>
      </c>
      <c r="C262" s="26" t="s">
        <v>1082</v>
      </c>
      <c r="D262" s="1">
        <v>45819</v>
      </c>
      <c r="E262" s="26" t="str">
        <f>IFERROR(VLOOKUP(Result[[#This Row],[RPRO]],H:H,1,0),"")</f>
        <v/>
      </c>
      <c r="H262" t="s">
        <v>2938</v>
      </c>
      <c r="I262" t="s">
        <v>3146</v>
      </c>
      <c r="J262" t="s">
        <v>1082</v>
      </c>
      <c r="K262" s="1">
        <v>45808</v>
      </c>
      <c r="P262" t="str">
        <v>RPRO-250520-0729</v>
      </c>
      <c r="Q262" t="str">
        <v>LAMINATION 6-11/06/2025</v>
      </c>
      <c r="R262" t="str">
        <v>LAMINATION 6</v>
      </c>
      <c r="S262" s="1">
        <v>45819</v>
      </c>
      <c r="T262" t="str">
        <v/>
      </c>
    </row>
    <row r="263" spans="1:20" x14ac:dyDescent="0.25">
      <c r="A263" s="26" t="s">
        <v>14008</v>
      </c>
      <c r="B263" s="26" t="s">
        <v>15252</v>
      </c>
      <c r="C263" s="26" t="s">
        <v>1082</v>
      </c>
      <c r="D263" s="1">
        <v>45819</v>
      </c>
      <c r="E263" s="26" t="str">
        <f>IFERROR(VLOOKUP(Result[[#This Row],[RPRO]],H:H,1,0),"")</f>
        <v/>
      </c>
      <c r="H263" t="s">
        <v>3865</v>
      </c>
      <c r="I263" t="s">
        <v>4822</v>
      </c>
      <c r="J263" t="s">
        <v>1082</v>
      </c>
      <c r="K263" s="1">
        <v>45811</v>
      </c>
      <c r="P263" t="str">
        <v>RPRO-250520-0854</v>
      </c>
      <c r="Q263" t="str">
        <v>LAMINATION 6-11/06/2025</v>
      </c>
      <c r="R263" t="str">
        <v>LAMINATION 6</v>
      </c>
      <c r="S263" s="1">
        <v>45819</v>
      </c>
      <c r="T263" t="str">
        <v/>
      </c>
    </row>
    <row r="264" spans="1:20" x14ac:dyDescent="0.25">
      <c r="A264" s="26" t="s">
        <v>14010</v>
      </c>
      <c r="B264" s="26" t="s">
        <v>15252</v>
      </c>
      <c r="C264" s="26" t="s">
        <v>1082</v>
      </c>
      <c r="D264" s="1">
        <v>45819</v>
      </c>
      <c r="E264" s="26" t="str">
        <f>IFERROR(VLOOKUP(Result[[#This Row],[RPRO]],H:H,1,0),"")</f>
        <v/>
      </c>
      <c r="H264" t="s">
        <v>3867</v>
      </c>
      <c r="I264" t="s">
        <v>4822</v>
      </c>
      <c r="J264" t="s">
        <v>1082</v>
      </c>
      <c r="K264" s="1">
        <v>45811</v>
      </c>
      <c r="P264" t="str">
        <v>RPRO-250520-0855</v>
      </c>
      <c r="Q264" t="str">
        <v>LAMINATION 6-11/06/2025</v>
      </c>
      <c r="R264" t="str">
        <v>LAMINATION 6</v>
      </c>
      <c r="S264" s="1">
        <v>45819</v>
      </c>
      <c r="T264" t="str">
        <v/>
      </c>
    </row>
    <row r="265" spans="1:20" x14ac:dyDescent="0.25">
      <c r="A265" s="26" t="s">
        <v>14012</v>
      </c>
      <c r="B265" s="26" t="s">
        <v>15252</v>
      </c>
      <c r="C265" s="26" t="s">
        <v>1082</v>
      </c>
      <c r="D265" s="1">
        <v>45819</v>
      </c>
      <c r="E265" s="26" t="str">
        <f>IFERROR(VLOOKUP(Result[[#This Row],[RPRO]],H:H,1,0),"")</f>
        <v/>
      </c>
      <c r="H265" t="s">
        <v>2672</v>
      </c>
      <c r="I265" t="s">
        <v>2806</v>
      </c>
      <c r="J265" t="s">
        <v>1083</v>
      </c>
      <c r="K265" s="1">
        <v>45807</v>
      </c>
      <c r="P265" t="str">
        <v>RPRO-250521-0344</v>
      </c>
      <c r="Q265" t="str">
        <v>LAMINATION 6-11/06/2025</v>
      </c>
      <c r="R265" t="str">
        <v>LAMINATION 6</v>
      </c>
      <c r="S265" s="1">
        <v>45819</v>
      </c>
      <c r="T265" t="str">
        <v/>
      </c>
    </row>
    <row r="266" spans="1:20" x14ac:dyDescent="0.25">
      <c r="A266" s="26" t="s">
        <v>14014</v>
      </c>
      <c r="B266" s="26" t="s">
        <v>15252</v>
      </c>
      <c r="C266" s="26" t="s">
        <v>1082</v>
      </c>
      <c r="D266" s="1">
        <v>45819</v>
      </c>
      <c r="E266" s="26" t="str">
        <f>IFERROR(VLOOKUP(Result[[#This Row],[RPRO]],H:H,1,0),"")</f>
        <v/>
      </c>
      <c r="H266" t="s">
        <v>3836</v>
      </c>
      <c r="I266" t="s">
        <v>4820</v>
      </c>
      <c r="J266" t="s">
        <v>1083</v>
      </c>
      <c r="K266" s="1">
        <v>45811</v>
      </c>
      <c r="P266" t="str">
        <v>RPRO-250521-0347</v>
      </c>
      <c r="Q266" t="str">
        <v>LAMINATION 6-11/06/2025</v>
      </c>
      <c r="R266" t="str">
        <v>LAMINATION 6</v>
      </c>
      <c r="S266" s="1">
        <v>45819</v>
      </c>
      <c r="T266" t="str">
        <v/>
      </c>
    </row>
    <row r="267" spans="1:20" x14ac:dyDescent="0.25">
      <c r="A267" s="26" t="s">
        <v>14017</v>
      </c>
      <c r="B267" s="26" t="s">
        <v>15252</v>
      </c>
      <c r="C267" s="26" t="s">
        <v>1082</v>
      </c>
      <c r="D267" s="1">
        <v>45819</v>
      </c>
      <c r="E267" s="26" t="str">
        <f>IFERROR(VLOOKUP(Result[[#This Row],[RPRO]],H:H,1,0),"")</f>
        <v/>
      </c>
      <c r="H267" t="s">
        <v>4689</v>
      </c>
      <c r="I267" t="s">
        <v>4823</v>
      </c>
      <c r="J267" t="s">
        <v>1085</v>
      </c>
      <c r="K267" s="1">
        <v>45811</v>
      </c>
      <c r="P267" t="str">
        <v>RPRO-250521-0349</v>
      </c>
      <c r="Q267" t="str">
        <v>LAMINATION 6-11/06/2025</v>
      </c>
      <c r="R267" t="str">
        <v>LAMINATION 6</v>
      </c>
      <c r="S267" s="1">
        <v>45819</v>
      </c>
      <c r="T267" t="str">
        <v/>
      </c>
    </row>
    <row r="268" spans="1:20" x14ac:dyDescent="0.25">
      <c r="A268" s="26" t="s">
        <v>14019</v>
      </c>
      <c r="B268" s="26" t="s">
        <v>15252</v>
      </c>
      <c r="C268" s="26" t="s">
        <v>1082</v>
      </c>
      <c r="D268" s="1">
        <v>45819</v>
      </c>
      <c r="E268" s="26" t="str">
        <f>IFERROR(VLOOKUP(Result[[#This Row],[RPRO]],H:H,1,0),"")</f>
        <v/>
      </c>
      <c r="H268" t="s">
        <v>2910</v>
      </c>
      <c r="I268" t="s">
        <v>3143</v>
      </c>
      <c r="J268" t="s">
        <v>1085</v>
      </c>
      <c r="K268" s="1">
        <v>45808</v>
      </c>
      <c r="P268" t="str">
        <v>RPRO-250521-0360</v>
      </c>
      <c r="Q268" t="str">
        <v>LAMINATION 6-11/06/2025</v>
      </c>
      <c r="R268" t="str">
        <v>LAMINATION 6</v>
      </c>
      <c r="S268" s="1">
        <v>45819</v>
      </c>
      <c r="T268" t="str">
        <v/>
      </c>
    </row>
    <row r="269" spans="1:20" x14ac:dyDescent="0.25">
      <c r="A269" s="26" t="s">
        <v>14021</v>
      </c>
      <c r="B269" s="26" t="s">
        <v>15252</v>
      </c>
      <c r="C269" s="26" t="s">
        <v>1082</v>
      </c>
      <c r="D269" s="1">
        <v>45819</v>
      </c>
      <c r="E269" s="26" t="str">
        <f>IFERROR(VLOOKUP(Result[[#This Row],[RPRO]],H:H,1,0),"")</f>
        <v/>
      </c>
      <c r="H269" t="s">
        <v>3876</v>
      </c>
      <c r="I269" t="s">
        <v>4820</v>
      </c>
      <c r="J269" t="s">
        <v>1083</v>
      </c>
      <c r="K269" s="1">
        <v>45811</v>
      </c>
      <c r="P269" t="str">
        <v>RPRO-250521-0362</v>
      </c>
      <c r="Q269" t="str">
        <v>LAMINATION 6-11/06/2025</v>
      </c>
      <c r="R269" t="str">
        <v>LAMINATION 6</v>
      </c>
      <c r="S269" s="1">
        <v>45819</v>
      </c>
      <c r="T269" t="str">
        <v/>
      </c>
    </row>
    <row r="270" spans="1:20" x14ac:dyDescent="0.25">
      <c r="A270" s="26" t="s">
        <v>14023</v>
      </c>
      <c r="B270" s="26" t="s">
        <v>15252</v>
      </c>
      <c r="C270" s="26" t="s">
        <v>1082</v>
      </c>
      <c r="D270" s="1">
        <v>45819</v>
      </c>
      <c r="E270" s="26" t="str">
        <f>IFERROR(VLOOKUP(Result[[#This Row],[RPRO]],H:H,1,0),"")</f>
        <v/>
      </c>
      <c r="H270" t="s">
        <v>3874</v>
      </c>
      <c r="I270" t="s">
        <v>4820</v>
      </c>
      <c r="J270" t="s">
        <v>1083</v>
      </c>
      <c r="K270" s="1">
        <v>45811</v>
      </c>
      <c r="P270" t="str">
        <v>RPRO-250530-0021</v>
      </c>
      <c r="Q270" t="str">
        <v>LAMINATION 5-11/06/2025</v>
      </c>
      <c r="R270" t="str">
        <v>LAMINATION 5</v>
      </c>
      <c r="S270" s="1">
        <v>45819</v>
      </c>
      <c r="T270" t="str">
        <v/>
      </c>
    </row>
    <row r="271" spans="1:20" x14ac:dyDescent="0.25">
      <c r="A271" s="26" t="s">
        <v>14025</v>
      </c>
      <c r="B271" s="26" t="s">
        <v>15252</v>
      </c>
      <c r="C271" s="26" t="s">
        <v>1082</v>
      </c>
      <c r="D271" s="1">
        <v>45819</v>
      </c>
      <c r="E271" s="26" t="str">
        <f>IFERROR(VLOOKUP(Result[[#This Row],[RPRO]],H:H,1,0),"")</f>
        <v/>
      </c>
      <c r="H271" t="s">
        <v>2611</v>
      </c>
      <c r="I271" t="s">
        <v>2805</v>
      </c>
      <c r="J271" t="s">
        <v>1081</v>
      </c>
      <c r="K271" s="1">
        <v>45807</v>
      </c>
      <c r="P271" t="str">
        <v>RPRO-250605-0262</v>
      </c>
      <c r="Q271" t="str">
        <v>LAMINATION 5-11/06/2025</v>
      </c>
      <c r="R271" t="str">
        <v>LAMINATION 5</v>
      </c>
      <c r="S271" s="1">
        <v>45819</v>
      </c>
      <c r="T271" t="str">
        <v/>
      </c>
    </row>
    <row r="272" spans="1:20" x14ac:dyDescent="0.25">
      <c r="A272" s="26" t="s">
        <v>14027</v>
      </c>
      <c r="B272" s="26" t="s">
        <v>15252</v>
      </c>
      <c r="C272" s="26" t="s">
        <v>1082</v>
      </c>
      <c r="D272" s="1">
        <v>45819</v>
      </c>
      <c r="E272" s="26" t="str">
        <f>IFERROR(VLOOKUP(Result[[#This Row],[RPRO]],H:H,1,0),"")</f>
        <v/>
      </c>
      <c r="H272" t="s">
        <v>2939</v>
      </c>
      <c r="I272" t="s">
        <v>3143</v>
      </c>
      <c r="J272" t="s">
        <v>1085</v>
      </c>
      <c r="K272" s="1">
        <v>45808</v>
      </c>
      <c r="P272" t="str">
        <v>RPRO-250605-0263</v>
      </c>
      <c r="Q272" t="str">
        <v>LAMINATION 5-11/06/2025</v>
      </c>
      <c r="R272" t="str">
        <v>LAMINATION 5</v>
      </c>
      <c r="S272" s="1">
        <v>45819</v>
      </c>
      <c r="T272" t="str">
        <v/>
      </c>
    </row>
    <row r="273" spans="1:20" x14ac:dyDescent="0.25">
      <c r="A273" s="26" t="s">
        <v>14029</v>
      </c>
      <c r="B273" s="26" t="s">
        <v>15252</v>
      </c>
      <c r="C273" s="26" t="s">
        <v>1082</v>
      </c>
      <c r="D273" s="1">
        <v>45819</v>
      </c>
      <c r="E273" s="26" t="str">
        <f>IFERROR(VLOOKUP(Result[[#This Row],[RPRO]],H:H,1,0),"")</f>
        <v/>
      </c>
      <c r="H273" t="s">
        <v>2975</v>
      </c>
      <c r="I273" t="s">
        <v>3143</v>
      </c>
      <c r="J273" t="s">
        <v>1085</v>
      </c>
      <c r="K273" s="1">
        <v>45808</v>
      </c>
      <c r="P273" t="str">
        <v>RPRO-250605-0264</v>
      </c>
      <c r="Q273" t="str">
        <v>LAMINATION 5-11/06/2025</v>
      </c>
      <c r="R273" t="str">
        <v>LAMINATION 5</v>
      </c>
      <c r="S273" s="1">
        <v>45819</v>
      </c>
      <c r="T273" t="str">
        <v/>
      </c>
    </row>
    <row r="274" spans="1:20" x14ac:dyDescent="0.25">
      <c r="A274" s="26" t="s">
        <v>14031</v>
      </c>
      <c r="B274" s="26" t="s">
        <v>15252</v>
      </c>
      <c r="C274" s="26" t="s">
        <v>1082</v>
      </c>
      <c r="D274" s="1">
        <v>45819</v>
      </c>
      <c r="E274" s="26" t="str">
        <f>IFERROR(VLOOKUP(Result[[#This Row],[RPRO]],H:H,1,0),"")</f>
        <v/>
      </c>
      <c r="H274" t="s">
        <v>2978</v>
      </c>
      <c r="I274" t="s">
        <v>3143</v>
      </c>
      <c r="J274" t="s">
        <v>1085</v>
      </c>
      <c r="K274" s="1">
        <v>45808</v>
      </c>
      <c r="P274" t="str">
        <v>RPRO-250520-0880</v>
      </c>
      <c r="Q274" t="str">
        <v>LAMINATION 6-11/06/2025</v>
      </c>
      <c r="R274" t="str">
        <v>LAMINATION 6</v>
      </c>
      <c r="S274" s="1">
        <v>45819</v>
      </c>
      <c r="T274" t="str">
        <v/>
      </c>
    </row>
    <row r="275" spans="1:20" x14ac:dyDescent="0.25">
      <c r="A275" s="26" t="s">
        <v>14033</v>
      </c>
      <c r="B275" s="26" t="s">
        <v>15252</v>
      </c>
      <c r="C275" s="26" t="s">
        <v>1082</v>
      </c>
      <c r="D275" s="1">
        <v>45819</v>
      </c>
      <c r="E275" s="26" t="str">
        <f>IFERROR(VLOOKUP(Result[[#This Row],[RPRO]],H:H,1,0),"")</f>
        <v/>
      </c>
      <c r="H275" t="s">
        <v>2979</v>
      </c>
      <c r="I275" t="s">
        <v>3143</v>
      </c>
      <c r="J275" t="s">
        <v>1085</v>
      </c>
      <c r="K275" s="1">
        <v>45808</v>
      </c>
      <c r="P275" t="str">
        <v>RPRO-250603-0334</v>
      </c>
      <c r="Q275" t="str">
        <v>LAMINATION 7-11/06/2025</v>
      </c>
      <c r="R275" t="str">
        <v>LAMINATION 7</v>
      </c>
      <c r="S275" s="1">
        <v>45819</v>
      </c>
      <c r="T275" t="str">
        <v/>
      </c>
    </row>
    <row r="276" spans="1:20" x14ac:dyDescent="0.25">
      <c r="A276" s="26" t="s">
        <v>14035</v>
      </c>
      <c r="B276" s="26" t="s">
        <v>15252</v>
      </c>
      <c r="C276" s="26" t="s">
        <v>1082</v>
      </c>
      <c r="D276" s="1">
        <v>45819</v>
      </c>
      <c r="E276" s="26" t="str">
        <f>IFERROR(VLOOKUP(Result[[#This Row],[RPRO]],H:H,1,0),"")</f>
        <v/>
      </c>
      <c r="H276" t="s">
        <v>3872</v>
      </c>
      <c r="I276" t="s">
        <v>4822</v>
      </c>
      <c r="J276" t="s">
        <v>1082</v>
      </c>
      <c r="K276" s="1">
        <v>45811</v>
      </c>
      <c r="P276" t="str">
        <v>RPRO-250603-0335</v>
      </c>
      <c r="Q276" t="str">
        <v>LAMINATION 7-11/06/2025</v>
      </c>
      <c r="R276" t="str">
        <v>LAMINATION 7</v>
      </c>
      <c r="S276" s="1">
        <v>45819</v>
      </c>
      <c r="T276" t="str">
        <v/>
      </c>
    </row>
    <row r="277" spans="1:20" x14ac:dyDescent="0.25">
      <c r="A277" s="26" t="s">
        <v>14037</v>
      </c>
      <c r="B277" s="26" t="s">
        <v>15252</v>
      </c>
      <c r="C277" s="26" t="s">
        <v>1082</v>
      </c>
      <c r="D277" s="1">
        <v>45819</v>
      </c>
      <c r="E277" s="26" t="str">
        <f>IFERROR(VLOOKUP(Result[[#This Row],[RPRO]],H:H,1,0),"")</f>
        <v/>
      </c>
      <c r="H277" t="s">
        <v>1838</v>
      </c>
      <c r="I277" t="s">
        <v>1890</v>
      </c>
      <c r="J277" t="s">
        <v>1085</v>
      </c>
      <c r="K277" s="1">
        <v>45804</v>
      </c>
      <c r="P277" t="str">
        <v>RPRO-250603-0336</v>
      </c>
      <c r="Q277" t="str">
        <v>LAMINATION 7-11/06/2025</v>
      </c>
      <c r="R277" t="str">
        <v>LAMINATION 7</v>
      </c>
      <c r="S277" s="1">
        <v>45819</v>
      </c>
      <c r="T277" t="str">
        <v/>
      </c>
    </row>
    <row r="278" spans="1:20" x14ac:dyDescent="0.25">
      <c r="A278" s="26" t="s">
        <v>14039</v>
      </c>
      <c r="B278" s="26" t="s">
        <v>15252</v>
      </c>
      <c r="C278" s="26" t="s">
        <v>1082</v>
      </c>
      <c r="D278" s="1">
        <v>45819</v>
      </c>
      <c r="E278" s="26" t="str">
        <f>IFERROR(VLOOKUP(Result[[#This Row],[RPRO]],H:H,1,0),"")</f>
        <v/>
      </c>
      <c r="H278" t="s">
        <v>1834</v>
      </c>
      <c r="I278" t="s">
        <v>1890</v>
      </c>
      <c r="J278" t="s">
        <v>1085</v>
      </c>
      <c r="K278" s="1">
        <v>45804</v>
      </c>
      <c r="P278" t="str">
        <v>RPRO-250603-0337</v>
      </c>
      <c r="Q278" t="str">
        <v>LAMINATION 7-11/06/2025</v>
      </c>
      <c r="R278" t="str">
        <v>LAMINATION 7</v>
      </c>
      <c r="S278" s="1">
        <v>45819</v>
      </c>
      <c r="T278" t="str">
        <v/>
      </c>
    </row>
    <row r="279" spans="1:20" x14ac:dyDescent="0.25">
      <c r="A279" s="26" t="s">
        <v>7553</v>
      </c>
      <c r="B279" s="26" t="s">
        <v>7554</v>
      </c>
      <c r="C279" s="26" t="s">
        <v>1084</v>
      </c>
      <c r="D279" s="1">
        <v>45815</v>
      </c>
      <c r="E279" s="26" t="str">
        <f>IFERROR(VLOOKUP(Result[[#This Row],[RPRO]],H:H,1,0),"")</f>
        <v>RPRO-250424-0597</v>
      </c>
      <c r="H279" t="s">
        <v>1836</v>
      </c>
      <c r="I279" t="s">
        <v>1890</v>
      </c>
      <c r="J279" t="s">
        <v>1085</v>
      </c>
      <c r="K279" s="1">
        <v>45804</v>
      </c>
      <c r="P279" t="str">
        <v>RPRO-250603-0338</v>
      </c>
      <c r="Q279" t="str">
        <v>LAMINATION 7-11/06/2025</v>
      </c>
      <c r="R279" t="str">
        <v>LAMINATION 7</v>
      </c>
      <c r="S279" s="1">
        <v>45819</v>
      </c>
      <c r="T279" t="str">
        <v/>
      </c>
    </row>
    <row r="280" spans="1:20" x14ac:dyDescent="0.25">
      <c r="A280" s="26" t="s">
        <v>7555</v>
      </c>
      <c r="B280" s="26" t="s">
        <v>7554</v>
      </c>
      <c r="C280" s="26" t="s">
        <v>1084</v>
      </c>
      <c r="D280" s="1">
        <v>45815</v>
      </c>
      <c r="E280" s="26" t="str">
        <f>IFERROR(VLOOKUP(Result[[#This Row],[RPRO]],H:H,1,0),"")</f>
        <v>RPRO-250424-0598</v>
      </c>
      <c r="H280" t="s">
        <v>3870</v>
      </c>
      <c r="I280" t="s">
        <v>4822</v>
      </c>
      <c r="J280" t="s">
        <v>1082</v>
      </c>
      <c r="K280" s="1">
        <v>45811</v>
      </c>
      <c r="P280" t="str">
        <v>RPRO-250505-0178</v>
      </c>
      <c r="Q280" t="str">
        <v>LAMINATION 7-11/06/2025</v>
      </c>
      <c r="R280" t="str">
        <v>LAMINATION 7</v>
      </c>
      <c r="S280" s="1">
        <v>45819</v>
      </c>
      <c r="T280" t="str">
        <v/>
      </c>
    </row>
    <row r="281" spans="1:20" x14ac:dyDescent="0.25">
      <c r="A281" s="26" t="s">
        <v>7556</v>
      </c>
      <c r="B281" s="26" t="s">
        <v>7554</v>
      </c>
      <c r="C281" s="26" t="s">
        <v>1084</v>
      </c>
      <c r="D281" s="1">
        <v>45815</v>
      </c>
      <c r="E281" s="26" t="str">
        <f>IFERROR(VLOOKUP(Result[[#This Row],[RPRO]],H:H,1,0),"")</f>
        <v>RPRO-250424-0594</v>
      </c>
      <c r="H281" t="s">
        <v>2981</v>
      </c>
      <c r="I281" t="s">
        <v>3143</v>
      </c>
      <c r="J281" t="s">
        <v>1085</v>
      </c>
      <c r="K281" s="1">
        <v>45808</v>
      </c>
      <c r="P281" t="str">
        <v>RPRO-250515-0203</v>
      </c>
      <c r="Q281" t="str">
        <v>LAMINATION 7-11/06/2025</v>
      </c>
      <c r="R281" t="str">
        <v>LAMINATION 7</v>
      </c>
      <c r="S281" s="1">
        <v>45819</v>
      </c>
      <c r="T281" t="str">
        <v/>
      </c>
    </row>
    <row r="282" spans="1:20" x14ac:dyDescent="0.25">
      <c r="A282" s="26" t="s">
        <v>7557</v>
      </c>
      <c r="B282" s="26" t="s">
        <v>7554</v>
      </c>
      <c r="C282" s="26" t="s">
        <v>1084</v>
      </c>
      <c r="D282" s="1">
        <v>45815</v>
      </c>
      <c r="E282" s="26" t="str">
        <f>IFERROR(VLOOKUP(Result[[#This Row],[RPRO]],H:H,1,0),"")</f>
        <v>RPRO-250424-0595</v>
      </c>
      <c r="H282" t="s">
        <v>2906</v>
      </c>
      <c r="I282" t="s">
        <v>3143</v>
      </c>
      <c r="J282" t="s">
        <v>1085</v>
      </c>
      <c r="K282" s="1">
        <v>45808</v>
      </c>
      <c r="P282" t="str">
        <v>RPRO-250428-0225</v>
      </c>
      <c r="Q282" t="str">
        <v>LAMINATION 5-11/06/2025</v>
      </c>
      <c r="R282" t="str">
        <v>LAMINATION 5</v>
      </c>
      <c r="S282" s="1">
        <v>45819</v>
      </c>
      <c r="T282" t="str">
        <v/>
      </c>
    </row>
    <row r="283" spans="1:20" x14ac:dyDescent="0.25">
      <c r="A283" s="26" t="s">
        <v>7750</v>
      </c>
      <c r="B283" s="26" t="s">
        <v>7554</v>
      </c>
      <c r="C283" s="26" t="s">
        <v>1084</v>
      </c>
      <c r="D283" s="1">
        <v>45815</v>
      </c>
      <c r="E283" s="26" t="str">
        <f>IFERROR(VLOOKUP(Result[[#This Row],[RPRO]],H:H,1,0),"")</f>
        <v>RPRO-250424-0596</v>
      </c>
      <c r="H283" t="s">
        <v>2639</v>
      </c>
      <c r="I283" t="s">
        <v>2805</v>
      </c>
      <c r="J283" t="s">
        <v>1081</v>
      </c>
      <c r="K283" s="1">
        <v>45807</v>
      </c>
      <c r="P283" t="str">
        <v>RPRO-250428-0227</v>
      </c>
      <c r="Q283" t="str">
        <v>LAMINATION 5-11/06/2025</v>
      </c>
      <c r="R283" t="str">
        <v>LAMINATION 5</v>
      </c>
      <c r="S283" s="1">
        <v>45819</v>
      </c>
      <c r="T283" t="str">
        <v/>
      </c>
    </row>
    <row r="284" spans="1:20" x14ac:dyDescent="0.25">
      <c r="A284" s="26" t="s">
        <v>15098</v>
      </c>
      <c r="B284" s="26" t="s">
        <v>15247</v>
      </c>
      <c r="C284" s="26" t="s">
        <v>1084</v>
      </c>
      <c r="D284" s="1">
        <v>45819</v>
      </c>
      <c r="E284" s="26" t="str">
        <f>IFERROR(VLOOKUP(Result[[#This Row],[RPRO]],H:H,1,0),"")</f>
        <v/>
      </c>
      <c r="H284" t="s">
        <v>2635</v>
      </c>
      <c r="I284" t="s">
        <v>2805</v>
      </c>
      <c r="J284" t="s">
        <v>1081</v>
      </c>
      <c r="K284" s="1">
        <v>45807</v>
      </c>
      <c r="P284" t="str">
        <v>RPRO-250428-0229</v>
      </c>
      <c r="Q284" t="str">
        <v>LAMINATION 5-11/06/2025</v>
      </c>
      <c r="R284" t="str">
        <v>LAMINATION 5</v>
      </c>
      <c r="S284" s="1">
        <v>45819</v>
      </c>
      <c r="T284" t="str">
        <v/>
      </c>
    </row>
    <row r="285" spans="1:20" x14ac:dyDescent="0.25">
      <c r="A285" s="26" t="s">
        <v>15048</v>
      </c>
      <c r="B285" s="26" t="s">
        <v>15251</v>
      </c>
      <c r="C285" s="26" t="s">
        <v>1085</v>
      </c>
      <c r="D285" s="1">
        <v>45819</v>
      </c>
      <c r="E285" s="26" t="str">
        <f>IFERROR(VLOOKUP(Result[[#This Row],[RPRO]],H:H,1,0),"")</f>
        <v/>
      </c>
      <c r="H285" t="s">
        <v>2649</v>
      </c>
      <c r="I285" t="s">
        <v>2805</v>
      </c>
      <c r="J285" t="s">
        <v>1081</v>
      </c>
      <c r="K285" s="1">
        <v>45807</v>
      </c>
      <c r="P285" t="str">
        <v>RPRO-250428-0231</v>
      </c>
      <c r="Q285" t="str">
        <v>LAMINATION 5-11/06/2025</v>
      </c>
      <c r="R285" t="str">
        <v>LAMINATION 5</v>
      </c>
      <c r="S285" s="1">
        <v>45819</v>
      </c>
      <c r="T285" t="str">
        <v/>
      </c>
    </row>
    <row r="286" spans="1:20" x14ac:dyDescent="0.25">
      <c r="A286" s="26" t="s">
        <v>15110</v>
      </c>
      <c r="B286" s="26" t="s">
        <v>15249</v>
      </c>
      <c r="C286" s="26" t="s">
        <v>1079</v>
      </c>
      <c r="D286" s="1">
        <v>45819</v>
      </c>
      <c r="E286" s="26" t="str">
        <f>IFERROR(VLOOKUP(Result[[#This Row],[RPRO]],H:H,1,0),"")</f>
        <v/>
      </c>
      <c r="H286" t="s">
        <v>2645</v>
      </c>
      <c r="I286" t="s">
        <v>2805</v>
      </c>
      <c r="J286" t="s">
        <v>1081</v>
      </c>
      <c r="K286" s="1">
        <v>45807</v>
      </c>
      <c r="P286" t="str">
        <v>RPRO-250428-0245</v>
      </c>
      <c r="Q286" t="str">
        <v>LAMINATION 5-11/06/2025</v>
      </c>
      <c r="R286" t="str">
        <v>LAMINATION 5</v>
      </c>
      <c r="S286" s="1">
        <v>45819</v>
      </c>
      <c r="T286" t="str">
        <v/>
      </c>
    </row>
    <row r="287" spans="1:20" x14ac:dyDescent="0.25">
      <c r="A287" s="26" t="s">
        <v>15112</v>
      </c>
      <c r="B287" s="26" t="s">
        <v>15249</v>
      </c>
      <c r="C287" s="26" t="s">
        <v>1079</v>
      </c>
      <c r="D287" s="1">
        <v>45819</v>
      </c>
      <c r="E287" s="26" t="str">
        <f>IFERROR(VLOOKUP(Result[[#This Row],[RPRO]],H:H,1,0),"")</f>
        <v/>
      </c>
      <c r="H287" t="s">
        <v>2977</v>
      </c>
      <c r="I287" t="s">
        <v>3143</v>
      </c>
      <c r="J287" t="s">
        <v>1085</v>
      </c>
      <c r="K287" s="1">
        <v>45808</v>
      </c>
      <c r="P287" t="str">
        <v>RPRO-250428-0247</v>
      </c>
      <c r="Q287" t="str">
        <v>LAMINATION 5-11/06/2025</v>
      </c>
      <c r="R287" t="str">
        <v>LAMINATION 5</v>
      </c>
      <c r="S287" s="1">
        <v>45819</v>
      </c>
      <c r="T287" t="str">
        <v/>
      </c>
    </row>
    <row r="288" spans="1:20" x14ac:dyDescent="0.25">
      <c r="A288" s="26" t="s">
        <v>12697</v>
      </c>
      <c r="B288" s="26" t="s">
        <v>12762</v>
      </c>
      <c r="C288" s="26" t="s">
        <v>1079</v>
      </c>
      <c r="D288" s="1">
        <v>45818</v>
      </c>
      <c r="E288" s="26" t="str">
        <f>IFERROR(VLOOKUP(Result[[#This Row],[RPRO]],H:H,1,0),"")</f>
        <v>RPRO-250526-0001</v>
      </c>
      <c r="H288" t="s">
        <v>2945</v>
      </c>
      <c r="I288" t="s">
        <v>3146</v>
      </c>
      <c r="J288" t="s">
        <v>1082</v>
      </c>
      <c r="K288" s="1">
        <v>45808</v>
      </c>
      <c r="P288" t="str">
        <v>RPRO-250428-0253</v>
      </c>
      <c r="Q288" t="str">
        <v>LAMINATION 5-11/06/2025</v>
      </c>
      <c r="R288" t="str">
        <v>LAMINATION 5</v>
      </c>
      <c r="S288" s="1">
        <v>45819</v>
      </c>
      <c r="T288" t="str">
        <v/>
      </c>
    </row>
    <row r="289" spans="1:20" x14ac:dyDescent="0.25">
      <c r="A289" s="26" t="s">
        <v>12721</v>
      </c>
      <c r="B289" s="26" t="s">
        <v>12758</v>
      </c>
      <c r="C289" s="26" t="s">
        <v>1083</v>
      </c>
      <c r="D289" s="1">
        <v>45818</v>
      </c>
      <c r="E289" s="26" t="str">
        <f>IFERROR(VLOOKUP(Result[[#This Row],[RPRO]],H:H,1,0),"")</f>
        <v>RPRO-250513-0315</v>
      </c>
      <c r="H289" t="s">
        <v>2947</v>
      </c>
      <c r="I289" t="s">
        <v>3146</v>
      </c>
      <c r="J289" t="s">
        <v>1082</v>
      </c>
      <c r="K289" s="1">
        <v>45808</v>
      </c>
      <c r="P289" t="str">
        <v>RPRO-250428-0255</v>
      </c>
      <c r="Q289" t="str">
        <v>LAMINATION 5-11/06/2025</v>
      </c>
      <c r="R289" t="str">
        <v>LAMINATION 5</v>
      </c>
      <c r="S289" s="1">
        <v>45819</v>
      </c>
      <c r="T289" t="str">
        <v/>
      </c>
    </row>
    <row r="290" spans="1:20" x14ac:dyDescent="0.25">
      <c r="A290" s="26" t="s">
        <v>12704</v>
      </c>
      <c r="B290" s="26" t="s">
        <v>12758</v>
      </c>
      <c r="C290" s="26" t="s">
        <v>1083</v>
      </c>
      <c r="D290" s="1">
        <v>45818</v>
      </c>
      <c r="E290" s="26" t="str">
        <f>IFERROR(VLOOKUP(Result[[#This Row],[RPRO]],H:H,1,0),"")</f>
        <v>RPRO-250513-0304</v>
      </c>
      <c r="H290" t="s">
        <v>2950</v>
      </c>
      <c r="I290" t="s">
        <v>3146</v>
      </c>
      <c r="J290" t="s">
        <v>1082</v>
      </c>
      <c r="K290" s="1">
        <v>45808</v>
      </c>
      <c r="P290" t="str">
        <v>RPRO-250428-0257</v>
      </c>
      <c r="Q290" t="str">
        <v>LAMINATION 5-11/06/2025</v>
      </c>
      <c r="R290" t="str">
        <v>LAMINATION 5</v>
      </c>
      <c r="S290" s="1">
        <v>45819</v>
      </c>
      <c r="T290" t="str">
        <v/>
      </c>
    </row>
    <row r="291" spans="1:20" x14ac:dyDescent="0.25">
      <c r="A291" s="26" t="s">
        <v>12706</v>
      </c>
      <c r="B291" s="26" t="s">
        <v>12758</v>
      </c>
      <c r="C291" s="26" t="s">
        <v>1083</v>
      </c>
      <c r="D291" s="1">
        <v>45818</v>
      </c>
      <c r="E291" s="26" t="str">
        <f>IFERROR(VLOOKUP(Result[[#This Row],[RPRO]],H:H,1,0),"")</f>
        <v>RPRO-250513-0306</v>
      </c>
      <c r="H291" t="s">
        <v>2959</v>
      </c>
      <c r="I291" t="s">
        <v>3146</v>
      </c>
      <c r="J291" t="s">
        <v>1082</v>
      </c>
      <c r="K291" s="1">
        <v>45808</v>
      </c>
      <c r="P291" t="str">
        <v>RPRO-250428-0259</v>
      </c>
      <c r="Q291" t="str">
        <v>LAMINATION 5-11/06/2025</v>
      </c>
      <c r="R291" t="str">
        <v>LAMINATION 5</v>
      </c>
      <c r="S291" s="1">
        <v>45819</v>
      </c>
      <c r="T291" t="str">
        <v/>
      </c>
    </row>
    <row r="292" spans="1:20" x14ac:dyDescent="0.25">
      <c r="A292" s="26" t="s">
        <v>12684</v>
      </c>
      <c r="B292" s="26" t="s">
        <v>12760</v>
      </c>
      <c r="C292" s="26" t="s">
        <v>1080</v>
      </c>
      <c r="D292" s="1">
        <v>45818</v>
      </c>
      <c r="E292" s="26" t="str">
        <f>IFERROR(VLOOKUP(Result[[#This Row],[RPRO]],H:H,1,0),"")</f>
        <v>RPRO-250519-0571</v>
      </c>
      <c r="H292" t="s">
        <v>2952</v>
      </c>
      <c r="I292" t="s">
        <v>3146</v>
      </c>
      <c r="J292" t="s">
        <v>1082</v>
      </c>
      <c r="K292" s="1">
        <v>45808</v>
      </c>
      <c r="P292" t="str">
        <v>RPRO-250428-0261</v>
      </c>
      <c r="Q292" t="str">
        <v>LAMINATION 5-11/06/2025</v>
      </c>
      <c r="R292" t="str">
        <v>LAMINATION 5</v>
      </c>
      <c r="S292" s="1">
        <v>45819</v>
      </c>
      <c r="T292" t="str">
        <v/>
      </c>
    </row>
    <row r="293" spans="1:20" x14ac:dyDescent="0.25">
      <c r="A293" s="26" t="s">
        <v>11776</v>
      </c>
      <c r="B293" s="26" t="s">
        <v>12761</v>
      </c>
      <c r="C293" s="26" t="s">
        <v>1082</v>
      </c>
      <c r="D293" s="1">
        <v>45818</v>
      </c>
      <c r="E293" s="26" t="str">
        <f>IFERROR(VLOOKUP(Result[[#This Row],[RPRO]],H:H,1,0),"")</f>
        <v>RPRO-250429-0438</v>
      </c>
      <c r="H293" t="s">
        <v>3847</v>
      </c>
      <c r="I293" t="s">
        <v>4820</v>
      </c>
      <c r="J293" t="s">
        <v>1083</v>
      </c>
      <c r="K293" s="1">
        <v>45811</v>
      </c>
      <c r="P293" t="str">
        <v>RPRO-250428-0263</v>
      </c>
      <c r="Q293" t="str">
        <v>LAMINATION 5-11/06/2025</v>
      </c>
      <c r="R293" t="str">
        <v>LAMINATION 5</v>
      </c>
      <c r="S293" s="1">
        <v>45819</v>
      </c>
      <c r="T293" t="str">
        <v/>
      </c>
    </row>
    <row r="294" spans="1:20" x14ac:dyDescent="0.25">
      <c r="A294" s="26" t="s">
        <v>11772</v>
      </c>
      <c r="B294" s="26" t="s">
        <v>12761</v>
      </c>
      <c r="C294" s="26" t="s">
        <v>1082</v>
      </c>
      <c r="D294" s="1">
        <v>45818</v>
      </c>
      <c r="E294" s="26" t="str">
        <f>IFERROR(VLOOKUP(Result[[#This Row],[RPRO]],H:H,1,0),"")</f>
        <v>RPRO-250429-0388</v>
      </c>
      <c r="H294" t="s">
        <v>2984</v>
      </c>
      <c r="I294" t="s">
        <v>3143</v>
      </c>
      <c r="J294" t="s">
        <v>1085</v>
      </c>
      <c r="K294" s="1">
        <v>45808</v>
      </c>
      <c r="P294" t="str">
        <v>RPRO-250428-0265</v>
      </c>
      <c r="Q294" t="str">
        <v>LAMINATION 5-11/06/2025</v>
      </c>
      <c r="R294" t="str">
        <v>LAMINATION 5</v>
      </c>
      <c r="S294" s="1">
        <v>45819</v>
      </c>
      <c r="T294" t="str">
        <v/>
      </c>
    </row>
    <row r="295" spans="1:20" x14ac:dyDescent="0.25">
      <c r="A295" s="26" t="s">
        <v>11774</v>
      </c>
      <c r="B295" s="26" t="s">
        <v>12761</v>
      </c>
      <c r="C295" s="26" t="s">
        <v>1082</v>
      </c>
      <c r="D295" s="1">
        <v>45818</v>
      </c>
      <c r="E295" s="26" t="str">
        <f>IFERROR(VLOOKUP(Result[[#This Row],[RPRO]],H:H,1,0),"")</f>
        <v>RPRO-250429-0396</v>
      </c>
      <c r="H295" t="s">
        <v>2989</v>
      </c>
      <c r="I295" t="s">
        <v>3143</v>
      </c>
      <c r="J295" t="s">
        <v>1085</v>
      </c>
      <c r="K295" s="1">
        <v>45808</v>
      </c>
      <c r="P295" t="str">
        <v>RPRO-250428-0267</v>
      </c>
      <c r="Q295" t="str">
        <v>LAMINATION 5-11/06/2025</v>
      </c>
      <c r="R295" t="str">
        <v>LAMINATION 5</v>
      </c>
      <c r="S295" s="1">
        <v>45819</v>
      </c>
      <c r="T295" t="str">
        <v/>
      </c>
    </row>
    <row r="296" spans="1:20" x14ac:dyDescent="0.25">
      <c r="A296" s="26" t="s">
        <v>14435</v>
      </c>
      <c r="B296" s="26" t="s">
        <v>15251</v>
      </c>
      <c r="C296" s="26" t="s">
        <v>1085</v>
      </c>
      <c r="D296" s="1">
        <v>45819</v>
      </c>
      <c r="E296" s="26" t="str">
        <f>IFERROR(VLOOKUP(Result[[#This Row],[RPRO]],H:H,1,0),"")</f>
        <v/>
      </c>
      <c r="H296" t="s">
        <v>3103</v>
      </c>
      <c r="I296" t="s">
        <v>3143</v>
      </c>
      <c r="J296" t="s">
        <v>1085</v>
      </c>
      <c r="K296" s="1">
        <v>45808</v>
      </c>
      <c r="P296" t="str">
        <v>RPRO-250428-0269</v>
      </c>
      <c r="Q296" t="str">
        <v>LAMINATION 5-11/06/2025</v>
      </c>
      <c r="R296" t="str">
        <v>LAMINATION 5</v>
      </c>
      <c r="S296" s="1">
        <v>45819</v>
      </c>
      <c r="T296" t="str">
        <v/>
      </c>
    </row>
    <row r="297" spans="1:20" x14ac:dyDescent="0.25">
      <c r="A297" s="26" t="s">
        <v>14672</v>
      </c>
      <c r="B297" s="26" t="s">
        <v>15251</v>
      </c>
      <c r="C297" s="26" t="s">
        <v>1085</v>
      </c>
      <c r="D297" s="1">
        <v>45819</v>
      </c>
      <c r="E297" s="26" t="str">
        <f>IFERROR(VLOOKUP(Result[[#This Row],[RPRO]],H:H,1,0),"")</f>
        <v/>
      </c>
      <c r="H297" t="s">
        <v>3105</v>
      </c>
      <c r="I297" t="s">
        <v>3143</v>
      </c>
      <c r="J297" t="s">
        <v>1085</v>
      </c>
      <c r="K297" s="1">
        <v>45808</v>
      </c>
      <c r="P297" t="str">
        <v>RPRO-250428-0277</v>
      </c>
      <c r="Q297" t="str">
        <v>LAMINATION 5-11/06/2025</v>
      </c>
      <c r="R297" t="str">
        <v>LAMINATION 5</v>
      </c>
      <c r="S297" s="1">
        <v>45819</v>
      </c>
      <c r="T297" t="str">
        <v/>
      </c>
    </row>
    <row r="298" spans="1:20" x14ac:dyDescent="0.25">
      <c r="A298" s="26" t="s">
        <v>11873</v>
      </c>
      <c r="B298" s="26" t="s">
        <v>12762</v>
      </c>
      <c r="C298" s="26" t="s">
        <v>1079</v>
      </c>
      <c r="D298" s="1">
        <v>45818</v>
      </c>
      <c r="E298" s="26" t="str">
        <f>IFERROR(VLOOKUP(Result[[#This Row],[RPRO]],H:H,1,0),"")</f>
        <v>RPRO-250424-0716</v>
      </c>
      <c r="H298" t="s">
        <v>3110</v>
      </c>
      <c r="I298" t="s">
        <v>3143</v>
      </c>
      <c r="J298" t="s">
        <v>1085</v>
      </c>
      <c r="K298" s="1">
        <v>45808</v>
      </c>
      <c r="P298" t="str">
        <v>RPRO-250428-0279</v>
      </c>
      <c r="Q298" t="str">
        <v>LAMINATION 5-11/06/2025</v>
      </c>
      <c r="R298" t="str">
        <v>LAMINATION 5</v>
      </c>
      <c r="S298" s="1">
        <v>45819</v>
      </c>
      <c r="T298" t="str">
        <v/>
      </c>
    </row>
    <row r="299" spans="1:20" x14ac:dyDescent="0.25">
      <c r="A299" s="26" t="s">
        <v>11991</v>
      </c>
      <c r="B299" s="26" t="s">
        <v>12761</v>
      </c>
      <c r="C299" s="26" t="s">
        <v>1082</v>
      </c>
      <c r="D299" s="1">
        <v>45818</v>
      </c>
      <c r="E299" s="26" t="str">
        <f>IFERROR(VLOOKUP(Result[[#This Row],[RPRO]],H:H,1,0),"")</f>
        <v>RPRO-250506-0700</v>
      </c>
      <c r="H299" t="s">
        <v>3117</v>
      </c>
      <c r="I299" t="s">
        <v>3143</v>
      </c>
      <c r="J299" t="s">
        <v>1085</v>
      </c>
      <c r="K299" s="1">
        <v>45808</v>
      </c>
      <c r="P299" t="str">
        <v>RPRO-250428-0281</v>
      </c>
      <c r="Q299" t="str">
        <v>LAMINATION 5-11/06/2025</v>
      </c>
      <c r="R299" t="str">
        <v>LAMINATION 5</v>
      </c>
      <c r="S299" s="1">
        <v>45819</v>
      </c>
      <c r="T299" t="str">
        <v/>
      </c>
    </row>
    <row r="300" spans="1:20" x14ac:dyDescent="0.25">
      <c r="A300" s="26" t="s">
        <v>12261</v>
      </c>
      <c r="B300" s="26" t="s">
        <v>12758</v>
      </c>
      <c r="C300" s="26" t="s">
        <v>1083</v>
      </c>
      <c r="D300" s="1">
        <v>45818</v>
      </c>
      <c r="E300" s="26" t="str">
        <f>IFERROR(VLOOKUP(Result[[#This Row],[RPRO]],H:H,1,0),"")</f>
        <v>RPRO-250526-0082</v>
      </c>
      <c r="H300" t="s">
        <v>3119</v>
      </c>
      <c r="I300" t="s">
        <v>3143</v>
      </c>
      <c r="J300" t="s">
        <v>1085</v>
      </c>
      <c r="K300" s="1">
        <v>45808</v>
      </c>
      <c r="P300" t="str">
        <v>RPRO-250428-0283</v>
      </c>
      <c r="Q300" t="str">
        <v>LAMINATION 5-11/06/2025</v>
      </c>
      <c r="R300" t="str">
        <v>LAMINATION 5</v>
      </c>
      <c r="S300" s="1">
        <v>45819</v>
      </c>
      <c r="T300" t="str">
        <v/>
      </c>
    </row>
    <row r="301" spans="1:20" x14ac:dyDescent="0.25">
      <c r="A301" s="26" t="s">
        <v>14620</v>
      </c>
      <c r="B301" s="26" t="s">
        <v>15251</v>
      </c>
      <c r="C301" s="26" t="s">
        <v>1085</v>
      </c>
      <c r="D301" s="1">
        <v>45819</v>
      </c>
      <c r="E301" s="26" t="str">
        <f>IFERROR(VLOOKUP(Result[[#This Row],[RPRO]],H:H,1,0),"")</f>
        <v/>
      </c>
      <c r="H301" t="s">
        <v>3121</v>
      </c>
      <c r="I301" t="s">
        <v>3143</v>
      </c>
      <c r="J301" t="s">
        <v>1085</v>
      </c>
      <c r="K301" s="1">
        <v>45808</v>
      </c>
      <c r="P301" t="str">
        <v>RPRO-250428-0285</v>
      </c>
      <c r="Q301" t="str">
        <v>LAMINATION 5-11/06/2025</v>
      </c>
      <c r="R301" t="str">
        <v>LAMINATION 5</v>
      </c>
      <c r="S301" s="1">
        <v>45819</v>
      </c>
      <c r="T301" t="str">
        <v/>
      </c>
    </row>
    <row r="302" spans="1:20" x14ac:dyDescent="0.25">
      <c r="A302" s="26" t="s">
        <v>14622</v>
      </c>
      <c r="B302" s="26" t="s">
        <v>15251</v>
      </c>
      <c r="C302" s="26" t="s">
        <v>1085</v>
      </c>
      <c r="D302" s="1">
        <v>45819</v>
      </c>
      <c r="E302" s="26" t="str">
        <f>IFERROR(VLOOKUP(Result[[#This Row],[RPRO]],H:H,1,0),"")</f>
        <v/>
      </c>
      <c r="H302" t="s">
        <v>3126</v>
      </c>
      <c r="I302" t="s">
        <v>3143</v>
      </c>
      <c r="J302" t="s">
        <v>1085</v>
      </c>
      <c r="K302" s="1">
        <v>45808</v>
      </c>
      <c r="P302" t="str">
        <v>RPRO-250428-0287</v>
      </c>
      <c r="Q302" t="str">
        <v>LAMINATION 5-11/06/2025</v>
      </c>
      <c r="R302" t="str">
        <v>LAMINATION 5</v>
      </c>
      <c r="S302" s="1">
        <v>45819</v>
      </c>
      <c r="T302" t="str">
        <v/>
      </c>
    </row>
    <row r="303" spans="1:20" x14ac:dyDescent="0.25">
      <c r="A303" s="26" t="s">
        <v>14624</v>
      </c>
      <c r="B303" s="26" t="s">
        <v>15251</v>
      </c>
      <c r="C303" s="26" t="s">
        <v>1085</v>
      </c>
      <c r="D303" s="1">
        <v>45819</v>
      </c>
      <c r="E303" s="26" t="str">
        <f>IFERROR(VLOOKUP(Result[[#This Row],[RPRO]],H:H,1,0),"")</f>
        <v/>
      </c>
      <c r="H303" t="s">
        <v>3003</v>
      </c>
      <c r="I303" t="s">
        <v>3143</v>
      </c>
      <c r="J303" t="s">
        <v>1085</v>
      </c>
      <c r="K303" s="1">
        <v>45808</v>
      </c>
      <c r="P303" t="str">
        <v>RPRO-250428-0289</v>
      </c>
      <c r="Q303" t="str">
        <v>LAMINATION 5-11/06/2025</v>
      </c>
      <c r="R303" t="str">
        <v>LAMINATION 5</v>
      </c>
      <c r="S303" s="1">
        <v>45819</v>
      </c>
      <c r="T303" t="str">
        <v/>
      </c>
    </row>
    <row r="304" spans="1:20" x14ac:dyDescent="0.25">
      <c r="A304" s="26" t="s">
        <v>14626</v>
      </c>
      <c r="B304" s="26" t="s">
        <v>15251</v>
      </c>
      <c r="C304" s="26" t="s">
        <v>1085</v>
      </c>
      <c r="D304" s="1">
        <v>45819</v>
      </c>
      <c r="E304" s="26" t="str">
        <f>IFERROR(VLOOKUP(Result[[#This Row],[RPRO]],H:H,1,0),"")</f>
        <v/>
      </c>
      <c r="H304" t="s">
        <v>3010</v>
      </c>
      <c r="I304" t="s">
        <v>3143</v>
      </c>
      <c r="J304" t="s">
        <v>1085</v>
      </c>
      <c r="K304" s="1">
        <v>45808</v>
      </c>
      <c r="P304" t="str">
        <v>RPRO-250428-0291</v>
      </c>
      <c r="Q304" t="str">
        <v>LAMINATION 5-11/06/2025</v>
      </c>
      <c r="R304" t="str">
        <v>LAMINATION 5</v>
      </c>
      <c r="S304" s="1">
        <v>45819</v>
      </c>
      <c r="T304" t="str">
        <v/>
      </c>
    </row>
    <row r="305" spans="1:20" x14ac:dyDescent="0.25">
      <c r="A305" s="26" t="s">
        <v>14629</v>
      </c>
      <c r="B305" s="26" t="s">
        <v>15251</v>
      </c>
      <c r="C305" s="26" t="s">
        <v>1085</v>
      </c>
      <c r="D305" s="1">
        <v>45819</v>
      </c>
      <c r="E305" s="26" t="str">
        <f>IFERROR(VLOOKUP(Result[[#This Row],[RPRO]],H:H,1,0),"")</f>
        <v/>
      </c>
      <c r="H305" t="s">
        <v>3015</v>
      </c>
      <c r="I305" t="s">
        <v>3143</v>
      </c>
      <c r="J305" t="s">
        <v>1085</v>
      </c>
      <c r="K305" s="1">
        <v>45808</v>
      </c>
      <c r="P305" t="str">
        <v>RPRO-250428-0295</v>
      </c>
      <c r="Q305" t="str">
        <v>LAMINATION 5-11/06/2025</v>
      </c>
      <c r="R305" t="str">
        <v>LAMINATION 5</v>
      </c>
      <c r="S305" s="1">
        <v>45819</v>
      </c>
      <c r="T305" t="str">
        <v/>
      </c>
    </row>
    <row r="306" spans="1:20" x14ac:dyDescent="0.25">
      <c r="A306" s="26" t="s">
        <v>14631</v>
      </c>
      <c r="B306" s="26" t="s">
        <v>15251</v>
      </c>
      <c r="C306" s="26" t="s">
        <v>1085</v>
      </c>
      <c r="D306" s="1">
        <v>45819</v>
      </c>
      <c r="E306" s="26" t="str">
        <f>IFERROR(VLOOKUP(Result[[#This Row],[RPRO]],H:H,1,0),"")</f>
        <v/>
      </c>
      <c r="H306" t="s">
        <v>3059</v>
      </c>
      <c r="I306" t="s">
        <v>3145</v>
      </c>
      <c r="J306" t="s">
        <v>1083</v>
      </c>
      <c r="K306" s="1">
        <v>45808</v>
      </c>
      <c r="P306" t="str">
        <v>RPRO-250428-0297</v>
      </c>
      <c r="Q306" t="str">
        <v>LAMINATION 5-11/06/2025</v>
      </c>
      <c r="R306" t="str">
        <v>LAMINATION 5</v>
      </c>
      <c r="S306" s="1">
        <v>45819</v>
      </c>
      <c r="T306" t="str">
        <v/>
      </c>
    </row>
    <row r="307" spans="1:20" x14ac:dyDescent="0.25">
      <c r="A307" s="26" t="s">
        <v>14633</v>
      </c>
      <c r="B307" s="26" t="s">
        <v>15251</v>
      </c>
      <c r="C307" s="26" t="s">
        <v>1085</v>
      </c>
      <c r="D307" s="1">
        <v>45819</v>
      </c>
      <c r="E307" s="26" t="str">
        <f>IFERROR(VLOOKUP(Result[[#This Row],[RPRO]],H:H,1,0),"")</f>
        <v/>
      </c>
      <c r="H307" t="s">
        <v>3063</v>
      </c>
      <c r="I307" t="s">
        <v>3145</v>
      </c>
      <c r="J307" t="s">
        <v>1083</v>
      </c>
      <c r="K307" s="1">
        <v>45808</v>
      </c>
      <c r="P307" t="str">
        <v>RPRO-250428-0301</v>
      </c>
      <c r="Q307" t="str">
        <v>LAMINATION 5-11/06/2025</v>
      </c>
      <c r="R307" t="str">
        <v>LAMINATION 5</v>
      </c>
      <c r="S307" s="1">
        <v>45819</v>
      </c>
      <c r="T307" t="str">
        <v/>
      </c>
    </row>
    <row r="308" spans="1:20" x14ac:dyDescent="0.25">
      <c r="A308" s="26" t="s">
        <v>14635</v>
      </c>
      <c r="B308" s="26" t="s">
        <v>15251</v>
      </c>
      <c r="C308" s="26" t="s">
        <v>1085</v>
      </c>
      <c r="D308" s="1">
        <v>45819</v>
      </c>
      <c r="E308" s="26" t="str">
        <f>IFERROR(VLOOKUP(Result[[#This Row],[RPRO]],H:H,1,0),"")</f>
        <v/>
      </c>
      <c r="H308" t="s">
        <v>3948</v>
      </c>
      <c r="I308" t="s">
        <v>4818</v>
      </c>
      <c r="J308" t="s">
        <v>1080</v>
      </c>
      <c r="K308" s="1">
        <v>45811</v>
      </c>
      <c r="P308" t="str">
        <v>RPRO-250428-0303</v>
      </c>
      <c r="Q308" t="str">
        <v>LAMINATION 5-11/06/2025</v>
      </c>
      <c r="R308" t="str">
        <v>LAMINATION 5</v>
      </c>
      <c r="S308" s="1">
        <v>45819</v>
      </c>
      <c r="T308" t="str">
        <v/>
      </c>
    </row>
    <row r="309" spans="1:20" x14ac:dyDescent="0.25">
      <c r="A309" s="26" t="s">
        <v>14637</v>
      </c>
      <c r="B309" s="26" t="s">
        <v>15251</v>
      </c>
      <c r="C309" s="26" t="s">
        <v>1085</v>
      </c>
      <c r="D309" s="1">
        <v>45819</v>
      </c>
      <c r="E309" s="26" t="str">
        <f>IFERROR(VLOOKUP(Result[[#This Row],[RPRO]],H:H,1,0),"")</f>
        <v/>
      </c>
      <c r="H309" t="s">
        <v>4640</v>
      </c>
      <c r="I309" t="s">
        <v>4818</v>
      </c>
      <c r="J309" t="s">
        <v>1080</v>
      </c>
      <c r="K309" s="1">
        <v>45811</v>
      </c>
      <c r="P309" t="str">
        <v>RPRO-250428-0305</v>
      </c>
      <c r="Q309" t="str">
        <v>LAMINATION 5-11/06/2025</v>
      </c>
      <c r="R309" t="str">
        <v>LAMINATION 5</v>
      </c>
      <c r="S309" s="1">
        <v>45819</v>
      </c>
      <c r="T309" t="str">
        <v/>
      </c>
    </row>
    <row r="310" spans="1:20" x14ac:dyDescent="0.25">
      <c r="A310" s="26" t="s">
        <v>14639</v>
      </c>
      <c r="B310" s="26" t="s">
        <v>15251</v>
      </c>
      <c r="C310" s="26" t="s">
        <v>1085</v>
      </c>
      <c r="D310" s="1">
        <v>45819</v>
      </c>
      <c r="E310" s="26" t="str">
        <f>IFERROR(VLOOKUP(Result[[#This Row],[RPRO]],H:H,1,0),"")</f>
        <v/>
      </c>
      <c r="H310" t="s">
        <v>4679</v>
      </c>
      <c r="I310" t="s">
        <v>4820</v>
      </c>
      <c r="J310" t="s">
        <v>1083</v>
      </c>
      <c r="K310" s="1">
        <v>45811</v>
      </c>
      <c r="P310" t="str">
        <v>RPRO-250428-0307</v>
      </c>
      <c r="Q310" t="str">
        <v>LAMINATION 5-11/06/2025</v>
      </c>
      <c r="R310" t="str">
        <v>LAMINATION 5</v>
      </c>
      <c r="S310" s="1">
        <v>45819</v>
      </c>
      <c r="T310" t="str">
        <v/>
      </c>
    </row>
    <row r="311" spans="1:20" x14ac:dyDescent="0.25">
      <c r="A311" s="26" t="s">
        <v>14641</v>
      </c>
      <c r="B311" s="26" t="s">
        <v>15251</v>
      </c>
      <c r="C311" s="26" t="s">
        <v>1085</v>
      </c>
      <c r="D311" s="1">
        <v>45819</v>
      </c>
      <c r="E311" s="26" t="str">
        <f>IFERROR(VLOOKUP(Result[[#This Row],[RPRO]],H:H,1,0),"")</f>
        <v/>
      </c>
      <c r="H311" t="s">
        <v>3850</v>
      </c>
      <c r="I311" t="s">
        <v>4821</v>
      </c>
      <c r="J311" t="s">
        <v>1084</v>
      </c>
      <c r="K311" s="1">
        <v>45811</v>
      </c>
      <c r="P311" t="str">
        <v>RPRO-250428-0309</v>
      </c>
      <c r="Q311" t="str">
        <v>LAMINATION 5-11/06/2025</v>
      </c>
      <c r="R311" t="str">
        <v>LAMINATION 5</v>
      </c>
      <c r="S311" s="1">
        <v>45819</v>
      </c>
      <c r="T311" t="str">
        <v/>
      </c>
    </row>
    <row r="312" spans="1:20" x14ac:dyDescent="0.25">
      <c r="A312" s="26" t="s">
        <v>14643</v>
      </c>
      <c r="B312" s="26" t="s">
        <v>15251</v>
      </c>
      <c r="C312" s="26" t="s">
        <v>1085</v>
      </c>
      <c r="D312" s="1">
        <v>45819</v>
      </c>
      <c r="E312" s="26" t="str">
        <f>IFERROR(VLOOKUP(Result[[#This Row],[RPRO]],H:H,1,0),"")</f>
        <v/>
      </c>
      <c r="H312" t="s">
        <v>3852</v>
      </c>
      <c r="I312" t="s">
        <v>4821</v>
      </c>
      <c r="J312" t="s">
        <v>1084</v>
      </c>
      <c r="K312" s="1">
        <v>45811</v>
      </c>
      <c r="P312" t="str">
        <v>RPRO-250428-0311</v>
      </c>
      <c r="Q312" t="str">
        <v>LAMINATION 5-11/06/2025</v>
      </c>
      <c r="R312" t="str">
        <v>LAMINATION 5</v>
      </c>
      <c r="S312" s="1">
        <v>45819</v>
      </c>
      <c r="T312" t="str">
        <v/>
      </c>
    </row>
    <row r="313" spans="1:20" x14ac:dyDescent="0.25">
      <c r="A313" s="26" t="s">
        <v>14645</v>
      </c>
      <c r="B313" s="26" t="s">
        <v>15251</v>
      </c>
      <c r="C313" s="26" t="s">
        <v>1085</v>
      </c>
      <c r="D313" s="1">
        <v>45819</v>
      </c>
      <c r="E313" s="26" t="str">
        <f>IFERROR(VLOOKUP(Result[[#This Row],[RPRO]],H:H,1,0),"")</f>
        <v/>
      </c>
      <c r="H313" t="s">
        <v>3903</v>
      </c>
      <c r="I313" t="s">
        <v>4823</v>
      </c>
      <c r="J313" t="s">
        <v>1085</v>
      </c>
      <c r="K313" s="1">
        <v>45811</v>
      </c>
      <c r="P313" t="str">
        <v>RPRO-250428-0313</v>
      </c>
      <c r="Q313" t="str">
        <v>LAMINATION 5-11/06/2025</v>
      </c>
      <c r="R313" t="str">
        <v>LAMINATION 5</v>
      </c>
      <c r="S313" s="1">
        <v>45819</v>
      </c>
      <c r="T313" t="str">
        <v/>
      </c>
    </row>
    <row r="314" spans="1:20" x14ac:dyDescent="0.25">
      <c r="A314" s="26" t="s">
        <v>14647</v>
      </c>
      <c r="B314" s="26" t="s">
        <v>15251</v>
      </c>
      <c r="C314" s="26" t="s">
        <v>1085</v>
      </c>
      <c r="D314" s="1">
        <v>45819</v>
      </c>
      <c r="E314" s="26" t="str">
        <f>IFERROR(VLOOKUP(Result[[#This Row],[RPRO]],H:H,1,0),"")</f>
        <v/>
      </c>
      <c r="H314" t="s">
        <v>3905</v>
      </c>
      <c r="I314" t="s">
        <v>4823</v>
      </c>
      <c r="J314" t="s">
        <v>1085</v>
      </c>
      <c r="K314" s="1">
        <v>45811</v>
      </c>
      <c r="P314" t="str">
        <v>RPRO-250428-0315</v>
      </c>
      <c r="Q314" t="str">
        <v>LAMINATION 5-11/06/2025</v>
      </c>
      <c r="R314" t="str">
        <v>LAMINATION 5</v>
      </c>
      <c r="S314" s="1">
        <v>45819</v>
      </c>
      <c r="T314" t="str">
        <v/>
      </c>
    </row>
    <row r="315" spans="1:20" x14ac:dyDescent="0.25">
      <c r="A315" s="26" t="s">
        <v>14649</v>
      </c>
      <c r="B315" s="26" t="s">
        <v>15251</v>
      </c>
      <c r="C315" s="26" t="s">
        <v>1085</v>
      </c>
      <c r="D315" s="1">
        <v>45819</v>
      </c>
      <c r="E315" s="26" t="str">
        <f>IFERROR(VLOOKUP(Result[[#This Row],[RPRO]],H:H,1,0),"")</f>
        <v/>
      </c>
      <c r="H315" t="s">
        <v>3095</v>
      </c>
      <c r="I315" t="s">
        <v>3143</v>
      </c>
      <c r="J315" t="s">
        <v>1085</v>
      </c>
      <c r="K315" s="1">
        <v>45808</v>
      </c>
      <c r="P315" t="str">
        <v>RPRO-250428-0317</v>
      </c>
      <c r="Q315" t="str">
        <v>LAMINATION 5-11/06/2025</v>
      </c>
      <c r="R315" t="str">
        <v>LAMINATION 5</v>
      </c>
      <c r="S315" s="1">
        <v>45819</v>
      </c>
      <c r="T315" t="str">
        <v/>
      </c>
    </row>
    <row r="316" spans="1:20" x14ac:dyDescent="0.25">
      <c r="A316" s="26" t="s">
        <v>14651</v>
      </c>
      <c r="B316" s="26" t="s">
        <v>15251</v>
      </c>
      <c r="C316" s="26" t="s">
        <v>1085</v>
      </c>
      <c r="D316" s="1">
        <v>45819</v>
      </c>
      <c r="E316" s="26" t="str">
        <f>IFERROR(VLOOKUP(Result[[#This Row],[RPRO]],H:H,1,0),"")</f>
        <v/>
      </c>
      <c r="H316" t="s">
        <v>3097</v>
      </c>
      <c r="I316" t="s">
        <v>3143</v>
      </c>
      <c r="J316" t="s">
        <v>1085</v>
      </c>
      <c r="K316" s="1">
        <v>45808</v>
      </c>
      <c r="P316" t="str">
        <v>RPRO-250428-0319</v>
      </c>
      <c r="Q316" t="str">
        <v>LAMINATION 5-11/06/2025</v>
      </c>
      <c r="R316" t="str">
        <v>LAMINATION 5</v>
      </c>
      <c r="S316" s="1">
        <v>45819</v>
      </c>
      <c r="T316" t="str">
        <v/>
      </c>
    </row>
    <row r="317" spans="1:20" x14ac:dyDescent="0.25">
      <c r="A317" s="26" t="s">
        <v>14653</v>
      </c>
      <c r="B317" s="26" t="s">
        <v>15251</v>
      </c>
      <c r="C317" s="26" t="s">
        <v>1085</v>
      </c>
      <c r="D317" s="1">
        <v>45819</v>
      </c>
      <c r="E317" s="26" t="str">
        <f>IFERROR(VLOOKUP(Result[[#This Row],[RPRO]],H:H,1,0),"")</f>
        <v/>
      </c>
      <c r="H317" t="s">
        <v>3099</v>
      </c>
      <c r="I317" t="s">
        <v>3143</v>
      </c>
      <c r="J317" t="s">
        <v>1085</v>
      </c>
      <c r="K317" s="1">
        <v>45808</v>
      </c>
      <c r="P317" t="str">
        <v>RPRO-250428-0321</v>
      </c>
      <c r="Q317" t="str">
        <v>LAMINATION 5-11/06/2025</v>
      </c>
      <c r="R317" t="str">
        <v>LAMINATION 5</v>
      </c>
      <c r="S317" s="1">
        <v>45819</v>
      </c>
      <c r="T317" t="str">
        <v/>
      </c>
    </row>
    <row r="318" spans="1:20" x14ac:dyDescent="0.25">
      <c r="A318" s="26" t="s">
        <v>14655</v>
      </c>
      <c r="B318" s="26" t="s">
        <v>15251</v>
      </c>
      <c r="C318" s="26" t="s">
        <v>1085</v>
      </c>
      <c r="D318" s="1">
        <v>45819</v>
      </c>
      <c r="E318" s="26" t="str">
        <f>IFERROR(VLOOKUP(Result[[#This Row],[RPRO]],H:H,1,0),"")</f>
        <v/>
      </c>
      <c r="H318" t="s">
        <v>3101</v>
      </c>
      <c r="I318" t="s">
        <v>3143</v>
      </c>
      <c r="J318" t="s">
        <v>1085</v>
      </c>
      <c r="K318" s="1">
        <v>45808</v>
      </c>
      <c r="P318" t="str">
        <v>RPRO-250428-0323</v>
      </c>
      <c r="Q318" t="str">
        <v>LAMINATION 5-11/06/2025</v>
      </c>
      <c r="R318" t="str">
        <v>LAMINATION 5</v>
      </c>
      <c r="S318" s="1">
        <v>45819</v>
      </c>
      <c r="T318" t="str">
        <v/>
      </c>
    </row>
    <row r="319" spans="1:20" x14ac:dyDescent="0.25">
      <c r="A319" s="26" t="s">
        <v>14657</v>
      </c>
      <c r="B319" s="26" t="s">
        <v>15251</v>
      </c>
      <c r="C319" s="26" t="s">
        <v>1085</v>
      </c>
      <c r="D319" s="1">
        <v>45819</v>
      </c>
      <c r="E319" s="26" t="str">
        <f>IFERROR(VLOOKUP(Result[[#This Row],[RPRO]],H:H,1,0),"")</f>
        <v/>
      </c>
      <c r="H319" t="s">
        <v>3921</v>
      </c>
      <c r="I319" t="s">
        <v>4820</v>
      </c>
      <c r="J319" t="s">
        <v>1083</v>
      </c>
      <c r="K319" s="1">
        <v>45811</v>
      </c>
      <c r="P319" t="str">
        <v>RPRO-250519-0563</v>
      </c>
      <c r="Q319" t="str">
        <v>LAMINATION 5-11/06/2025</v>
      </c>
      <c r="R319" t="str">
        <v>LAMINATION 5</v>
      </c>
      <c r="S319" s="1">
        <v>45819</v>
      </c>
      <c r="T319" t="str">
        <v/>
      </c>
    </row>
    <row r="320" spans="1:20" x14ac:dyDescent="0.25">
      <c r="A320" s="26" t="s">
        <v>14659</v>
      </c>
      <c r="B320" s="26" t="s">
        <v>15251</v>
      </c>
      <c r="C320" s="26" t="s">
        <v>1085</v>
      </c>
      <c r="D320" s="1">
        <v>45819</v>
      </c>
      <c r="E320" s="26" t="str">
        <f>IFERROR(VLOOKUP(Result[[#This Row],[RPRO]],H:H,1,0),"")</f>
        <v/>
      </c>
      <c r="H320" t="s">
        <v>3900</v>
      </c>
      <c r="I320" t="s">
        <v>4820</v>
      </c>
      <c r="J320" t="s">
        <v>1083</v>
      </c>
      <c r="K320" s="1">
        <v>45811</v>
      </c>
      <c r="P320" t="str">
        <v>RPRO-250519-0566</v>
      </c>
      <c r="Q320" t="str">
        <v>LAMINATION 5-11/06/2025</v>
      </c>
      <c r="R320" t="str">
        <v>LAMINATION 5</v>
      </c>
      <c r="S320" s="1">
        <v>45819</v>
      </c>
      <c r="T320" t="str">
        <v/>
      </c>
    </row>
    <row r="321" spans="1:20" x14ac:dyDescent="0.25">
      <c r="A321" s="26" t="s">
        <v>14661</v>
      </c>
      <c r="B321" s="26" t="s">
        <v>15251</v>
      </c>
      <c r="C321" s="26" t="s">
        <v>1085</v>
      </c>
      <c r="D321" s="1">
        <v>45819</v>
      </c>
      <c r="E321" s="26" t="str">
        <f>IFERROR(VLOOKUP(Result[[#This Row],[RPRO]],H:H,1,0),"")</f>
        <v/>
      </c>
      <c r="H321" t="s">
        <v>3077</v>
      </c>
      <c r="I321" t="s">
        <v>3143</v>
      </c>
      <c r="J321" t="s">
        <v>1085</v>
      </c>
      <c r="K321" s="1">
        <v>45808</v>
      </c>
      <c r="P321" t="str">
        <v>RPRO-250519-0567</v>
      </c>
      <c r="Q321" t="str">
        <v>LAMINATION 5-11/06/2025</v>
      </c>
      <c r="R321" t="str">
        <v>LAMINATION 5</v>
      </c>
      <c r="S321" s="1">
        <v>45819</v>
      </c>
      <c r="T321" t="str">
        <v/>
      </c>
    </row>
    <row r="322" spans="1:20" x14ac:dyDescent="0.25">
      <c r="A322" s="26" t="s">
        <v>14663</v>
      </c>
      <c r="B322" s="26" t="s">
        <v>15251</v>
      </c>
      <c r="C322" s="26" t="s">
        <v>1085</v>
      </c>
      <c r="D322" s="1">
        <v>45819</v>
      </c>
      <c r="E322" s="26" t="str">
        <f>IFERROR(VLOOKUP(Result[[#This Row],[RPRO]],H:H,1,0),"")</f>
        <v/>
      </c>
      <c r="H322" t="s">
        <v>3079</v>
      </c>
      <c r="I322" t="s">
        <v>3143</v>
      </c>
      <c r="J322" t="s">
        <v>1085</v>
      </c>
      <c r="K322" s="1">
        <v>45808</v>
      </c>
      <c r="P322" t="str">
        <v>RPRO-250528-0098</v>
      </c>
      <c r="Q322" t="str">
        <v>LAMINATION 3-11/06/2025</v>
      </c>
      <c r="R322" t="str">
        <v>LAMINATION 3</v>
      </c>
      <c r="S322" s="1">
        <v>45819</v>
      </c>
      <c r="T322" t="str">
        <v/>
      </c>
    </row>
    <row r="323" spans="1:20" x14ac:dyDescent="0.25">
      <c r="A323" s="26" t="s">
        <v>11807</v>
      </c>
      <c r="B323" s="26" t="s">
        <v>12759</v>
      </c>
      <c r="C323" s="26" t="s">
        <v>1084</v>
      </c>
      <c r="D323" s="1">
        <v>45818</v>
      </c>
      <c r="E323" s="26" t="str">
        <f>IFERROR(VLOOKUP(Result[[#This Row],[RPRO]],H:H,1,0),"")</f>
        <v>RPRO-250520-0824</v>
      </c>
      <c r="H323" t="s">
        <v>3081</v>
      </c>
      <c r="I323" t="s">
        <v>3143</v>
      </c>
      <c r="J323" t="s">
        <v>1085</v>
      </c>
      <c r="K323" s="1">
        <v>45808</v>
      </c>
      <c r="P323" t="str">
        <v>RPRO-250514-0469</v>
      </c>
      <c r="Q323" t="str">
        <v>LAMINATION 4-11/06/2025</v>
      </c>
      <c r="R323" t="str">
        <v>LAMINATION 4</v>
      </c>
      <c r="S323" s="1">
        <v>45819</v>
      </c>
      <c r="T323" t="str">
        <v/>
      </c>
    </row>
    <row r="324" spans="1:20" x14ac:dyDescent="0.25">
      <c r="A324" s="26" t="s">
        <v>11816</v>
      </c>
      <c r="B324" s="26" t="s">
        <v>12759</v>
      </c>
      <c r="C324" s="26" t="s">
        <v>1084</v>
      </c>
      <c r="D324" s="1">
        <v>45818</v>
      </c>
      <c r="E324" s="26" t="str">
        <f>IFERROR(VLOOKUP(Result[[#This Row],[RPRO]],H:H,1,0),"")</f>
        <v>RPRO-250520-0827</v>
      </c>
      <c r="H324" t="s">
        <v>3083</v>
      </c>
      <c r="I324" t="s">
        <v>3143</v>
      </c>
      <c r="J324" t="s">
        <v>1085</v>
      </c>
      <c r="K324" s="1">
        <v>45808</v>
      </c>
      <c r="P324" t="str">
        <v>RPRO-250514-0468</v>
      </c>
      <c r="Q324" t="str">
        <v>LAMINATION 4-11/06/2025</v>
      </c>
      <c r="R324" t="str">
        <v>LAMINATION 4</v>
      </c>
      <c r="S324" s="1">
        <v>45819</v>
      </c>
      <c r="T324" t="str">
        <v/>
      </c>
    </row>
    <row r="325" spans="1:20" x14ac:dyDescent="0.25">
      <c r="A325" s="26" t="s">
        <v>11828</v>
      </c>
      <c r="B325" s="26" t="s">
        <v>12761</v>
      </c>
      <c r="C325" s="26" t="s">
        <v>1082</v>
      </c>
      <c r="D325" s="1">
        <v>45818</v>
      </c>
      <c r="E325" s="26" t="str">
        <f>IFERROR(VLOOKUP(Result[[#This Row],[RPRO]],H:H,1,0),"")</f>
        <v>RPRO-250520-0845</v>
      </c>
      <c r="H325" t="s">
        <v>3091</v>
      </c>
      <c r="I325" t="s">
        <v>3143</v>
      </c>
      <c r="J325" t="s">
        <v>1085</v>
      </c>
      <c r="K325" s="1">
        <v>45808</v>
      </c>
      <c r="P325" t="str">
        <v>RPRO-250514-0471</v>
      </c>
      <c r="Q325" t="str">
        <v>LAMINATION 4-11/06/2025</v>
      </c>
      <c r="R325" t="str">
        <v>LAMINATION 4</v>
      </c>
      <c r="S325" s="1">
        <v>45819</v>
      </c>
      <c r="T325" t="str">
        <v/>
      </c>
    </row>
    <row r="326" spans="1:20" x14ac:dyDescent="0.25">
      <c r="A326" s="26" t="s">
        <v>11830</v>
      </c>
      <c r="B326" s="26" t="s">
        <v>12761</v>
      </c>
      <c r="C326" s="26" t="s">
        <v>1082</v>
      </c>
      <c r="D326" s="1">
        <v>45818</v>
      </c>
      <c r="E326" s="26" t="str">
        <f>IFERROR(VLOOKUP(Result[[#This Row],[RPRO]],H:H,1,0),"")</f>
        <v>RPRO-250520-0846</v>
      </c>
      <c r="H326" t="s">
        <v>3093</v>
      </c>
      <c r="I326" t="s">
        <v>3143</v>
      </c>
      <c r="J326" t="s">
        <v>1085</v>
      </c>
      <c r="K326" s="1">
        <v>45808</v>
      </c>
      <c r="P326" t="str">
        <v>RPRO-250514-0481</v>
      </c>
      <c r="Q326" t="str">
        <v>LAMINATION 3-11/06/2025</v>
      </c>
      <c r="R326" t="str">
        <v>LAMINATION 3</v>
      </c>
      <c r="S326" s="1">
        <v>45819</v>
      </c>
      <c r="T326" t="str">
        <v/>
      </c>
    </row>
    <row r="327" spans="1:20" x14ac:dyDescent="0.25">
      <c r="A327" s="26" t="s">
        <v>11832</v>
      </c>
      <c r="B327" s="26" t="s">
        <v>12761</v>
      </c>
      <c r="C327" s="26" t="s">
        <v>1082</v>
      </c>
      <c r="D327" s="1">
        <v>45818</v>
      </c>
      <c r="E327" s="26" t="str">
        <f>IFERROR(VLOOKUP(Result[[#This Row],[RPRO]],H:H,1,0),"")</f>
        <v>RPRO-250520-0847</v>
      </c>
      <c r="H327" t="s">
        <v>3087</v>
      </c>
      <c r="I327" t="s">
        <v>3143</v>
      </c>
      <c r="J327" t="s">
        <v>1085</v>
      </c>
      <c r="K327" s="1">
        <v>45808</v>
      </c>
      <c r="P327" t="str">
        <v>RPRO-250526-0518</v>
      </c>
      <c r="Q327" t="str">
        <v>LAMINATION 3-11/06/2025</v>
      </c>
      <c r="R327" t="str">
        <v>LAMINATION 3</v>
      </c>
      <c r="S327" s="1">
        <v>45819</v>
      </c>
      <c r="T327" t="str">
        <v/>
      </c>
    </row>
    <row r="328" spans="1:20" x14ac:dyDescent="0.25">
      <c r="A328" s="26" t="s">
        <v>11834</v>
      </c>
      <c r="B328" s="26" t="s">
        <v>12761</v>
      </c>
      <c r="C328" s="26" t="s">
        <v>1082</v>
      </c>
      <c r="D328" s="1">
        <v>45818</v>
      </c>
      <c r="E328" s="26" t="str">
        <f>IFERROR(VLOOKUP(Result[[#This Row],[RPRO]],H:H,1,0),"")</f>
        <v>RPRO-250520-0848</v>
      </c>
      <c r="H328" t="s">
        <v>3089</v>
      </c>
      <c r="I328" t="s">
        <v>3143</v>
      </c>
      <c r="J328" t="s">
        <v>1085</v>
      </c>
      <c r="K328" s="1">
        <v>45808</v>
      </c>
      <c r="P328" t="str">
        <v>RPRO-250526-0517</v>
      </c>
      <c r="Q328" t="str">
        <v>LAMINATION 3-11/06/2025</v>
      </c>
      <c r="R328" t="str">
        <v>LAMINATION 3</v>
      </c>
      <c r="S328" s="1">
        <v>45819</v>
      </c>
      <c r="T328" t="str">
        <v/>
      </c>
    </row>
    <row r="329" spans="1:20" x14ac:dyDescent="0.25">
      <c r="A329" s="26" t="s">
        <v>11836</v>
      </c>
      <c r="B329" s="26" t="s">
        <v>12761</v>
      </c>
      <c r="C329" s="26" t="s">
        <v>1082</v>
      </c>
      <c r="D329" s="1">
        <v>45818</v>
      </c>
      <c r="E329" s="26" t="str">
        <f>IFERROR(VLOOKUP(Result[[#This Row],[RPRO]],H:H,1,0),"")</f>
        <v>RPRO-250520-0849</v>
      </c>
      <c r="H329" t="s">
        <v>4146</v>
      </c>
      <c r="I329" t="s">
        <v>4820</v>
      </c>
      <c r="J329" t="s">
        <v>1083</v>
      </c>
      <c r="K329" s="1">
        <v>45811</v>
      </c>
      <c r="P329" t="str">
        <v>RPRO-250514-0483</v>
      </c>
      <c r="Q329" t="str">
        <v>LAMINATION 3-11/06/2025</v>
      </c>
      <c r="R329" t="str">
        <v>LAMINATION 3</v>
      </c>
      <c r="S329" s="1">
        <v>45819</v>
      </c>
      <c r="T329" t="str">
        <v/>
      </c>
    </row>
    <row r="330" spans="1:20" x14ac:dyDescent="0.25">
      <c r="A330" s="26" t="s">
        <v>11838</v>
      </c>
      <c r="B330" s="26" t="s">
        <v>12761</v>
      </c>
      <c r="C330" s="26" t="s">
        <v>1082</v>
      </c>
      <c r="D330" s="1">
        <v>45818</v>
      </c>
      <c r="E330" s="26" t="str">
        <f>IFERROR(VLOOKUP(Result[[#This Row],[RPRO]],H:H,1,0),"")</f>
        <v>RPRO-250520-0851</v>
      </c>
      <c r="H330" t="s">
        <v>4148</v>
      </c>
      <c r="I330" t="s">
        <v>4820</v>
      </c>
      <c r="J330" t="s">
        <v>1083</v>
      </c>
      <c r="K330" s="1">
        <v>45811</v>
      </c>
      <c r="P330" t="str">
        <v>RPRO-250529-0026</v>
      </c>
      <c r="Q330" t="str">
        <v>LAMINATION 5-11/06/2025</v>
      </c>
      <c r="R330" t="str">
        <v>LAMINATION 5</v>
      </c>
      <c r="S330" s="1">
        <v>45819</v>
      </c>
      <c r="T330" t="str">
        <v/>
      </c>
    </row>
    <row r="331" spans="1:20" x14ac:dyDescent="0.25">
      <c r="A331" s="26" t="s">
        <v>11864</v>
      </c>
      <c r="B331" s="26" t="s">
        <v>12761</v>
      </c>
      <c r="C331" s="26" t="s">
        <v>1082</v>
      </c>
      <c r="D331" s="1">
        <v>45818</v>
      </c>
      <c r="E331" s="26" t="str">
        <f>IFERROR(VLOOKUP(Result[[#This Row],[RPRO]],H:H,1,0),"")</f>
        <v>RPRO-250520-0878</v>
      </c>
      <c r="H331" t="s">
        <v>4150</v>
      </c>
      <c r="I331" t="s">
        <v>4820</v>
      </c>
      <c r="J331" t="s">
        <v>1083</v>
      </c>
      <c r="K331" s="1">
        <v>45811</v>
      </c>
      <c r="P331" t="str">
        <v>RPRO-250514-0466</v>
      </c>
      <c r="Q331" t="str">
        <v>LAMINATION 4-11/06/2025</v>
      </c>
      <c r="R331" t="str">
        <v>LAMINATION 4</v>
      </c>
      <c r="S331" s="1">
        <v>45819</v>
      </c>
      <c r="T331" t="str">
        <v/>
      </c>
    </row>
    <row r="332" spans="1:20" x14ac:dyDescent="0.25">
      <c r="A332" s="26" t="s">
        <v>14452</v>
      </c>
      <c r="B332" s="26" t="s">
        <v>15251</v>
      </c>
      <c r="C332" s="26" t="s">
        <v>1085</v>
      </c>
      <c r="D332" s="1">
        <v>45819</v>
      </c>
      <c r="E332" s="26" t="str">
        <f>IFERROR(VLOOKUP(Result[[#This Row],[RPRO]],H:H,1,0),"")</f>
        <v/>
      </c>
      <c r="H332" t="s">
        <v>4152</v>
      </c>
      <c r="I332" t="s">
        <v>4820</v>
      </c>
      <c r="J332" t="s">
        <v>1083</v>
      </c>
      <c r="K332" s="1">
        <v>45811</v>
      </c>
      <c r="P332" t="str">
        <v>RPRO-250514-0467</v>
      </c>
      <c r="Q332" t="str">
        <v>LAMINATION 4-11/06/2025</v>
      </c>
      <c r="R332" t="str">
        <v>LAMINATION 4</v>
      </c>
      <c r="S332" s="1">
        <v>45819</v>
      </c>
      <c r="T332" t="str">
        <v/>
      </c>
    </row>
    <row r="333" spans="1:20" x14ac:dyDescent="0.25">
      <c r="A333" s="26" t="s">
        <v>11984</v>
      </c>
      <c r="B333" s="26" t="s">
        <v>12758</v>
      </c>
      <c r="C333" s="26" t="s">
        <v>1083</v>
      </c>
      <c r="D333" s="1">
        <v>45818</v>
      </c>
      <c r="E333" s="26" t="str">
        <f>IFERROR(VLOOKUP(Result[[#This Row],[RPRO]],H:H,1,0),"")</f>
        <v>RPRO-250506-0670</v>
      </c>
      <c r="H333" t="s">
        <v>4154</v>
      </c>
      <c r="I333" t="s">
        <v>4820</v>
      </c>
      <c r="J333" t="s">
        <v>1083</v>
      </c>
      <c r="K333" s="1">
        <v>45811</v>
      </c>
      <c r="P333" t="str">
        <v>RPRO-250530-0055</v>
      </c>
      <c r="Q333" t="str">
        <v>LAMINATION 3-11/06/2025</v>
      </c>
      <c r="R333" t="str">
        <v>LAMINATION 3</v>
      </c>
      <c r="S333" s="1">
        <v>45819</v>
      </c>
      <c r="T333" t="str">
        <v/>
      </c>
    </row>
    <row r="334" spans="1:20" x14ac:dyDescent="0.25">
      <c r="A334" s="26" t="s">
        <v>11997</v>
      </c>
      <c r="B334" s="26" t="s">
        <v>12758</v>
      </c>
      <c r="C334" s="26" t="s">
        <v>1083</v>
      </c>
      <c r="D334" s="1">
        <v>45818</v>
      </c>
      <c r="E334" s="26" t="str">
        <f>IFERROR(VLOOKUP(Result[[#This Row],[RPRO]],H:H,1,0),"")</f>
        <v>RPRO-250604-0566</v>
      </c>
      <c r="H334" t="s">
        <v>4121</v>
      </c>
      <c r="I334" t="s">
        <v>4820</v>
      </c>
      <c r="J334" t="s">
        <v>1083</v>
      </c>
      <c r="K334" s="1">
        <v>45811</v>
      </c>
      <c r="P334" t="str">
        <v>RPRO-250528-0230</v>
      </c>
      <c r="Q334" t="str">
        <v>LAMINATION 5-11/06/2025</v>
      </c>
      <c r="R334" t="str">
        <v>LAMINATION 5</v>
      </c>
      <c r="S334" s="1">
        <v>45819</v>
      </c>
      <c r="T334" t="str">
        <v/>
      </c>
    </row>
    <row r="335" spans="1:20" x14ac:dyDescent="0.25">
      <c r="A335" s="26" t="s">
        <v>11999</v>
      </c>
      <c r="B335" s="26" t="s">
        <v>12758</v>
      </c>
      <c r="C335" s="26" t="s">
        <v>1083</v>
      </c>
      <c r="D335" s="1">
        <v>45818</v>
      </c>
      <c r="E335" s="26" t="str">
        <f>IFERROR(VLOOKUP(Result[[#This Row],[RPRO]],H:H,1,0),"")</f>
        <v>RPRO-250604-0569</v>
      </c>
      <c r="H335" t="s">
        <v>4126</v>
      </c>
      <c r="I335" t="s">
        <v>4820</v>
      </c>
      <c r="J335" t="s">
        <v>1083</v>
      </c>
      <c r="K335" s="1">
        <v>45811</v>
      </c>
      <c r="P335" t="str">
        <v>RPRO-250528-0232</v>
      </c>
      <c r="Q335" t="str">
        <v>LAMINATION 5-11/06/2025</v>
      </c>
      <c r="R335" t="str">
        <v>LAMINATION 5</v>
      </c>
      <c r="S335" s="1">
        <v>45819</v>
      </c>
      <c r="T335" t="str">
        <v/>
      </c>
    </row>
    <row r="336" spans="1:20" x14ac:dyDescent="0.25">
      <c r="A336" s="26" t="s">
        <v>12001</v>
      </c>
      <c r="B336" s="26" t="s">
        <v>12758</v>
      </c>
      <c r="C336" s="26" t="s">
        <v>1083</v>
      </c>
      <c r="D336" s="1">
        <v>45818</v>
      </c>
      <c r="E336" s="26" t="str">
        <f>IFERROR(VLOOKUP(Result[[#This Row],[RPRO]],H:H,1,0),"")</f>
        <v>RPRO-250604-0571</v>
      </c>
      <c r="H336" t="s">
        <v>4131</v>
      </c>
      <c r="I336" t="s">
        <v>4820</v>
      </c>
      <c r="J336" t="s">
        <v>1083</v>
      </c>
      <c r="K336" s="1">
        <v>45811</v>
      </c>
      <c r="P336" t="str">
        <v>RPRO-250607-0174</v>
      </c>
      <c r="Q336" t="str">
        <v>LAMINATION 5-11/06/2025</v>
      </c>
      <c r="R336" t="str">
        <v>LAMINATION 5</v>
      </c>
      <c r="S336" s="1">
        <v>45819</v>
      </c>
      <c r="T336" t="str">
        <v/>
      </c>
    </row>
    <row r="337" spans="1:20" x14ac:dyDescent="0.25">
      <c r="A337" s="26" t="s">
        <v>12254</v>
      </c>
      <c r="B337" s="26" t="s">
        <v>12762</v>
      </c>
      <c r="C337" s="26" t="s">
        <v>1079</v>
      </c>
      <c r="D337" s="1">
        <v>45818</v>
      </c>
      <c r="E337" s="26" t="str">
        <f>IFERROR(VLOOKUP(Result[[#This Row],[RPRO]],H:H,1,0),"")</f>
        <v>RPRO-250520-0043</v>
      </c>
      <c r="H337" t="s">
        <v>4300</v>
      </c>
      <c r="I337" t="s">
        <v>4820</v>
      </c>
      <c r="J337" t="s">
        <v>1083</v>
      </c>
      <c r="K337" s="1">
        <v>45811</v>
      </c>
      <c r="P337" t="str">
        <v>RPRO-250610-0441</v>
      </c>
      <c r="Q337" t="str">
        <v>LAMINATION 5-11/06/2025</v>
      </c>
      <c r="R337" t="str">
        <v>LAMINATION 5</v>
      </c>
      <c r="S337" s="1">
        <v>45819</v>
      </c>
      <c r="T337" t="str">
        <v/>
      </c>
    </row>
    <row r="338" spans="1:20" x14ac:dyDescent="0.25">
      <c r="A338" s="26" t="s">
        <v>12221</v>
      </c>
      <c r="B338" s="26" t="s">
        <v>12758</v>
      </c>
      <c r="C338" s="26" t="s">
        <v>1083</v>
      </c>
      <c r="D338" s="1">
        <v>45818</v>
      </c>
      <c r="E338" s="26" t="str">
        <f>IFERROR(VLOOKUP(Result[[#This Row],[RPRO]],H:H,1,0),"")</f>
        <v>RPRO-250519-0560</v>
      </c>
      <c r="H338" t="s">
        <v>4302</v>
      </c>
      <c r="I338" t="s">
        <v>4820</v>
      </c>
      <c r="J338" t="s">
        <v>1083</v>
      </c>
      <c r="K338" s="1">
        <v>45811</v>
      </c>
      <c r="P338" t="str">
        <v>RPRO-250610-0442</v>
      </c>
      <c r="Q338" t="str">
        <v>LAMINATION 5-11/06/2025</v>
      </c>
      <c r="R338" t="str">
        <v>LAMINATION 5</v>
      </c>
      <c r="S338" s="1">
        <v>45819</v>
      </c>
      <c r="T338" t="str">
        <v/>
      </c>
    </row>
    <row r="339" spans="1:20" x14ac:dyDescent="0.25">
      <c r="A339" s="26" t="s">
        <v>12226</v>
      </c>
      <c r="B339" s="26" t="s">
        <v>12758</v>
      </c>
      <c r="C339" s="26" t="s">
        <v>1083</v>
      </c>
      <c r="D339" s="1">
        <v>45818</v>
      </c>
      <c r="E339" s="26" t="str">
        <f>IFERROR(VLOOKUP(Result[[#This Row],[RPRO]],H:H,1,0),"")</f>
        <v>RPRO-250519-0561</v>
      </c>
      <c r="H339" t="s">
        <v>4297</v>
      </c>
      <c r="I339" t="s">
        <v>4820</v>
      </c>
      <c r="J339" t="s">
        <v>1083</v>
      </c>
      <c r="K339" s="1">
        <v>45811</v>
      </c>
      <c r="P339" t="str">
        <v>RPRO-250610-0443</v>
      </c>
      <c r="Q339" t="str">
        <v>LAMINATION 5-11/06/2025</v>
      </c>
      <c r="R339" t="str">
        <v>LAMINATION 5</v>
      </c>
      <c r="S339" s="1">
        <v>45819</v>
      </c>
      <c r="T339" t="str">
        <v/>
      </c>
    </row>
    <row r="340" spans="1:20" x14ac:dyDescent="0.25">
      <c r="A340" s="26" t="s">
        <v>12228</v>
      </c>
      <c r="B340" s="26" t="s">
        <v>12758</v>
      </c>
      <c r="C340" s="26" t="s">
        <v>1083</v>
      </c>
      <c r="D340" s="1">
        <v>45818</v>
      </c>
      <c r="E340" s="26" t="str">
        <f>IFERROR(VLOOKUP(Result[[#This Row],[RPRO]],H:H,1,0),"")</f>
        <v>RPRO-250519-0562</v>
      </c>
      <c r="H340" t="s">
        <v>4041</v>
      </c>
      <c r="I340" t="s">
        <v>4820</v>
      </c>
      <c r="J340" t="s">
        <v>1083</v>
      </c>
      <c r="K340" s="1">
        <v>45811</v>
      </c>
      <c r="P340" t="str">
        <v>RPRO-250610-0444</v>
      </c>
      <c r="Q340" t="str">
        <v>LAMINATION 5-11/06/2025</v>
      </c>
      <c r="R340" t="str">
        <v>LAMINATION 5</v>
      </c>
      <c r="S340" s="1">
        <v>45819</v>
      </c>
      <c r="T340" t="str">
        <v/>
      </c>
    </row>
    <row r="341" spans="1:20" x14ac:dyDescent="0.25">
      <c r="A341" s="26" t="s">
        <v>12723</v>
      </c>
      <c r="B341" s="26" t="s">
        <v>12759</v>
      </c>
      <c r="C341" s="26" t="s">
        <v>1084</v>
      </c>
      <c r="D341" s="1">
        <v>45818</v>
      </c>
      <c r="E341" s="26" t="str">
        <f>IFERROR(VLOOKUP(Result[[#This Row],[RPRO]],H:H,1,0),"")</f>
        <v>RPRO-250425-0128</v>
      </c>
      <c r="H341" t="s">
        <v>4043</v>
      </c>
      <c r="I341" t="s">
        <v>4820</v>
      </c>
      <c r="J341" t="s">
        <v>1083</v>
      </c>
      <c r="K341" s="1">
        <v>45811</v>
      </c>
      <c r="P341" t="str">
        <v>RPRO-250610-0445</v>
      </c>
      <c r="Q341" t="str">
        <v>LAMINATION 5-11/06/2025</v>
      </c>
      <c r="R341" t="str">
        <v>LAMINATION 5</v>
      </c>
      <c r="S341" s="1">
        <v>45819</v>
      </c>
      <c r="T341" t="str">
        <v/>
      </c>
    </row>
    <row r="342" spans="1:20" x14ac:dyDescent="0.25">
      <c r="A342" s="26" t="s">
        <v>14415</v>
      </c>
      <c r="B342" s="26" t="s">
        <v>15252</v>
      </c>
      <c r="C342" s="26" t="s">
        <v>1082</v>
      </c>
      <c r="D342" s="1">
        <v>45819</v>
      </c>
      <c r="E342" s="26" t="str">
        <f>IFERROR(VLOOKUP(Result[[#This Row],[RPRO]],H:H,1,0),"")</f>
        <v/>
      </c>
      <c r="H342" t="s">
        <v>4004</v>
      </c>
      <c r="I342" t="s">
        <v>4820</v>
      </c>
      <c r="J342" t="s">
        <v>1083</v>
      </c>
      <c r="K342" s="1">
        <v>45811</v>
      </c>
      <c r="P342" t="str">
        <v>RPRO-250610-0086</v>
      </c>
      <c r="Q342" t="str">
        <v>LAMINATION 3-11/06/2025</v>
      </c>
      <c r="R342" t="str">
        <v>LAMINATION 3</v>
      </c>
      <c r="S342" s="1">
        <v>45819</v>
      </c>
      <c r="T342" t="str">
        <v/>
      </c>
    </row>
    <row r="343" spans="1:20" x14ac:dyDescent="0.25">
      <c r="A343" s="26" t="s">
        <v>14417</v>
      </c>
      <c r="B343" s="26" t="s">
        <v>15252</v>
      </c>
      <c r="C343" s="26" t="s">
        <v>1082</v>
      </c>
      <c r="D343" s="1">
        <v>45819</v>
      </c>
      <c r="E343" s="26" t="str">
        <f>IFERROR(VLOOKUP(Result[[#This Row],[RPRO]],H:H,1,0),"")</f>
        <v/>
      </c>
      <c r="H343" t="s">
        <v>3991</v>
      </c>
      <c r="I343" t="s">
        <v>4820</v>
      </c>
      <c r="J343" t="s">
        <v>1083</v>
      </c>
      <c r="K343" s="1">
        <v>45811</v>
      </c>
      <c r="P343" t="str">
        <v>RPRO-250611-0001</v>
      </c>
      <c r="Q343" t="str">
        <v>LAMINATION 3-11/06/2025</v>
      </c>
      <c r="R343" t="str">
        <v>LAMINATION 3</v>
      </c>
      <c r="S343" s="1">
        <v>45819</v>
      </c>
      <c r="T343" t="str">
        <v/>
      </c>
    </row>
    <row r="344" spans="1:20" x14ac:dyDescent="0.25">
      <c r="A344" s="26" t="s">
        <v>14419</v>
      </c>
      <c r="B344" s="26" t="s">
        <v>15252</v>
      </c>
      <c r="C344" s="26" t="s">
        <v>1082</v>
      </c>
      <c r="D344" s="1">
        <v>45819</v>
      </c>
      <c r="E344" s="26" t="str">
        <f>IFERROR(VLOOKUP(Result[[#This Row],[RPRO]],H:H,1,0),"")</f>
        <v/>
      </c>
      <c r="H344" t="s">
        <v>3993</v>
      </c>
      <c r="I344" t="s">
        <v>4820</v>
      </c>
      <c r="J344" t="s">
        <v>1083</v>
      </c>
      <c r="K344" s="1">
        <v>45811</v>
      </c>
      <c r="P344" t="str">
        <v>RPRO-250611-0028</v>
      </c>
      <c r="Q344" t="str">
        <v>LAMINATION 1-11/06/2025</v>
      </c>
      <c r="R344" t="str">
        <v>LAMINATION 1</v>
      </c>
      <c r="S344" s="1">
        <v>45819</v>
      </c>
      <c r="T344" t="str">
        <v/>
      </c>
    </row>
    <row r="345" spans="1:20" x14ac:dyDescent="0.25">
      <c r="A345" s="26" t="s">
        <v>14421</v>
      </c>
      <c r="B345" s="26" t="s">
        <v>15252</v>
      </c>
      <c r="C345" s="26" t="s">
        <v>1082</v>
      </c>
      <c r="D345" s="1">
        <v>45819</v>
      </c>
      <c r="E345" s="26" t="str">
        <f>IFERROR(VLOOKUP(Result[[#This Row],[RPRO]],H:H,1,0),"")</f>
        <v/>
      </c>
      <c r="H345" t="s">
        <v>4018</v>
      </c>
      <c r="I345" t="s">
        <v>4820</v>
      </c>
      <c r="J345" t="s">
        <v>1083</v>
      </c>
      <c r="K345" s="1">
        <v>45811</v>
      </c>
    </row>
    <row r="346" spans="1:20" x14ac:dyDescent="0.25">
      <c r="A346" s="26" t="s">
        <v>14423</v>
      </c>
      <c r="B346" s="26" t="s">
        <v>15252</v>
      </c>
      <c r="C346" s="26" t="s">
        <v>1082</v>
      </c>
      <c r="D346" s="1">
        <v>45819</v>
      </c>
      <c r="E346" s="26" t="str">
        <f>IFERROR(VLOOKUP(Result[[#This Row],[RPRO]],H:H,1,0),"")</f>
        <v/>
      </c>
      <c r="H346" t="s">
        <v>3995</v>
      </c>
      <c r="I346" t="s">
        <v>4820</v>
      </c>
      <c r="J346" t="s">
        <v>1083</v>
      </c>
      <c r="K346" s="1">
        <v>45811</v>
      </c>
    </row>
    <row r="347" spans="1:20" x14ac:dyDescent="0.25">
      <c r="A347" s="26" t="s">
        <v>14425</v>
      </c>
      <c r="B347" s="26" t="s">
        <v>15252</v>
      </c>
      <c r="C347" s="26" t="s">
        <v>1082</v>
      </c>
      <c r="D347" s="1">
        <v>45819</v>
      </c>
      <c r="E347" s="26" t="str">
        <f>IFERROR(VLOOKUP(Result[[#This Row],[RPRO]],H:H,1,0),"")</f>
        <v/>
      </c>
      <c r="H347" t="s">
        <v>4000</v>
      </c>
      <c r="I347" t="s">
        <v>4820</v>
      </c>
      <c r="J347" t="s">
        <v>1083</v>
      </c>
      <c r="K347" s="1">
        <v>45811</v>
      </c>
    </row>
    <row r="348" spans="1:20" x14ac:dyDescent="0.25">
      <c r="A348" s="26" t="s">
        <v>14427</v>
      </c>
      <c r="B348" s="26" t="s">
        <v>15252</v>
      </c>
      <c r="C348" s="26" t="s">
        <v>1082</v>
      </c>
      <c r="D348" s="1">
        <v>45819</v>
      </c>
      <c r="E348" s="26" t="str">
        <f>IFERROR(VLOOKUP(Result[[#This Row],[RPRO]],H:H,1,0),"")</f>
        <v/>
      </c>
      <c r="H348" t="s">
        <v>4002</v>
      </c>
      <c r="I348" t="s">
        <v>4820</v>
      </c>
      <c r="J348" t="s">
        <v>1083</v>
      </c>
      <c r="K348" s="1">
        <v>45811</v>
      </c>
    </row>
    <row r="349" spans="1:20" x14ac:dyDescent="0.25">
      <c r="A349" s="26" t="s">
        <v>14429</v>
      </c>
      <c r="B349" s="26" t="s">
        <v>15252</v>
      </c>
      <c r="C349" s="26" t="s">
        <v>1082</v>
      </c>
      <c r="D349" s="1">
        <v>45819</v>
      </c>
      <c r="E349" s="26" t="str">
        <f>IFERROR(VLOOKUP(Result[[#This Row],[RPRO]],H:H,1,0),"")</f>
        <v/>
      </c>
      <c r="H349" t="s">
        <v>4006</v>
      </c>
      <c r="I349" t="s">
        <v>4820</v>
      </c>
      <c r="J349" t="s">
        <v>1083</v>
      </c>
      <c r="K349" s="1">
        <v>45811</v>
      </c>
    </row>
    <row r="350" spans="1:20" x14ac:dyDescent="0.25">
      <c r="A350" s="26" t="s">
        <v>14431</v>
      </c>
      <c r="B350" s="26" t="s">
        <v>15252</v>
      </c>
      <c r="C350" s="26" t="s">
        <v>1082</v>
      </c>
      <c r="D350" s="1">
        <v>45819</v>
      </c>
      <c r="E350" s="26" t="str">
        <f>IFERROR(VLOOKUP(Result[[#This Row],[RPRO]],H:H,1,0),"")</f>
        <v/>
      </c>
      <c r="H350" t="s">
        <v>4008</v>
      </c>
      <c r="I350" t="s">
        <v>4820</v>
      </c>
      <c r="J350" t="s">
        <v>1083</v>
      </c>
      <c r="K350" s="1">
        <v>45811</v>
      </c>
    </row>
    <row r="351" spans="1:20" x14ac:dyDescent="0.25">
      <c r="A351" s="26" t="s">
        <v>14433</v>
      </c>
      <c r="B351" s="26" t="s">
        <v>15252</v>
      </c>
      <c r="C351" s="26" t="s">
        <v>1082</v>
      </c>
      <c r="D351" s="1">
        <v>45819</v>
      </c>
      <c r="E351" s="26" t="str">
        <f>IFERROR(VLOOKUP(Result[[#This Row],[RPRO]],H:H,1,0),"")</f>
        <v/>
      </c>
      <c r="H351" t="s">
        <v>4010</v>
      </c>
      <c r="I351" t="s">
        <v>4820</v>
      </c>
      <c r="J351" t="s">
        <v>1083</v>
      </c>
      <c r="K351" s="1">
        <v>45811</v>
      </c>
    </row>
    <row r="352" spans="1:20" x14ac:dyDescent="0.25">
      <c r="A352" s="26" t="s">
        <v>14454</v>
      </c>
      <c r="B352" s="26" t="s">
        <v>15250</v>
      </c>
      <c r="C352" s="26" t="s">
        <v>1081</v>
      </c>
      <c r="D352" s="1">
        <v>45819</v>
      </c>
      <c r="E352" s="26" t="str">
        <f>IFERROR(VLOOKUP(Result[[#This Row],[RPRO]],H:H,1,0),"")</f>
        <v/>
      </c>
      <c r="H352" t="s">
        <v>4012</v>
      </c>
      <c r="I352" t="s">
        <v>4820</v>
      </c>
      <c r="J352" t="s">
        <v>1083</v>
      </c>
      <c r="K352" s="1">
        <v>45811</v>
      </c>
    </row>
    <row r="353" spans="1:11" x14ac:dyDescent="0.25">
      <c r="A353" s="26" t="s">
        <v>14456</v>
      </c>
      <c r="B353" s="26" t="s">
        <v>15250</v>
      </c>
      <c r="C353" s="26" t="s">
        <v>1081</v>
      </c>
      <c r="D353" s="1">
        <v>45819</v>
      </c>
      <c r="E353" s="26" t="str">
        <f>IFERROR(VLOOKUP(Result[[#This Row],[RPRO]],H:H,1,0),"")</f>
        <v/>
      </c>
      <c r="H353" t="s">
        <v>4014</v>
      </c>
      <c r="I353" t="s">
        <v>4820</v>
      </c>
      <c r="J353" t="s">
        <v>1083</v>
      </c>
      <c r="K353" s="1">
        <v>45811</v>
      </c>
    </row>
    <row r="354" spans="1:11" x14ac:dyDescent="0.25">
      <c r="A354" s="26" t="s">
        <v>14458</v>
      </c>
      <c r="B354" s="26" t="s">
        <v>15250</v>
      </c>
      <c r="C354" s="26" t="s">
        <v>1081</v>
      </c>
      <c r="D354" s="1">
        <v>45819</v>
      </c>
      <c r="E354" s="26" t="str">
        <f>IFERROR(VLOOKUP(Result[[#This Row],[RPRO]],H:H,1,0),"")</f>
        <v/>
      </c>
      <c r="H354" t="s">
        <v>4016</v>
      </c>
      <c r="I354" t="s">
        <v>4820</v>
      </c>
      <c r="J354" t="s">
        <v>1083</v>
      </c>
      <c r="K354" s="1">
        <v>45811</v>
      </c>
    </row>
    <row r="355" spans="1:11" x14ac:dyDescent="0.25">
      <c r="A355" s="26" t="s">
        <v>14460</v>
      </c>
      <c r="B355" s="26" t="s">
        <v>15250</v>
      </c>
      <c r="C355" s="26" t="s">
        <v>1081</v>
      </c>
      <c r="D355" s="1">
        <v>45819</v>
      </c>
      <c r="E355" s="26" t="str">
        <f>IFERROR(VLOOKUP(Result[[#This Row],[RPRO]],H:H,1,0),"")</f>
        <v/>
      </c>
      <c r="H355" t="s">
        <v>3981</v>
      </c>
      <c r="I355" t="s">
        <v>4820</v>
      </c>
      <c r="J355" t="s">
        <v>1083</v>
      </c>
      <c r="K355" s="1">
        <v>45811</v>
      </c>
    </row>
    <row r="356" spans="1:11" x14ac:dyDescent="0.25">
      <c r="A356" s="26" t="s">
        <v>14462</v>
      </c>
      <c r="B356" s="26" t="s">
        <v>15250</v>
      </c>
      <c r="C356" s="26" t="s">
        <v>1081</v>
      </c>
      <c r="D356" s="1">
        <v>45819</v>
      </c>
      <c r="E356" s="26" t="str">
        <f>IFERROR(VLOOKUP(Result[[#This Row],[RPRO]],H:H,1,0),"")</f>
        <v/>
      </c>
      <c r="H356" t="s">
        <v>3983</v>
      </c>
      <c r="I356" t="s">
        <v>4820</v>
      </c>
      <c r="J356" t="s">
        <v>1083</v>
      </c>
      <c r="K356" s="1">
        <v>45811</v>
      </c>
    </row>
    <row r="357" spans="1:11" x14ac:dyDescent="0.25">
      <c r="A357" s="26" t="s">
        <v>14464</v>
      </c>
      <c r="B357" s="26" t="s">
        <v>15250</v>
      </c>
      <c r="C357" s="26" t="s">
        <v>1081</v>
      </c>
      <c r="D357" s="1">
        <v>45819</v>
      </c>
      <c r="E357" s="26" t="str">
        <f>IFERROR(VLOOKUP(Result[[#This Row],[RPRO]],H:H,1,0),"")</f>
        <v/>
      </c>
      <c r="H357" t="s">
        <v>3985</v>
      </c>
      <c r="I357" t="s">
        <v>4820</v>
      </c>
      <c r="J357" t="s">
        <v>1083</v>
      </c>
      <c r="K357" s="1">
        <v>45811</v>
      </c>
    </row>
    <row r="358" spans="1:11" x14ac:dyDescent="0.25">
      <c r="A358" s="26" t="s">
        <v>14466</v>
      </c>
      <c r="B358" s="26" t="s">
        <v>15250</v>
      </c>
      <c r="C358" s="26" t="s">
        <v>1081</v>
      </c>
      <c r="D358" s="1">
        <v>45819</v>
      </c>
      <c r="E358" s="26" t="str">
        <f>IFERROR(VLOOKUP(Result[[#This Row],[RPRO]],H:H,1,0),"")</f>
        <v/>
      </c>
      <c r="H358" t="s">
        <v>4045</v>
      </c>
      <c r="I358" t="s">
        <v>4820</v>
      </c>
      <c r="J358" t="s">
        <v>1083</v>
      </c>
      <c r="K358" s="1">
        <v>45811</v>
      </c>
    </row>
    <row r="359" spans="1:11" x14ac:dyDescent="0.25">
      <c r="A359" s="26" t="s">
        <v>14468</v>
      </c>
      <c r="B359" s="26" t="s">
        <v>15250</v>
      </c>
      <c r="C359" s="26" t="s">
        <v>1081</v>
      </c>
      <c r="D359" s="1">
        <v>45819</v>
      </c>
      <c r="E359" s="26" t="str">
        <f>IFERROR(VLOOKUP(Result[[#This Row],[RPRO]],H:H,1,0),"")</f>
        <v/>
      </c>
      <c r="H359" t="s">
        <v>4047</v>
      </c>
      <c r="I359" t="s">
        <v>4820</v>
      </c>
      <c r="J359" t="s">
        <v>1083</v>
      </c>
      <c r="K359" s="1">
        <v>45811</v>
      </c>
    </row>
    <row r="360" spans="1:11" x14ac:dyDescent="0.25">
      <c r="A360" s="26" t="s">
        <v>14470</v>
      </c>
      <c r="B360" s="26" t="s">
        <v>15250</v>
      </c>
      <c r="C360" s="26" t="s">
        <v>1081</v>
      </c>
      <c r="D360" s="1">
        <v>45819</v>
      </c>
      <c r="E360" s="26" t="str">
        <f>IFERROR(VLOOKUP(Result[[#This Row],[RPRO]],H:H,1,0),"")</f>
        <v/>
      </c>
      <c r="H360" t="s">
        <v>3987</v>
      </c>
      <c r="I360" t="s">
        <v>4820</v>
      </c>
      <c r="J360" t="s">
        <v>1083</v>
      </c>
      <c r="K360" s="1">
        <v>45811</v>
      </c>
    </row>
    <row r="361" spans="1:11" x14ac:dyDescent="0.25">
      <c r="A361" s="26" t="s">
        <v>14472</v>
      </c>
      <c r="B361" s="26" t="s">
        <v>15250</v>
      </c>
      <c r="C361" s="26" t="s">
        <v>1081</v>
      </c>
      <c r="D361" s="1">
        <v>45819</v>
      </c>
      <c r="E361" s="26" t="str">
        <f>IFERROR(VLOOKUP(Result[[#This Row],[RPRO]],H:H,1,0),"")</f>
        <v/>
      </c>
      <c r="H361" t="s">
        <v>3989</v>
      </c>
      <c r="I361" t="s">
        <v>4820</v>
      </c>
      <c r="J361" t="s">
        <v>1083</v>
      </c>
      <c r="K361" s="1">
        <v>45811</v>
      </c>
    </row>
    <row r="362" spans="1:11" x14ac:dyDescent="0.25">
      <c r="A362" s="26" t="s">
        <v>14474</v>
      </c>
      <c r="B362" s="26" t="s">
        <v>15250</v>
      </c>
      <c r="C362" s="26" t="s">
        <v>1081</v>
      </c>
      <c r="D362" s="1">
        <v>45819</v>
      </c>
      <c r="E362" s="26" t="str">
        <f>IFERROR(VLOOKUP(Result[[#This Row],[RPRO]],H:H,1,0),"")</f>
        <v/>
      </c>
      <c r="H362" t="s">
        <v>4135</v>
      </c>
      <c r="I362" t="s">
        <v>4820</v>
      </c>
      <c r="J362" t="s">
        <v>1083</v>
      </c>
      <c r="K362" s="1">
        <v>45811</v>
      </c>
    </row>
    <row r="363" spans="1:11" x14ac:dyDescent="0.25">
      <c r="A363" s="26" t="s">
        <v>14479</v>
      </c>
      <c r="B363" s="26" t="s">
        <v>15250</v>
      </c>
      <c r="C363" s="26" t="s">
        <v>1081</v>
      </c>
      <c r="D363" s="1">
        <v>45819</v>
      </c>
      <c r="E363" s="26" t="str">
        <f>IFERROR(VLOOKUP(Result[[#This Row],[RPRO]],H:H,1,0),"")</f>
        <v/>
      </c>
      <c r="H363" t="s">
        <v>4137</v>
      </c>
      <c r="I363" t="s">
        <v>4820</v>
      </c>
      <c r="J363" t="s">
        <v>1083</v>
      </c>
      <c r="K363" s="1">
        <v>45811</v>
      </c>
    </row>
    <row r="364" spans="1:11" x14ac:dyDescent="0.25">
      <c r="A364" s="26" t="s">
        <v>14481</v>
      </c>
      <c r="B364" s="26" t="s">
        <v>15250</v>
      </c>
      <c r="C364" s="26" t="s">
        <v>1081</v>
      </c>
      <c r="D364" s="1">
        <v>45819</v>
      </c>
      <c r="E364" s="26" t="str">
        <f>IFERROR(VLOOKUP(Result[[#This Row],[RPRO]],H:H,1,0),"")</f>
        <v/>
      </c>
      <c r="H364" t="s">
        <v>4139</v>
      </c>
      <c r="I364" t="s">
        <v>4820</v>
      </c>
      <c r="J364" t="s">
        <v>1083</v>
      </c>
      <c r="K364" s="1">
        <v>45811</v>
      </c>
    </row>
    <row r="365" spans="1:11" x14ac:dyDescent="0.25">
      <c r="A365" s="26" t="s">
        <v>14483</v>
      </c>
      <c r="B365" s="26" t="s">
        <v>15250</v>
      </c>
      <c r="C365" s="26" t="s">
        <v>1081</v>
      </c>
      <c r="D365" s="1">
        <v>45819</v>
      </c>
      <c r="E365" s="26" t="str">
        <f>IFERROR(VLOOKUP(Result[[#This Row],[RPRO]],H:H,1,0),"")</f>
        <v/>
      </c>
      <c r="H365" t="s">
        <v>4383</v>
      </c>
      <c r="I365" t="s">
        <v>4822</v>
      </c>
      <c r="J365" t="s">
        <v>1082</v>
      </c>
      <c r="K365" s="1">
        <v>45811</v>
      </c>
    </row>
    <row r="366" spans="1:11" x14ac:dyDescent="0.25">
      <c r="A366" s="26" t="s">
        <v>14485</v>
      </c>
      <c r="B366" s="26" t="s">
        <v>15250</v>
      </c>
      <c r="C366" s="26" t="s">
        <v>1081</v>
      </c>
      <c r="D366" s="1">
        <v>45819</v>
      </c>
      <c r="E366" s="26" t="str">
        <f>IFERROR(VLOOKUP(Result[[#This Row],[RPRO]],H:H,1,0),"")</f>
        <v/>
      </c>
      <c r="H366" t="s">
        <v>4049</v>
      </c>
      <c r="I366" t="s">
        <v>4818</v>
      </c>
      <c r="J366" t="s">
        <v>1080</v>
      </c>
      <c r="K366" s="1">
        <v>45811</v>
      </c>
    </row>
    <row r="367" spans="1:11" x14ac:dyDescent="0.25">
      <c r="A367" s="26" t="s">
        <v>14487</v>
      </c>
      <c r="B367" s="26" t="s">
        <v>15250</v>
      </c>
      <c r="C367" s="26" t="s">
        <v>1081</v>
      </c>
      <c r="D367" s="1">
        <v>45819</v>
      </c>
      <c r="E367" s="26" t="str">
        <f>IFERROR(VLOOKUP(Result[[#This Row],[RPRO]],H:H,1,0),"")</f>
        <v/>
      </c>
      <c r="H367" t="s">
        <v>4052</v>
      </c>
      <c r="I367" t="s">
        <v>4818</v>
      </c>
      <c r="J367" t="s">
        <v>1080</v>
      </c>
      <c r="K367" s="1">
        <v>45811</v>
      </c>
    </row>
    <row r="368" spans="1:11" x14ac:dyDescent="0.25">
      <c r="A368" s="26" t="s">
        <v>14489</v>
      </c>
      <c r="B368" s="26" t="s">
        <v>15250</v>
      </c>
      <c r="C368" s="26" t="s">
        <v>1081</v>
      </c>
      <c r="D368" s="1">
        <v>45819</v>
      </c>
      <c r="E368" s="26" t="str">
        <f>IFERROR(VLOOKUP(Result[[#This Row],[RPRO]],H:H,1,0),"")</f>
        <v/>
      </c>
      <c r="H368" t="s">
        <v>4625</v>
      </c>
      <c r="I368" t="s">
        <v>4820</v>
      </c>
      <c r="J368" t="s">
        <v>1083</v>
      </c>
      <c r="K368" s="1">
        <v>45811</v>
      </c>
    </row>
    <row r="369" spans="1:11" x14ac:dyDescent="0.25">
      <c r="A369" s="26" t="s">
        <v>14491</v>
      </c>
      <c r="B369" s="26" t="s">
        <v>15250</v>
      </c>
      <c r="C369" s="26" t="s">
        <v>1081</v>
      </c>
      <c r="D369" s="1">
        <v>45819</v>
      </c>
      <c r="E369" s="26" t="str">
        <f>IFERROR(VLOOKUP(Result[[#This Row],[RPRO]],H:H,1,0),"")</f>
        <v/>
      </c>
      <c r="H369" t="s">
        <v>2183</v>
      </c>
      <c r="I369" t="s">
        <v>2190</v>
      </c>
      <c r="J369" t="s">
        <v>1079</v>
      </c>
      <c r="K369" s="1">
        <v>45805</v>
      </c>
    </row>
    <row r="370" spans="1:11" x14ac:dyDescent="0.25">
      <c r="A370" s="26" t="s">
        <v>14493</v>
      </c>
      <c r="B370" s="26" t="s">
        <v>15250</v>
      </c>
      <c r="C370" s="26" t="s">
        <v>1081</v>
      </c>
      <c r="D370" s="1">
        <v>45819</v>
      </c>
      <c r="E370" s="26" t="str">
        <f>IFERROR(VLOOKUP(Result[[#This Row],[RPRO]],H:H,1,0),"")</f>
        <v/>
      </c>
      <c r="H370" t="s">
        <v>4629</v>
      </c>
      <c r="I370" t="s">
        <v>4818</v>
      </c>
      <c r="J370" t="s">
        <v>1080</v>
      </c>
      <c r="K370" s="1">
        <v>45811</v>
      </c>
    </row>
    <row r="371" spans="1:11" x14ac:dyDescent="0.25">
      <c r="A371" s="26" t="s">
        <v>14495</v>
      </c>
      <c r="B371" s="26" t="s">
        <v>15250</v>
      </c>
      <c r="C371" s="26" t="s">
        <v>1081</v>
      </c>
      <c r="D371" s="1">
        <v>45819</v>
      </c>
      <c r="E371" s="26" t="str">
        <f>IFERROR(VLOOKUP(Result[[#This Row],[RPRO]],H:H,1,0),"")</f>
        <v/>
      </c>
      <c r="H371" t="s">
        <v>4676</v>
      </c>
      <c r="I371" t="s">
        <v>4819</v>
      </c>
      <c r="J371" t="s">
        <v>1079</v>
      </c>
      <c r="K371" s="1">
        <v>45811</v>
      </c>
    </row>
    <row r="372" spans="1:11" x14ac:dyDescent="0.25">
      <c r="A372" s="26" t="s">
        <v>14378</v>
      </c>
      <c r="B372" s="26" t="s">
        <v>15252</v>
      </c>
      <c r="C372" s="26" t="s">
        <v>1082</v>
      </c>
      <c r="D372" s="1">
        <v>45819</v>
      </c>
      <c r="E372" s="26" t="str">
        <f>IFERROR(VLOOKUP(Result[[#This Row],[RPRO]],H:H,1,0),"")</f>
        <v/>
      </c>
      <c r="H372" t="s">
        <v>3735</v>
      </c>
      <c r="I372" t="s">
        <v>4820</v>
      </c>
      <c r="J372" t="s">
        <v>1083</v>
      </c>
      <c r="K372" s="1">
        <v>45811</v>
      </c>
    </row>
    <row r="373" spans="1:11" x14ac:dyDescent="0.25">
      <c r="A373" s="26" t="s">
        <v>14381</v>
      </c>
      <c r="B373" s="26" t="s">
        <v>15252</v>
      </c>
      <c r="C373" s="26" t="s">
        <v>1082</v>
      </c>
      <c r="D373" s="1">
        <v>45819</v>
      </c>
      <c r="E373" s="26" t="str">
        <f>IFERROR(VLOOKUP(Result[[#This Row],[RPRO]],H:H,1,0),"")</f>
        <v/>
      </c>
      <c r="H373" t="s">
        <v>3488</v>
      </c>
      <c r="I373" t="s">
        <v>3525</v>
      </c>
      <c r="J373" t="s">
        <v>1085</v>
      </c>
      <c r="K373" s="1">
        <v>45810</v>
      </c>
    </row>
    <row r="374" spans="1:11" x14ac:dyDescent="0.25">
      <c r="A374" s="26" t="s">
        <v>14383</v>
      </c>
      <c r="B374" s="26" t="s">
        <v>15252</v>
      </c>
      <c r="C374" s="26" t="s">
        <v>1082</v>
      </c>
      <c r="D374" s="1">
        <v>45819</v>
      </c>
      <c r="E374" s="26" t="str">
        <f>IFERROR(VLOOKUP(Result[[#This Row],[RPRO]],H:H,1,0),"")</f>
        <v/>
      </c>
      <c r="H374" t="s">
        <v>3492</v>
      </c>
      <c r="I374" t="s">
        <v>3525</v>
      </c>
      <c r="J374" t="s">
        <v>1085</v>
      </c>
      <c r="K374" s="1">
        <v>45810</v>
      </c>
    </row>
    <row r="375" spans="1:11" x14ac:dyDescent="0.25">
      <c r="A375" s="26" t="s">
        <v>14385</v>
      </c>
      <c r="B375" s="26" t="s">
        <v>15252</v>
      </c>
      <c r="C375" s="26" t="s">
        <v>1082</v>
      </c>
      <c r="D375" s="1">
        <v>45819</v>
      </c>
      <c r="E375" s="26" t="str">
        <f>IFERROR(VLOOKUP(Result[[#This Row],[RPRO]],H:H,1,0),"")</f>
        <v/>
      </c>
      <c r="H375" t="s">
        <v>3493</v>
      </c>
      <c r="I375" t="s">
        <v>3525</v>
      </c>
      <c r="J375" t="s">
        <v>1085</v>
      </c>
      <c r="K375" s="1">
        <v>45810</v>
      </c>
    </row>
    <row r="376" spans="1:11" x14ac:dyDescent="0.25">
      <c r="A376" s="26" t="s">
        <v>14387</v>
      </c>
      <c r="B376" s="26" t="s">
        <v>15252</v>
      </c>
      <c r="C376" s="26" t="s">
        <v>1082</v>
      </c>
      <c r="D376" s="1">
        <v>45819</v>
      </c>
      <c r="E376" s="26" t="str">
        <f>IFERROR(VLOOKUP(Result[[#This Row],[RPRO]],H:H,1,0),"")</f>
        <v/>
      </c>
      <c r="H376" t="s">
        <v>2174</v>
      </c>
      <c r="I376" t="s">
        <v>2192</v>
      </c>
      <c r="J376" t="s">
        <v>1082</v>
      </c>
      <c r="K376" s="1">
        <v>45805</v>
      </c>
    </row>
    <row r="377" spans="1:11" x14ac:dyDescent="0.25">
      <c r="A377" s="26" t="s">
        <v>14391</v>
      </c>
      <c r="B377" s="26" t="s">
        <v>15252</v>
      </c>
      <c r="C377" s="26" t="s">
        <v>1082</v>
      </c>
      <c r="D377" s="1">
        <v>45819</v>
      </c>
      <c r="E377" s="26" t="str">
        <f>IFERROR(VLOOKUP(Result[[#This Row],[RPRO]],H:H,1,0),"")</f>
        <v/>
      </c>
      <c r="H377" t="s">
        <v>4627</v>
      </c>
      <c r="I377" t="s">
        <v>4820</v>
      </c>
      <c r="J377" t="s">
        <v>1083</v>
      </c>
      <c r="K377" s="1">
        <v>45811</v>
      </c>
    </row>
    <row r="378" spans="1:11" x14ac:dyDescent="0.25">
      <c r="A378" s="26" t="s">
        <v>14393</v>
      </c>
      <c r="B378" s="26" t="s">
        <v>15252</v>
      </c>
      <c r="C378" s="26" t="s">
        <v>1082</v>
      </c>
      <c r="D378" s="1">
        <v>45819</v>
      </c>
      <c r="E378" s="26" t="str">
        <f>IFERROR(VLOOKUP(Result[[#This Row],[RPRO]],H:H,1,0),"")</f>
        <v/>
      </c>
      <c r="H378" t="s">
        <v>3719</v>
      </c>
      <c r="I378" t="s">
        <v>4822</v>
      </c>
      <c r="J378" t="s">
        <v>1082</v>
      </c>
      <c r="K378" s="1">
        <v>45811</v>
      </c>
    </row>
    <row r="379" spans="1:11" x14ac:dyDescent="0.25">
      <c r="A379" s="26" t="s">
        <v>14395</v>
      </c>
      <c r="B379" s="26" t="s">
        <v>15252</v>
      </c>
      <c r="C379" s="26" t="s">
        <v>1082</v>
      </c>
      <c r="D379" s="1">
        <v>45819</v>
      </c>
      <c r="E379" s="26" t="str">
        <f>IFERROR(VLOOKUP(Result[[#This Row],[RPRO]],H:H,1,0),"")</f>
        <v/>
      </c>
      <c r="H379" t="s">
        <v>3720</v>
      </c>
      <c r="I379" t="s">
        <v>4822</v>
      </c>
      <c r="J379" t="s">
        <v>1082</v>
      </c>
      <c r="K379" s="1">
        <v>45811</v>
      </c>
    </row>
    <row r="380" spans="1:11" x14ac:dyDescent="0.25">
      <c r="A380" s="26" t="s">
        <v>14397</v>
      </c>
      <c r="B380" s="26" t="s">
        <v>15252</v>
      </c>
      <c r="C380" s="26" t="s">
        <v>1082</v>
      </c>
      <c r="D380" s="1">
        <v>45819</v>
      </c>
      <c r="E380" s="26" t="str">
        <f>IFERROR(VLOOKUP(Result[[#This Row],[RPRO]],H:H,1,0),"")</f>
        <v/>
      </c>
      <c r="H380" t="s">
        <v>4634</v>
      </c>
      <c r="I380" t="s">
        <v>4820</v>
      </c>
      <c r="J380" t="s">
        <v>1083</v>
      </c>
      <c r="K380" s="1">
        <v>45811</v>
      </c>
    </row>
    <row r="381" spans="1:11" x14ac:dyDescent="0.25">
      <c r="A381" s="26" t="s">
        <v>14399</v>
      </c>
      <c r="B381" s="26" t="s">
        <v>15252</v>
      </c>
      <c r="C381" s="26" t="s">
        <v>1082</v>
      </c>
      <c r="D381" s="1">
        <v>45819</v>
      </c>
      <c r="E381" s="26" t="str">
        <f>IFERROR(VLOOKUP(Result[[#This Row],[RPRO]],H:H,1,0),"")</f>
        <v/>
      </c>
      <c r="H381" t="s">
        <v>4636</v>
      </c>
      <c r="I381" t="s">
        <v>4820</v>
      </c>
      <c r="J381" t="s">
        <v>1083</v>
      </c>
      <c r="K381" s="1">
        <v>45811</v>
      </c>
    </row>
    <row r="382" spans="1:11" x14ac:dyDescent="0.25">
      <c r="A382" s="26" t="s">
        <v>14401</v>
      </c>
      <c r="B382" s="26" t="s">
        <v>15252</v>
      </c>
      <c r="C382" s="26" t="s">
        <v>1082</v>
      </c>
      <c r="D382" s="1">
        <v>45819</v>
      </c>
      <c r="E382" s="26" t="str">
        <f>IFERROR(VLOOKUP(Result[[#This Row],[RPRO]],H:H,1,0),"")</f>
        <v/>
      </c>
      <c r="H382" t="s">
        <v>4638</v>
      </c>
      <c r="I382" t="s">
        <v>4820</v>
      </c>
      <c r="J382" t="s">
        <v>1083</v>
      </c>
      <c r="K382" s="1">
        <v>45811</v>
      </c>
    </row>
    <row r="383" spans="1:11" x14ac:dyDescent="0.25">
      <c r="A383" s="26" t="s">
        <v>14403</v>
      </c>
      <c r="B383" s="26" t="s">
        <v>15252</v>
      </c>
      <c r="C383" s="26" t="s">
        <v>1082</v>
      </c>
      <c r="D383" s="1">
        <v>45819</v>
      </c>
      <c r="E383" s="26" t="str">
        <f>IFERROR(VLOOKUP(Result[[#This Row],[RPRO]],H:H,1,0),"")</f>
        <v/>
      </c>
      <c r="H383" t="s">
        <v>3722</v>
      </c>
      <c r="I383" t="s">
        <v>4822</v>
      </c>
      <c r="J383" t="s">
        <v>1082</v>
      </c>
      <c r="K383" s="1">
        <v>45811</v>
      </c>
    </row>
    <row r="384" spans="1:11" x14ac:dyDescent="0.25">
      <c r="A384" s="26" t="s">
        <v>14405</v>
      </c>
      <c r="B384" s="26" t="s">
        <v>15252</v>
      </c>
      <c r="C384" s="26" t="s">
        <v>1082</v>
      </c>
      <c r="D384" s="1">
        <v>45819</v>
      </c>
      <c r="E384" s="26" t="str">
        <f>IFERROR(VLOOKUP(Result[[#This Row],[RPRO]],H:H,1,0),"")</f>
        <v/>
      </c>
      <c r="H384" t="s">
        <v>3723</v>
      </c>
      <c r="I384" t="s">
        <v>4822</v>
      </c>
      <c r="J384" t="s">
        <v>1082</v>
      </c>
      <c r="K384" s="1">
        <v>45811</v>
      </c>
    </row>
    <row r="385" spans="1:11" x14ac:dyDescent="0.25">
      <c r="A385" s="26" t="s">
        <v>14407</v>
      </c>
      <c r="B385" s="26" t="s">
        <v>15252</v>
      </c>
      <c r="C385" s="26" t="s">
        <v>1082</v>
      </c>
      <c r="D385" s="1">
        <v>45819</v>
      </c>
      <c r="E385" s="26" t="str">
        <f>IFERROR(VLOOKUP(Result[[#This Row],[RPRO]],H:H,1,0),"")</f>
        <v/>
      </c>
      <c r="H385" t="s">
        <v>3725</v>
      </c>
      <c r="I385" t="s">
        <v>4822</v>
      </c>
      <c r="J385" t="s">
        <v>1082</v>
      </c>
      <c r="K385" s="1">
        <v>45811</v>
      </c>
    </row>
    <row r="386" spans="1:11" x14ac:dyDescent="0.25">
      <c r="A386" s="26" t="s">
        <v>14409</v>
      </c>
      <c r="B386" s="26" t="s">
        <v>15252</v>
      </c>
      <c r="C386" s="26" t="s">
        <v>1082</v>
      </c>
      <c r="D386" s="1">
        <v>45819</v>
      </c>
      <c r="E386" s="26" t="str">
        <f>IFERROR(VLOOKUP(Result[[#This Row],[RPRO]],H:H,1,0),"")</f>
        <v/>
      </c>
      <c r="H386" t="s">
        <v>3727</v>
      </c>
      <c r="I386" t="s">
        <v>4822</v>
      </c>
      <c r="J386" t="s">
        <v>1082</v>
      </c>
      <c r="K386" s="1">
        <v>45811</v>
      </c>
    </row>
    <row r="387" spans="1:11" x14ac:dyDescent="0.25">
      <c r="A387" s="26" t="s">
        <v>14389</v>
      </c>
      <c r="B387" s="26" t="s">
        <v>15252</v>
      </c>
      <c r="C387" s="26" t="s">
        <v>1082</v>
      </c>
      <c r="D387" s="1">
        <v>45819</v>
      </c>
      <c r="E387" s="26" t="str">
        <f>IFERROR(VLOOKUP(Result[[#This Row],[RPRO]],H:H,1,0),"")</f>
        <v/>
      </c>
      <c r="H387" t="s">
        <v>3728</v>
      </c>
      <c r="I387" t="s">
        <v>4822</v>
      </c>
      <c r="J387" t="s">
        <v>1082</v>
      </c>
      <c r="K387" s="1">
        <v>45811</v>
      </c>
    </row>
    <row r="388" spans="1:11" x14ac:dyDescent="0.25">
      <c r="A388" s="26" t="s">
        <v>14411</v>
      </c>
      <c r="B388" s="26" t="s">
        <v>15252</v>
      </c>
      <c r="C388" s="26" t="s">
        <v>1082</v>
      </c>
      <c r="D388" s="1">
        <v>45819</v>
      </c>
      <c r="E388" s="26" t="str">
        <f>IFERROR(VLOOKUP(Result[[#This Row],[RPRO]],H:H,1,0),"")</f>
        <v/>
      </c>
      <c r="H388" t="s">
        <v>3729</v>
      </c>
      <c r="I388" t="s">
        <v>4822</v>
      </c>
      <c r="J388" t="s">
        <v>1082</v>
      </c>
      <c r="K388" s="1">
        <v>45811</v>
      </c>
    </row>
    <row r="389" spans="1:11" x14ac:dyDescent="0.25">
      <c r="A389" s="26" t="s">
        <v>14413</v>
      </c>
      <c r="B389" s="26" t="s">
        <v>15252</v>
      </c>
      <c r="C389" s="26" t="s">
        <v>1082</v>
      </c>
      <c r="D389" s="1">
        <v>45819</v>
      </c>
      <c r="E389" s="26" t="str">
        <f>IFERROR(VLOOKUP(Result[[#This Row],[RPRO]],H:H,1,0),"")</f>
        <v/>
      </c>
      <c r="H389" t="s">
        <v>3730</v>
      </c>
      <c r="I389" t="s">
        <v>4822</v>
      </c>
      <c r="J389" t="s">
        <v>1082</v>
      </c>
      <c r="K389" s="1">
        <v>45811</v>
      </c>
    </row>
    <row r="390" spans="1:11" x14ac:dyDescent="0.25">
      <c r="A390" s="26" t="s">
        <v>14437</v>
      </c>
      <c r="B390" s="26" t="s">
        <v>15252</v>
      </c>
      <c r="C390" s="26" t="s">
        <v>1082</v>
      </c>
      <c r="D390" s="1">
        <v>45819</v>
      </c>
      <c r="E390" s="26" t="str">
        <f>IFERROR(VLOOKUP(Result[[#This Row],[RPRO]],H:H,1,0),"")</f>
        <v/>
      </c>
      <c r="H390" t="s">
        <v>3353</v>
      </c>
      <c r="I390" t="s">
        <v>3522</v>
      </c>
      <c r="J390" t="s">
        <v>1079</v>
      </c>
      <c r="K390" s="1">
        <v>45810</v>
      </c>
    </row>
    <row r="391" spans="1:11" x14ac:dyDescent="0.25">
      <c r="A391" s="26" t="s">
        <v>14442</v>
      </c>
      <c r="B391" s="26" t="s">
        <v>15252</v>
      </c>
      <c r="C391" s="26" t="s">
        <v>1082</v>
      </c>
      <c r="D391" s="1">
        <v>45819</v>
      </c>
      <c r="E391" s="26" t="str">
        <f>IFERROR(VLOOKUP(Result[[#This Row],[RPRO]],H:H,1,0),"")</f>
        <v/>
      </c>
      <c r="H391" t="s">
        <v>3731</v>
      </c>
      <c r="I391" t="s">
        <v>4822</v>
      </c>
      <c r="J391" t="s">
        <v>1082</v>
      </c>
      <c r="K391" s="1">
        <v>45811</v>
      </c>
    </row>
    <row r="392" spans="1:11" x14ac:dyDescent="0.25">
      <c r="A392" s="26" t="s">
        <v>14444</v>
      </c>
      <c r="B392" s="26" t="s">
        <v>15252</v>
      </c>
      <c r="C392" s="26" t="s">
        <v>1082</v>
      </c>
      <c r="D392" s="1">
        <v>45819</v>
      </c>
      <c r="E392" s="26" t="str">
        <f>IFERROR(VLOOKUP(Result[[#This Row],[RPRO]],H:H,1,0),"")</f>
        <v/>
      </c>
      <c r="H392" t="s">
        <v>3733</v>
      </c>
      <c r="I392" t="s">
        <v>4820</v>
      </c>
      <c r="J392" t="s">
        <v>1083</v>
      </c>
      <c r="K392" s="1">
        <v>45811</v>
      </c>
    </row>
    <row r="393" spans="1:11" x14ac:dyDescent="0.25">
      <c r="A393" s="26" t="s">
        <v>14446</v>
      </c>
      <c r="B393" s="26" t="s">
        <v>15252</v>
      </c>
      <c r="C393" s="26" t="s">
        <v>1082</v>
      </c>
      <c r="D393" s="1">
        <v>45819</v>
      </c>
      <c r="E393" s="26" t="str">
        <f>IFERROR(VLOOKUP(Result[[#This Row],[RPRO]],H:H,1,0),"")</f>
        <v/>
      </c>
      <c r="H393" t="s">
        <v>4665</v>
      </c>
      <c r="I393" t="s">
        <v>4820</v>
      </c>
      <c r="J393" t="s">
        <v>1083</v>
      </c>
      <c r="K393" s="1">
        <v>45811</v>
      </c>
    </row>
    <row r="394" spans="1:11" x14ac:dyDescent="0.25">
      <c r="A394" s="26" t="s">
        <v>14448</v>
      </c>
      <c r="B394" s="26" t="s">
        <v>15252</v>
      </c>
      <c r="C394" s="26" t="s">
        <v>1082</v>
      </c>
      <c r="D394" s="1">
        <v>45819</v>
      </c>
      <c r="E394" s="26" t="str">
        <f>IFERROR(VLOOKUP(Result[[#This Row],[RPRO]],H:H,1,0),"")</f>
        <v/>
      </c>
      <c r="H394" t="s">
        <v>4669</v>
      </c>
      <c r="I394" t="s">
        <v>4820</v>
      </c>
      <c r="J394" t="s">
        <v>1083</v>
      </c>
      <c r="K394" s="1">
        <v>45811</v>
      </c>
    </row>
    <row r="395" spans="1:11" x14ac:dyDescent="0.25">
      <c r="A395" s="26" t="s">
        <v>14450</v>
      </c>
      <c r="B395" s="26" t="s">
        <v>15251</v>
      </c>
      <c r="C395" s="26" t="s">
        <v>1085</v>
      </c>
      <c r="D395" s="1">
        <v>45819</v>
      </c>
      <c r="E395" s="26" t="str">
        <f>IFERROR(VLOOKUP(Result[[#This Row],[RPRO]],H:H,1,0),"")</f>
        <v/>
      </c>
      <c r="H395" t="s">
        <v>4670</v>
      </c>
      <c r="I395" t="s">
        <v>4820</v>
      </c>
      <c r="J395" t="s">
        <v>1083</v>
      </c>
      <c r="K395" s="1">
        <v>45811</v>
      </c>
    </row>
    <row r="396" spans="1:11" x14ac:dyDescent="0.25">
      <c r="A396" s="26" t="s">
        <v>14499</v>
      </c>
      <c r="B396" s="26" t="s">
        <v>15251</v>
      </c>
      <c r="C396" s="26" t="s">
        <v>1085</v>
      </c>
      <c r="D396" s="1">
        <v>45819</v>
      </c>
      <c r="E396" s="26" t="str">
        <f>IFERROR(VLOOKUP(Result[[#This Row],[RPRO]],H:H,1,0),"")</f>
        <v/>
      </c>
      <c r="H396" t="s">
        <v>4671</v>
      </c>
      <c r="I396" t="s">
        <v>4820</v>
      </c>
      <c r="J396" t="s">
        <v>1083</v>
      </c>
      <c r="K396" s="1">
        <v>45811</v>
      </c>
    </row>
    <row r="397" spans="1:11" x14ac:dyDescent="0.25">
      <c r="A397" s="26" t="s">
        <v>14504</v>
      </c>
      <c r="B397" s="26" t="s">
        <v>15251</v>
      </c>
      <c r="C397" s="26" t="s">
        <v>1085</v>
      </c>
      <c r="D397" s="1">
        <v>45819</v>
      </c>
      <c r="E397" s="26" t="str">
        <f>IFERROR(VLOOKUP(Result[[#This Row],[RPRO]],H:H,1,0),"")</f>
        <v/>
      </c>
      <c r="H397" t="s">
        <v>4672</v>
      </c>
      <c r="I397" t="s">
        <v>4820</v>
      </c>
      <c r="J397" t="s">
        <v>1083</v>
      </c>
      <c r="K397" s="1">
        <v>45811</v>
      </c>
    </row>
    <row r="398" spans="1:11" x14ac:dyDescent="0.25">
      <c r="A398" s="26" t="s">
        <v>14509</v>
      </c>
      <c r="B398" s="26" t="s">
        <v>15251</v>
      </c>
      <c r="C398" s="26" t="s">
        <v>1085</v>
      </c>
      <c r="D398" s="1">
        <v>45819</v>
      </c>
      <c r="E398" s="26" t="str">
        <f>IFERROR(VLOOKUP(Result[[#This Row],[RPRO]],H:H,1,0),"")</f>
        <v/>
      </c>
      <c r="H398" t="s">
        <v>4673</v>
      </c>
      <c r="I398" t="s">
        <v>4820</v>
      </c>
      <c r="J398" t="s">
        <v>1083</v>
      </c>
      <c r="K398" s="1">
        <v>45811</v>
      </c>
    </row>
    <row r="399" spans="1:11" x14ac:dyDescent="0.25">
      <c r="A399" s="26" t="s">
        <v>14497</v>
      </c>
      <c r="B399" s="26" t="s">
        <v>15252</v>
      </c>
      <c r="C399" s="26" t="s">
        <v>1082</v>
      </c>
      <c r="D399" s="1">
        <v>45819</v>
      </c>
      <c r="E399" s="26" t="str">
        <f>IFERROR(VLOOKUP(Result[[#This Row],[RPRO]],H:H,1,0),"")</f>
        <v/>
      </c>
      <c r="H399" t="s">
        <v>4674</v>
      </c>
      <c r="I399" t="s">
        <v>4820</v>
      </c>
      <c r="J399" t="s">
        <v>1083</v>
      </c>
      <c r="K399" s="1">
        <v>45811</v>
      </c>
    </row>
    <row r="400" spans="1:11" x14ac:dyDescent="0.25">
      <c r="A400" s="26" t="s">
        <v>14511</v>
      </c>
      <c r="B400" s="26" t="s">
        <v>15250</v>
      </c>
      <c r="C400" s="26" t="s">
        <v>1081</v>
      </c>
      <c r="D400" s="1">
        <v>45819</v>
      </c>
      <c r="E400" s="26" t="str">
        <f>IFERROR(VLOOKUP(Result[[#This Row],[RPRO]],H:H,1,0),"")</f>
        <v/>
      </c>
      <c r="H400" t="s">
        <v>4675</v>
      </c>
      <c r="I400" t="s">
        <v>4820</v>
      </c>
      <c r="J400" t="s">
        <v>1083</v>
      </c>
      <c r="K400" s="1">
        <v>45811</v>
      </c>
    </row>
    <row r="401" spans="1:11" x14ac:dyDescent="0.25">
      <c r="A401" s="26" t="s">
        <v>14523</v>
      </c>
      <c r="B401" s="26" t="s">
        <v>15250</v>
      </c>
      <c r="C401" s="26" t="s">
        <v>1081</v>
      </c>
      <c r="D401" s="1">
        <v>45819</v>
      </c>
      <c r="E401" s="26" t="str">
        <f>IFERROR(VLOOKUP(Result[[#This Row],[RPRO]],H:H,1,0),"")</f>
        <v/>
      </c>
      <c r="H401" t="s">
        <v>4651</v>
      </c>
      <c r="I401" t="s">
        <v>4820</v>
      </c>
      <c r="J401" t="s">
        <v>1083</v>
      </c>
      <c r="K401" s="1">
        <v>45811</v>
      </c>
    </row>
    <row r="402" spans="1:11" x14ac:dyDescent="0.25">
      <c r="A402" s="26" t="s">
        <v>14525</v>
      </c>
      <c r="B402" s="26" t="s">
        <v>15250</v>
      </c>
      <c r="C402" s="26" t="s">
        <v>1081</v>
      </c>
      <c r="D402" s="1">
        <v>45819</v>
      </c>
      <c r="E402" s="26" t="str">
        <f>IFERROR(VLOOKUP(Result[[#This Row],[RPRO]],H:H,1,0),"")</f>
        <v/>
      </c>
      <c r="H402" t="s">
        <v>4652</v>
      </c>
      <c r="I402" t="s">
        <v>4820</v>
      </c>
      <c r="J402" t="s">
        <v>1083</v>
      </c>
      <c r="K402" s="1">
        <v>45811</v>
      </c>
    </row>
    <row r="403" spans="1:11" x14ac:dyDescent="0.25">
      <c r="A403" s="26" t="s">
        <v>14527</v>
      </c>
      <c r="B403" s="26" t="s">
        <v>15250</v>
      </c>
      <c r="C403" s="26" t="s">
        <v>1081</v>
      </c>
      <c r="D403" s="1">
        <v>45819</v>
      </c>
      <c r="E403" s="26" t="str">
        <f>IFERROR(VLOOKUP(Result[[#This Row],[RPRO]],H:H,1,0),"")</f>
        <v/>
      </c>
      <c r="H403" t="s">
        <v>4653</v>
      </c>
      <c r="I403" t="s">
        <v>4820</v>
      </c>
      <c r="J403" t="s">
        <v>1083</v>
      </c>
      <c r="K403" s="1">
        <v>45811</v>
      </c>
    </row>
    <row r="404" spans="1:11" x14ac:dyDescent="0.25">
      <c r="A404" s="26" t="s">
        <v>14529</v>
      </c>
      <c r="B404" s="26" t="s">
        <v>15250</v>
      </c>
      <c r="C404" s="26" t="s">
        <v>1081</v>
      </c>
      <c r="D404" s="1">
        <v>45819</v>
      </c>
      <c r="E404" s="26" t="str">
        <f>IFERROR(VLOOKUP(Result[[#This Row],[RPRO]],H:H,1,0),"")</f>
        <v/>
      </c>
      <c r="H404" t="s">
        <v>4655</v>
      </c>
      <c r="I404" t="s">
        <v>4820</v>
      </c>
      <c r="J404" t="s">
        <v>1083</v>
      </c>
      <c r="K404" s="1">
        <v>45811</v>
      </c>
    </row>
    <row r="405" spans="1:11" x14ac:dyDescent="0.25">
      <c r="A405" s="26" t="s">
        <v>14531</v>
      </c>
      <c r="B405" s="26" t="s">
        <v>15250</v>
      </c>
      <c r="C405" s="26" t="s">
        <v>1081</v>
      </c>
      <c r="D405" s="1">
        <v>45819</v>
      </c>
      <c r="E405" s="26" t="str">
        <f>IFERROR(VLOOKUP(Result[[#This Row],[RPRO]],H:H,1,0),"")</f>
        <v/>
      </c>
      <c r="H405" t="s">
        <v>4656</v>
      </c>
      <c r="I405" t="s">
        <v>4820</v>
      </c>
      <c r="J405" t="s">
        <v>1083</v>
      </c>
      <c r="K405" s="1">
        <v>45811</v>
      </c>
    </row>
    <row r="406" spans="1:11" x14ac:dyDescent="0.25">
      <c r="A406" s="26" t="s">
        <v>14543</v>
      </c>
      <c r="B406" s="26" t="s">
        <v>15250</v>
      </c>
      <c r="C406" s="26" t="s">
        <v>1081</v>
      </c>
      <c r="D406" s="1">
        <v>45819</v>
      </c>
      <c r="E406" s="26" t="str">
        <f>IFERROR(VLOOKUP(Result[[#This Row],[RPRO]],H:H,1,0),"")</f>
        <v/>
      </c>
      <c r="H406" t="s">
        <v>4657</v>
      </c>
      <c r="I406" t="s">
        <v>4820</v>
      </c>
      <c r="J406" t="s">
        <v>1083</v>
      </c>
      <c r="K406" s="1">
        <v>45811</v>
      </c>
    </row>
    <row r="407" spans="1:11" x14ac:dyDescent="0.25">
      <c r="A407" s="26" t="s">
        <v>14545</v>
      </c>
      <c r="B407" s="26" t="s">
        <v>15251</v>
      </c>
      <c r="C407" s="26" t="s">
        <v>1085</v>
      </c>
      <c r="D407" s="1">
        <v>45819</v>
      </c>
      <c r="E407" s="26" t="str">
        <f>IFERROR(VLOOKUP(Result[[#This Row],[RPRO]],H:H,1,0),"")</f>
        <v/>
      </c>
      <c r="H407" t="s">
        <v>4658</v>
      </c>
      <c r="I407" t="s">
        <v>4820</v>
      </c>
      <c r="J407" t="s">
        <v>1083</v>
      </c>
      <c r="K407" s="1">
        <v>45811</v>
      </c>
    </row>
    <row r="408" spans="1:11" x14ac:dyDescent="0.25">
      <c r="A408" s="26" t="s">
        <v>14547</v>
      </c>
      <c r="B408" s="26" t="s">
        <v>15251</v>
      </c>
      <c r="C408" s="26" t="s">
        <v>1085</v>
      </c>
      <c r="D408" s="1">
        <v>45819</v>
      </c>
      <c r="E408" s="26" t="str">
        <f>IFERROR(VLOOKUP(Result[[#This Row],[RPRO]],H:H,1,0),"")</f>
        <v/>
      </c>
      <c r="H408" t="s">
        <v>4659</v>
      </c>
      <c r="I408" t="s">
        <v>4820</v>
      </c>
      <c r="J408" t="s">
        <v>1083</v>
      </c>
      <c r="K408" s="1">
        <v>45811</v>
      </c>
    </row>
    <row r="409" spans="1:11" x14ac:dyDescent="0.25">
      <c r="A409" s="26" t="s">
        <v>14549</v>
      </c>
      <c r="B409" s="26" t="s">
        <v>15251</v>
      </c>
      <c r="C409" s="26" t="s">
        <v>1085</v>
      </c>
      <c r="D409" s="1">
        <v>45819</v>
      </c>
      <c r="E409" s="26" t="str">
        <f>IFERROR(VLOOKUP(Result[[#This Row],[RPRO]],H:H,1,0),"")</f>
        <v/>
      </c>
      <c r="H409" t="s">
        <v>4660</v>
      </c>
      <c r="I409" t="s">
        <v>4820</v>
      </c>
      <c r="J409" t="s">
        <v>1083</v>
      </c>
      <c r="K409" s="1">
        <v>45811</v>
      </c>
    </row>
    <row r="410" spans="1:11" x14ac:dyDescent="0.25">
      <c r="A410" s="26" t="s">
        <v>14552</v>
      </c>
      <c r="B410" s="26" t="s">
        <v>15251</v>
      </c>
      <c r="C410" s="26" t="s">
        <v>1085</v>
      </c>
      <c r="D410" s="1">
        <v>45819</v>
      </c>
      <c r="E410" s="26" t="str">
        <f>IFERROR(VLOOKUP(Result[[#This Row],[RPRO]],H:H,1,0),"")</f>
        <v/>
      </c>
      <c r="H410" t="s">
        <v>4677</v>
      </c>
      <c r="I410" t="s">
        <v>4818</v>
      </c>
      <c r="J410" t="s">
        <v>1080</v>
      </c>
      <c r="K410" s="1">
        <v>45811</v>
      </c>
    </row>
    <row r="411" spans="1:11" x14ac:dyDescent="0.25">
      <c r="A411" s="26" t="s">
        <v>14554</v>
      </c>
      <c r="B411" s="26" t="s">
        <v>15251</v>
      </c>
      <c r="C411" s="26" t="s">
        <v>1085</v>
      </c>
      <c r="D411" s="1">
        <v>45819</v>
      </c>
      <c r="E411" s="26" t="str">
        <f>IFERROR(VLOOKUP(Result[[#This Row],[RPRO]],H:H,1,0),"")</f>
        <v/>
      </c>
      <c r="H411" t="s">
        <v>4661</v>
      </c>
      <c r="I411" t="s">
        <v>4820</v>
      </c>
      <c r="J411" t="s">
        <v>1083</v>
      </c>
      <c r="K411" s="1">
        <v>45811</v>
      </c>
    </row>
    <row r="412" spans="1:11" x14ac:dyDescent="0.25">
      <c r="A412" s="26" t="s">
        <v>14556</v>
      </c>
      <c r="B412" s="26" t="s">
        <v>15251</v>
      </c>
      <c r="C412" s="26" t="s">
        <v>1085</v>
      </c>
      <c r="D412" s="1">
        <v>45819</v>
      </c>
      <c r="E412" s="26" t="str">
        <f>IFERROR(VLOOKUP(Result[[#This Row],[RPRO]],H:H,1,0),"")</f>
        <v/>
      </c>
      <c r="H412" t="s">
        <v>4662</v>
      </c>
      <c r="I412" t="s">
        <v>4820</v>
      </c>
      <c r="J412" t="s">
        <v>1083</v>
      </c>
      <c r="K412" s="1">
        <v>45811</v>
      </c>
    </row>
    <row r="413" spans="1:11" x14ac:dyDescent="0.25">
      <c r="A413" s="26" t="s">
        <v>14558</v>
      </c>
      <c r="B413" s="26" t="s">
        <v>15251</v>
      </c>
      <c r="C413" s="26" t="s">
        <v>1085</v>
      </c>
      <c r="D413" s="1">
        <v>45819</v>
      </c>
      <c r="E413" s="26" t="str">
        <f>IFERROR(VLOOKUP(Result[[#This Row],[RPRO]],H:H,1,0),"")</f>
        <v/>
      </c>
      <c r="H413" t="s">
        <v>4663</v>
      </c>
      <c r="I413" t="s">
        <v>4820</v>
      </c>
      <c r="J413" t="s">
        <v>1083</v>
      </c>
      <c r="K413" s="1">
        <v>45811</v>
      </c>
    </row>
    <row r="414" spans="1:11" x14ac:dyDescent="0.25">
      <c r="A414" s="26" t="s">
        <v>14560</v>
      </c>
      <c r="B414" s="26" t="s">
        <v>15251</v>
      </c>
      <c r="C414" s="26" t="s">
        <v>1085</v>
      </c>
      <c r="D414" s="1">
        <v>45819</v>
      </c>
      <c r="E414" s="26" t="str">
        <f>IFERROR(VLOOKUP(Result[[#This Row],[RPRO]],H:H,1,0),"")</f>
        <v/>
      </c>
      <c r="H414" t="s">
        <v>3500</v>
      </c>
      <c r="I414" t="s">
        <v>3525</v>
      </c>
      <c r="J414" t="s">
        <v>1085</v>
      </c>
      <c r="K414" s="1">
        <v>45810</v>
      </c>
    </row>
    <row r="415" spans="1:11" x14ac:dyDescent="0.25">
      <c r="A415" s="26" t="s">
        <v>14562</v>
      </c>
      <c r="B415" s="26" t="s">
        <v>15251</v>
      </c>
      <c r="C415" s="26" t="s">
        <v>1085</v>
      </c>
      <c r="D415" s="1">
        <v>45819</v>
      </c>
      <c r="E415" s="26" t="str">
        <f>IFERROR(VLOOKUP(Result[[#This Row],[RPRO]],H:H,1,0),"")</f>
        <v/>
      </c>
      <c r="H415" t="s">
        <v>3501</v>
      </c>
      <c r="I415" t="s">
        <v>3525</v>
      </c>
      <c r="J415" t="s">
        <v>1085</v>
      </c>
      <c r="K415" s="1">
        <v>45810</v>
      </c>
    </row>
    <row r="416" spans="1:11" x14ac:dyDescent="0.25">
      <c r="A416" s="26" t="s">
        <v>14564</v>
      </c>
      <c r="B416" s="26" t="s">
        <v>15251</v>
      </c>
      <c r="C416" s="26" t="s">
        <v>1085</v>
      </c>
      <c r="D416" s="1">
        <v>45819</v>
      </c>
      <c r="E416" s="26" t="str">
        <f>IFERROR(VLOOKUP(Result[[#This Row],[RPRO]],H:H,1,0),"")</f>
        <v/>
      </c>
      <c r="H416" t="s">
        <v>3506</v>
      </c>
      <c r="I416" t="s">
        <v>3525</v>
      </c>
      <c r="J416" t="s">
        <v>1085</v>
      </c>
      <c r="K416" s="1">
        <v>45810</v>
      </c>
    </row>
    <row r="417" spans="1:11" x14ac:dyDescent="0.25">
      <c r="A417" s="26" t="s">
        <v>14566</v>
      </c>
      <c r="B417" s="26" t="s">
        <v>15251</v>
      </c>
      <c r="C417" s="26" t="s">
        <v>1085</v>
      </c>
      <c r="D417" s="1">
        <v>45819</v>
      </c>
      <c r="E417" s="26" t="str">
        <f>IFERROR(VLOOKUP(Result[[#This Row],[RPRO]],H:H,1,0),"")</f>
        <v/>
      </c>
      <c r="H417" t="s">
        <v>3497</v>
      </c>
      <c r="I417" t="s">
        <v>3523</v>
      </c>
      <c r="J417" t="s">
        <v>1084</v>
      </c>
      <c r="K417" s="1">
        <v>45810</v>
      </c>
    </row>
    <row r="418" spans="1:11" x14ac:dyDescent="0.25">
      <c r="A418" s="26" t="s">
        <v>14568</v>
      </c>
      <c r="B418" s="26" t="s">
        <v>15251</v>
      </c>
      <c r="C418" s="26" t="s">
        <v>1085</v>
      </c>
      <c r="D418" s="1">
        <v>45819</v>
      </c>
      <c r="E418" s="26" t="str">
        <f>IFERROR(VLOOKUP(Result[[#This Row],[RPRO]],H:H,1,0),"")</f>
        <v/>
      </c>
      <c r="H418" t="s">
        <v>4684</v>
      </c>
      <c r="I418" t="s">
        <v>4820</v>
      </c>
      <c r="J418" t="s">
        <v>1083</v>
      </c>
      <c r="K418" s="1">
        <v>45811</v>
      </c>
    </row>
    <row r="419" spans="1:11" x14ac:dyDescent="0.25">
      <c r="A419" s="26" t="s">
        <v>14570</v>
      </c>
      <c r="B419" s="26" t="s">
        <v>15251</v>
      </c>
      <c r="C419" s="26" t="s">
        <v>1085</v>
      </c>
      <c r="D419" s="1">
        <v>45819</v>
      </c>
      <c r="E419" s="26" t="str">
        <f>IFERROR(VLOOKUP(Result[[#This Row],[RPRO]],H:H,1,0),"")</f>
        <v/>
      </c>
      <c r="H419" t="s">
        <v>4680</v>
      </c>
      <c r="I419" t="s">
        <v>4818</v>
      </c>
      <c r="J419" t="s">
        <v>1080</v>
      </c>
      <c r="K419" s="1">
        <v>45811</v>
      </c>
    </row>
    <row r="420" spans="1:11" x14ac:dyDescent="0.25">
      <c r="A420" s="26" t="s">
        <v>14572</v>
      </c>
      <c r="B420" s="26" t="s">
        <v>15251</v>
      </c>
      <c r="C420" s="26" t="s">
        <v>1085</v>
      </c>
      <c r="D420" s="1">
        <v>45819</v>
      </c>
      <c r="E420" s="26" t="str">
        <f>IFERROR(VLOOKUP(Result[[#This Row],[RPRO]],H:H,1,0),"")</f>
        <v/>
      </c>
      <c r="H420" t="s">
        <v>870</v>
      </c>
      <c r="I420" t="s">
        <v>1251</v>
      </c>
      <c r="J420" t="s">
        <v>1085</v>
      </c>
      <c r="K420" s="1">
        <v>45798</v>
      </c>
    </row>
    <row r="421" spans="1:11" x14ac:dyDescent="0.25">
      <c r="A421" s="26" t="s">
        <v>14574</v>
      </c>
      <c r="B421" s="26" t="s">
        <v>15251</v>
      </c>
      <c r="C421" s="26" t="s">
        <v>1085</v>
      </c>
      <c r="D421" s="1">
        <v>45819</v>
      </c>
      <c r="E421" s="26" t="str">
        <f>IFERROR(VLOOKUP(Result[[#This Row],[RPRO]],H:H,1,0),"")</f>
        <v/>
      </c>
      <c r="H421" t="s">
        <v>4685</v>
      </c>
      <c r="I421" t="s">
        <v>4822</v>
      </c>
      <c r="J421" t="s">
        <v>1082</v>
      </c>
      <c r="K421" s="1">
        <v>45811</v>
      </c>
    </row>
    <row r="422" spans="1:11" x14ac:dyDescent="0.25">
      <c r="A422" s="26" t="s">
        <v>14576</v>
      </c>
      <c r="B422" s="26" t="s">
        <v>15251</v>
      </c>
      <c r="C422" s="26" t="s">
        <v>1085</v>
      </c>
      <c r="D422" s="1">
        <v>45819</v>
      </c>
      <c r="E422" s="26" t="str">
        <f>IFERROR(VLOOKUP(Result[[#This Row],[RPRO]],H:H,1,0),"")</f>
        <v/>
      </c>
      <c r="H422" t="s">
        <v>4686</v>
      </c>
      <c r="I422" t="s">
        <v>4822</v>
      </c>
      <c r="J422" t="s">
        <v>1082</v>
      </c>
      <c r="K422" s="1">
        <v>45811</v>
      </c>
    </row>
    <row r="423" spans="1:11" x14ac:dyDescent="0.25">
      <c r="A423" s="26" t="s">
        <v>14578</v>
      </c>
      <c r="B423" s="26" t="s">
        <v>15251</v>
      </c>
      <c r="C423" s="26" t="s">
        <v>1085</v>
      </c>
      <c r="D423" s="1">
        <v>45819</v>
      </c>
      <c r="E423" s="26" t="str">
        <f>IFERROR(VLOOKUP(Result[[#This Row],[RPRO]],H:H,1,0),"")</f>
        <v/>
      </c>
      <c r="H423" t="s">
        <v>4687</v>
      </c>
      <c r="I423" t="s">
        <v>4820</v>
      </c>
      <c r="J423" t="s">
        <v>1083</v>
      </c>
      <c r="K423" s="1">
        <v>45811</v>
      </c>
    </row>
    <row r="424" spans="1:11" x14ac:dyDescent="0.25">
      <c r="A424" s="26" t="s">
        <v>14580</v>
      </c>
      <c r="B424" s="26" t="s">
        <v>15251</v>
      </c>
      <c r="C424" s="26" t="s">
        <v>1085</v>
      </c>
      <c r="D424" s="1">
        <v>45819</v>
      </c>
      <c r="E424" s="26" t="str">
        <f>IFERROR(VLOOKUP(Result[[#This Row],[RPRO]],H:H,1,0),"")</f>
        <v/>
      </c>
      <c r="H424" t="s">
        <v>3854</v>
      </c>
      <c r="I424" t="s">
        <v>4822</v>
      </c>
      <c r="J424" t="s">
        <v>1082</v>
      </c>
      <c r="K424" s="1">
        <v>45811</v>
      </c>
    </row>
    <row r="425" spans="1:11" x14ac:dyDescent="0.25">
      <c r="A425" s="26" t="s">
        <v>14582</v>
      </c>
      <c r="B425" s="26" t="s">
        <v>15251</v>
      </c>
      <c r="C425" s="26" t="s">
        <v>1085</v>
      </c>
      <c r="D425" s="1">
        <v>45819</v>
      </c>
      <c r="E425" s="26" t="str">
        <f>IFERROR(VLOOKUP(Result[[#This Row],[RPRO]],H:H,1,0),"")</f>
        <v/>
      </c>
      <c r="H425" t="s">
        <v>3856</v>
      </c>
      <c r="I425" t="s">
        <v>4822</v>
      </c>
      <c r="J425" t="s">
        <v>1082</v>
      </c>
      <c r="K425" s="1">
        <v>45811</v>
      </c>
    </row>
    <row r="426" spans="1:11" x14ac:dyDescent="0.25">
      <c r="A426" s="26" t="s">
        <v>14584</v>
      </c>
      <c r="B426" s="26" t="s">
        <v>15251</v>
      </c>
      <c r="C426" s="26" t="s">
        <v>1085</v>
      </c>
      <c r="D426" s="1">
        <v>45819</v>
      </c>
      <c r="E426" s="26" t="str">
        <f>IFERROR(VLOOKUP(Result[[#This Row],[RPRO]],H:H,1,0),"")</f>
        <v/>
      </c>
      <c r="H426" t="s">
        <v>3858</v>
      </c>
      <c r="I426" t="s">
        <v>4822</v>
      </c>
      <c r="J426" t="s">
        <v>1082</v>
      </c>
      <c r="K426" s="1">
        <v>45811</v>
      </c>
    </row>
    <row r="427" spans="1:11" x14ac:dyDescent="0.25">
      <c r="A427" s="26" t="s">
        <v>14586</v>
      </c>
      <c r="B427" s="26" t="s">
        <v>15251</v>
      </c>
      <c r="C427" s="26" t="s">
        <v>1085</v>
      </c>
      <c r="D427" s="1">
        <v>45819</v>
      </c>
      <c r="E427" s="26" t="str">
        <f>IFERROR(VLOOKUP(Result[[#This Row],[RPRO]],H:H,1,0),"")</f>
        <v/>
      </c>
      <c r="H427" t="s">
        <v>3860</v>
      </c>
      <c r="I427" t="s">
        <v>4822</v>
      </c>
      <c r="J427" t="s">
        <v>1082</v>
      </c>
      <c r="K427" s="1">
        <v>45811</v>
      </c>
    </row>
    <row r="428" spans="1:11" x14ac:dyDescent="0.25">
      <c r="A428" s="26" t="s">
        <v>14588</v>
      </c>
      <c r="B428" s="26" t="s">
        <v>15251</v>
      </c>
      <c r="C428" s="26" t="s">
        <v>1085</v>
      </c>
      <c r="D428" s="1">
        <v>45819</v>
      </c>
      <c r="E428" s="26" t="str">
        <f>IFERROR(VLOOKUP(Result[[#This Row],[RPRO]],H:H,1,0),"")</f>
        <v/>
      </c>
      <c r="H428" t="s">
        <v>3862</v>
      </c>
      <c r="I428" t="s">
        <v>4822</v>
      </c>
      <c r="J428" t="s">
        <v>1082</v>
      </c>
      <c r="K428" s="1">
        <v>45811</v>
      </c>
    </row>
    <row r="429" spans="1:11" x14ac:dyDescent="0.25">
      <c r="A429" s="26" t="s">
        <v>14590</v>
      </c>
      <c r="B429" s="26" t="s">
        <v>15251</v>
      </c>
      <c r="C429" s="26" t="s">
        <v>1085</v>
      </c>
      <c r="D429" s="1">
        <v>45819</v>
      </c>
      <c r="E429" s="26" t="str">
        <f>IFERROR(VLOOKUP(Result[[#This Row],[RPRO]],H:H,1,0),"")</f>
        <v/>
      </c>
      <c r="H429" t="s">
        <v>3864</v>
      </c>
      <c r="I429" t="s">
        <v>4822</v>
      </c>
      <c r="J429" t="s">
        <v>1082</v>
      </c>
      <c r="K429" s="1">
        <v>45811</v>
      </c>
    </row>
    <row r="430" spans="1:11" x14ac:dyDescent="0.25">
      <c r="A430" s="26" t="s">
        <v>14592</v>
      </c>
      <c r="B430" s="26" t="s">
        <v>15251</v>
      </c>
      <c r="C430" s="26" t="s">
        <v>1085</v>
      </c>
      <c r="D430" s="1">
        <v>45819</v>
      </c>
      <c r="E430" s="26" t="str">
        <f>IFERROR(VLOOKUP(Result[[#This Row],[RPRO]],H:H,1,0),"")</f>
        <v/>
      </c>
      <c r="H430" t="s">
        <v>3869</v>
      </c>
      <c r="I430" t="s">
        <v>4822</v>
      </c>
      <c r="J430" t="s">
        <v>1082</v>
      </c>
      <c r="K430" s="1">
        <v>45811</v>
      </c>
    </row>
    <row r="431" spans="1:11" x14ac:dyDescent="0.25">
      <c r="A431" s="26" t="s">
        <v>14594</v>
      </c>
      <c r="B431" s="26" t="s">
        <v>15251</v>
      </c>
      <c r="C431" s="26" t="s">
        <v>1085</v>
      </c>
      <c r="D431" s="1">
        <v>45819</v>
      </c>
      <c r="E431" s="26" t="str">
        <f>IFERROR(VLOOKUP(Result[[#This Row],[RPRO]],H:H,1,0),"")</f>
        <v/>
      </c>
      <c r="H431" t="s">
        <v>4691</v>
      </c>
      <c r="I431" t="s">
        <v>4823</v>
      </c>
      <c r="J431" t="s">
        <v>1085</v>
      </c>
      <c r="K431" s="1">
        <v>45811</v>
      </c>
    </row>
    <row r="432" spans="1:11" x14ac:dyDescent="0.25">
      <c r="A432" s="26" t="s">
        <v>14596</v>
      </c>
      <c r="B432" s="26" t="s">
        <v>15251</v>
      </c>
      <c r="C432" s="26" t="s">
        <v>1085</v>
      </c>
      <c r="D432" s="1">
        <v>45819</v>
      </c>
      <c r="E432" s="26" t="str">
        <f>IFERROR(VLOOKUP(Result[[#This Row],[RPRO]],H:H,1,0),"")</f>
        <v/>
      </c>
      <c r="H432" t="s">
        <v>4723</v>
      </c>
      <c r="I432" t="s">
        <v>4823</v>
      </c>
      <c r="J432" t="s">
        <v>1085</v>
      </c>
      <c r="K432" s="1">
        <v>45811</v>
      </c>
    </row>
    <row r="433" spans="1:11" x14ac:dyDescent="0.25">
      <c r="A433" s="26" t="s">
        <v>14598</v>
      </c>
      <c r="B433" s="26" t="s">
        <v>15251</v>
      </c>
      <c r="C433" s="26" t="s">
        <v>1085</v>
      </c>
      <c r="D433" s="1">
        <v>45819</v>
      </c>
      <c r="E433" s="26" t="str">
        <f>IFERROR(VLOOKUP(Result[[#This Row],[RPRO]],H:H,1,0),"")</f>
        <v/>
      </c>
      <c r="H433" t="s">
        <v>4725</v>
      </c>
      <c r="I433" t="s">
        <v>4823</v>
      </c>
      <c r="J433" t="s">
        <v>1085</v>
      </c>
      <c r="K433" s="1">
        <v>45811</v>
      </c>
    </row>
    <row r="434" spans="1:11" x14ac:dyDescent="0.25">
      <c r="A434" s="26" t="s">
        <v>14600</v>
      </c>
      <c r="B434" s="26" t="s">
        <v>15251</v>
      </c>
      <c r="C434" s="26" t="s">
        <v>1085</v>
      </c>
      <c r="D434" s="1">
        <v>45819</v>
      </c>
      <c r="E434" s="26" t="str">
        <f>IFERROR(VLOOKUP(Result[[#This Row],[RPRO]],H:H,1,0),"")</f>
        <v/>
      </c>
      <c r="H434" t="s">
        <v>4702</v>
      </c>
      <c r="I434" t="s">
        <v>4823</v>
      </c>
      <c r="J434" t="s">
        <v>1085</v>
      </c>
      <c r="K434" s="1">
        <v>45811</v>
      </c>
    </row>
    <row r="435" spans="1:11" x14ac:dyDescent="0.25">
      <c r="A435" s="26" t="s">
        <v>14602</v>
      </c>
      <c r="B435" s="26" t="s">
        <v>15251</v>
      </c>
      <c r="C435" s="26" t="s">
        <v>1085</v>
      </c>
      <c r="D435" s="1">
        <v>45819</v>
      </c>
      <c r="E435" s="26" t="str">
        <f>IFERROR(VLOOKUP(Result[[#This Row],[RPRO]],H:H,1,0),"")</f>
        <v/>
      </c>
      <c r="H435" t="s">
        <v>4704</v>
      </c>
      <c r="I435" t="s">
        <v>4823</v>
      </c>
      <c r="J435" t="s">
        <v>1085</v>
      </c>
      <c r="K435" s="1">
        <v>45811</v>
      </c>
    </row>
    <row r="436" spans="1:11" x14ac:dyDescent="0.25">
      <c r="A436" s="26" t="s">
        <v>14604</v>
      </c>
      <c r="B436" s="26" t="s">
        <v>15251</v>
      </c>
      <c r="C436" s="26" t="s">
        <v>1085</v>
      </c>
      <c r="D436" s="1">
        <v>45819</v>
      </c>
      <c r="E436" s="26" t="str">
        <f>IFERROR(VLOOKUP(Result[[#This Row],[RPRO]],H:H,1,0),"")</f>
        <v/>
      </c>
      <c r="H436" t="s">
        <v>4706</v>
      </c>
      <c r="I436" t="s">
        <v>4823</v>
      </c>
      <c r="J436" t="s">
        <v>1085</v>
      </c>
      <c r="K436" s="1">
        <v>45811</v>
      </c>
    </row>
    <row r="437" spans="1:11" x14ac:dyDescent="0.25">
      <c r="A437" s="26" t="s">
        <v>14606</v>
      </c>
      <c r="B437" s="26" t="s">
        <v>15251</v>
      </c>
      <c r="C437" s="26" t="s">
        <v>1085</v>
      </c>
      <c r="D437" s="1">
        <v>45819</v>
      </c>
      <c r="E437" s="26" t="str">
        <f>IFERROR(VLOOKUP(Result[[#This Row],[RPRO]],H:H,1,0),"")</f>
        <v/>
      </c>
      <c r="H437" t="s">
        <v>4708</v>
      </c>
      <c r="I437" t="s">
        <v>4823</v>
      </c>
      <c r="J437" t="s">
        <v>1085</v>
      </c>
      <c r="K437" s="1">
        <v>45811</v>
      </c>
    </row>
    <row r="438" spans="1:11" x14ac:dyDescent="0.25">
      <c r="A438" s="26" t="s">
        <v>14608</v>
      </c>
      <c r="B438" s="26" t="s">
        <v>15251</v>
      </c>
      <c r="C438" s="26" t="s">
        <v>1085</v>
      </c>
      <c r="D438" s="1">
        <v>45819</v>
      </c>
      <c r="E438" s="26" t="str">
        <f>IFERROR(VLOOKUP(Result[[#This Row],[RPRO]],H:H,1,0),"")</f>
        <v/>
      </c>
      <c r="H438" t="s">
        <v>4710</v>
      </c>
      <c r="I438" t="s">
        <v>4823</v>
      </c>
      <c r="J438" t="s">
        <v>1085</v>
      </c>
      <c r="K438" s="1">
        <v>45811</v>
      </c>
    </row>
    <row r="439" spans="1:11" x14ac:dyDescent="0.25">
      <c r="A439" s="26" t="s">
        <v>14610</v>
      </c>
      <c r="B439" s="26" t="s">
        <v>15251</v>
      </c>
      <c r="C439" s="26" t="s">
        <v>1085</v>
      </c>
      <c r="D439" s="1">
        <v>45819</v>
      </c>
      <c r="E439" s="26" t="str">
        <f>IFERROR(VLOOKUP(Result[[#This Row],[RPRO]],H:H,1,0),"")</f>
        <v/>
      </c>
      <c r="H439" t="s">
        <v>4712</v>
      </c>
      <c r="I439" t="s">
        <v>4823</v>
      </c>
      <c r="J439" t="s">
        <v>1085</v>
      </c>
      <c r="K439" s="1">
        <v>45811</v>
      </c>
    </row>
    <row r="440" spans="1:11" x14ac:dyDescent="0.25">
      <c r="A440" s="26" t="s">
        <v>14612</v>
      </c>
      <c r="B440" s="26" t="s">
        <v>15251</v>
      </c>
      <c r="C440" s="26" t="s">
        <v>1085</v>
      </c>
      <c r="D440" s="1">
        <v>45819</v>
      </c>
      <c r="E440" s="26" t="str">
        <f>IFERROR(VLOOKUP(Result[[#This Row],[RPRO]],H:H,1,0),"")</f>
        <v/>
      </c>
      <c r="H440" t="s">
        <v>4715</v>
      </c>
      <c r="I440" t="s">
        <v>4823</v>
      </c>
      <c r="J440" t="s">
        <v>1085</v>
      </c>
      <c r="K440" s="1">
        <v>45811</v>
      </c>
    </row>
    <row r="441" spans="1:11" x14ac:dyDescent="0.25">
      <c r="A441" s="26" t="s">
        <v>14614</v>
      </c>
      <c r="B441" s="26" t="s">
        <v>15251</v>
      </c>
      <c r="C441" s="26" t="s">
        <v>1085</v>
      </c>
      <c r="D441" s="1">
        <v>45819</v>
      </c>
      <c r="E441" s="26" t="str">
        <f>IFERROR(VLOOKUP(Result[[#This Row],[RPRO]],H:H,1,0),"")</f>
        <v/>
      </c>
      <c r="H441" t="s">
        <v>4717</v>
      </c>
      <c r="I441" t="s">
        <v>4823</v>
      </c>
      <c r="J441" t="s">
        <v>1085</v>
      </c>
      <c r="K441" s="1">
        <v>45811</v>
      </c>
    </row>
    <row r="442" spans="1:11" x14ac:dyDescent="0.25">
      <c r="A442" s="26" t="s">
        <v>14616</v>
      </c>
      <c r="B442" s="26" t="s">
        <v>15251</v>
      </c>
      <c r="C442" s="26" t="s">
        <v>1085</v>
      </c>
      <c r="D442" s="1">
        <v>45819</v>
      </c>
      <c r="E442" s="26" t="str">
        <f>IFERROR(VLOOKUP(Result[[#This Row],[RPRO]],H:H,1,0),"")</f>
        <v/>
      </c>
      <c r="H442" t="s">
        <v>4719</v>
      </c>
      <c r="I442" t="s">
        <v>4823</v>
      </c>
      <c r="J442" t="s">
        <v>1085</v>
      </c>
      <c r="K442" s="1">
        <v>45811</v>
      </c>
    </row>
    <row r="443" spans="1:11" x14ac:dyDescent="0.25">
      <c r="A443" s="26" t="s">
        <v>14618</v>
      </c>
      <c r="B443" s="26" t="s">
        <v>15251</v>
      </c>
      <c r="C443" s="26" t="s">
        <v>1085</v>
      </c>
      <c r="D443" s="1">
        <v>45819</v>
      </c>
      <c r="E443" s="26" t="str">
        <f>IFERROR(VLOOKUP(Result[[#This Row],[RPRO]],H:H,1,0),"")</f>
        <v/>
      </c>
      <c r="H443" t="s">
        <v>4721</v>
      </c>
      <c r="I443" t="s">
        <v>4823</v>
      </c>
      <c r="J443" t="s">
        <v>1085</v>
      </c>
      <c r="K443" s="1">
        <v>45811</v>
      </c>
    </row>
    <row r="444" spans="1:11" x14ac:dyDescent="0.25">
      <c r="A444" s="26" t="s">
        <v>14665</v>
      </c>
      <c r="B444" s="26" t="s">
        <v>15251</v>
      </c>
      <c r="C444" s="26" t="s">
        <v>1085</v>
      </c>
      <c r="D444" s="1">
        <v>45819</v>
      </c>
      <c r="E444" s="26" t="str">
        <f>IFERROR(VLOOKUP(Result[[#This Row],[RPRO]],H:H,1,0),"")</f>
        <v/>
      </c>
      <c r="H444" t="s">
        <v>4727</v>
      </c>
      <c r="I444" t="s">
        <v>4823</v>
      </c>
      <c r="J444" t="s">
        <v>1085</v>
      </c>
      <c r="K444" s="1">
        <v>45811</v>
      </c>
    </row>
    <row r="445" spans="1:11" x14ac:dyDescent="0.25">
      <c r="A445" s="26" t="s">
        <v>14668</v>
      </c>
      <c r="B445" s="26" t="s">
        <v>15251</v>
      </c>
      <c r="C445" s="26" t="s">
        <v>1085</v>
      </c>
      <c r="D445" s="1">
        <v>45819</v>
      </c>
      <c r="E445" s="26" t="str">
        <f>IFERROR(VLOOKUP(Result[[#This Row],[RPRO]],H:H,1,0),"")</f>
        <v/>
      </c>
      <c r="H445" t="s">
        <v>4729</v>
      </c>
      <c r="I445" t="s">
        <v>4823</v>
      </c>
      <c r="J445" t="s">
        <v>1085</v>
      </c>
      <c r="K445" s="1">
        <v>45811</v>
      </c>
    </row>
    <row r="446" spans="1:11" x14ac:dyDescent="0.25">
      <c r="A446" s="26" t="s">
        <v>14670</v>
      </c>
      <c r="B446" s="26" t="s">
        <v>15251</v>
      </c>
      <c r="C446" s="26" t="s">
        <v>1085</v>
      </c>
      <c r="D446" s="1">
        <v>45819</v>
      </c>
      <c r="E446" s="26" t="str">
        <f>IFERROR(VLOOKUP(Result[[#This Row],[RPRO]],H:H,1,0),"")</f>
        <v/>
      </c>
      <c r="H446" t="s">
        <v>4731</v>
      </c>
      <c r="I446" t="s">
        <v>4823</v>
      </c>
      <c r="J446" t="s">
        <v>1085</v>
      </c>
      <c r="K446" s="1">
        <v>45811</v>
      </c>
    </row>
    <row r="447" spans="1:11" x14ac:dyDescent="0.25">
      <c r="A447" s="26" t="s">
        <v>15116</v>
      </c>
      <c r="B447" s="26" t="s">
        <v>15248</v>
      </c>
      <c r="C447" s="26" t="s">
        <v>1080</v>
      </c>
      <c r="D447" s="1">
        <v>45819</v>
      </c>
      <c r="E447" s="26" t="str">
        <f>IFERROR(VLOOKUP(Result[[#This Row],[RPRO]],H:H,1,0),"")</f>
        <v/>
      </c>
      <c r="H447" t="s">
        <v>4733</v>
      </c>
      <c r="I447" t="s">
        <v>4823</v>
      </c>
      <c r="J447" t="s">
        <v>1085</v>
      </c>
      <c r="K447" s="1">
        <v>45811</v>
      </c>
    </row>
    <row r="448" spans="1:11" x14ac:dyDescent="0.25">
      <c r="A448" s="26" t="s">
        <v>15123</v>
      </c>
      <c r="B448" s="26" t="s">
        <v>15249</v>
      </c>
      <c r="C448" s="26" t="s">
        <v>1079</v>
      </c>
      <c r="D448" s="1">
        <v>45819</v>
      </c>
      <c r="E448" s="26" t="str">
        <f>IFERROR(VLOOKUP(Result[[#This Row],[RPRO]],H:H,1,0),"")</f>
        <v/>
      </c>
      <c r="H448" t="s">
        <v>4735</v>
      </c>
      <c r="I448" t="s">
        <v>4823</v>
      </c>
      <c r="J448" t="s">
        <v>1085</v>
      </c>
      <c r="K448" s="1">
        <v>45811</v>
      </c>
    </row>
    <row r="449" spans="1:11" x14ac:dyDescent="0.25">
      <c r="A449" s="26" t="s">
        <v>15118</v>
      </c>
      <c r="B449" s="26" t="s">
        <v>15249</v>
      </c>
      <c r="C449" s="26" t="s">
        <v>1079</v>
      </c>
      <c r="D449" s="1">
        <v>45819</v>
      </c>
      <c r="E449" s="26" t="str">
        <f>IFERROR(VLOOKUP(Result[[#This Row],[RPRO]],H:H,1,0),"")</f>
        <v/>
      </c>
      <c r="H449" t="s">
        <v>4737</v>
      </c>
      <c r="I449" t="s">
        <v>4823</v>
      </c>
      <c r="J449" t="s">
        <v>1085</v>
      </c>
      <c r="K449" s="1">
        <v>45811</v>
      </c>
    </row>
    <row r="450" spans="1:11" x14ac:dyDescent="0.25">
      <c r="A450" s="26" t="s">
        <v>15126</v>
      </c>
      <c r="B450" s="26" t="s">
        <v>15249</v>
      </c>
      <c r="C450" s="26" t="s">
        <v>1079</v>
      </c>
      <c r="D450" s="1">
        <v>45819</v>
      </c>
      <c r="E450" s="26" t="str">
        <f>IFERROR(VLOOKUP(Result[[#This Row],[RPRO]],H:H,1,0),"")</f>
        <v/>
      </c>
      <c r="H450" t="s">
        <v>4739</v>
      </c>
      <c r="I450" t="s">
        <v>4823</v>
      </c>
      <c r="J450" t="s">
        <v>1085</v>
      </c>
      <c r="K450" s="1">
        <v>45811</v>
      </c>
    </row>
    <row r="451" spans="1:11" x14ac:dyDescent="0.25">
      <c r="A451" s="26" t="s">
        <v>15129</v>
      </c>
      <c r="B451" s="26" t="s">
        <v>15248</v>
      </c>
      <c r="C451" s="26" t="s">
        <v>1080</v>
      </c>
      <c r="D451" s="1">
        <v>45819</v>
      </c>
      <c r="E451" s="26" t="str">
        <f>IFERROR(VLOOKUP(Result[[#This Row],[RPRO]],H:H,1,0),"")</f>
        <v/>
      </c>
      <c r="H451" t="s">
        <v>4741</v>
      </c>
      <c r="I451" t="s">
        <v>4823</v>
      </c>
      <c r="J451" t="s">
        <v>1085</v>
      </c>
      <c r="K451" s="1">
        <v>45811</v>
      </c>
    </row>
    <row r="452" spans="1:11" x14ac:dyDescent="0.25">
      <c r="A452" s="26" t="s">
        <v>15136</v>
      </c>
      <c r="B452" s="26" t="s">
        <v>15248</v>
      </c>
      <c r="C452" s="26" t="s">
        <v>1080</v>
      </c>
      <c r="D452" s="1">
        <v>45819</v>
      </c>
      <c r="E452" s="26" t="str">
        <f>IFERROR(VLOOKUP(Result[[#This Row],[RPRO]],H:H,1,0),"")</f>
        <v/>
      </c>
      <c r="H452" t="s">
        <v>4743</v>
      </c>
      <c r="I452" t="s">
        <v>4823</v>
      </c>
      <c r="J452" t="s">
        <v>1085</v>
      </c>
      <c r="K452" s="1">
        <v>45811</v>
      </c>
    </row>
    <row r="453" spans="1:11" x14ac:dyDescent="0.25">
      <c r="A453" s="26" t="s">
        <v>15134</v>
      </c>
      <c r="B453" s="26" t="s">
        <v>15248</v>
      </c>
      <c r="C453" s="26" t="s">
        <v>1080</v>
      </c>
      <c r="D453" s="1">
        <v>45819</v>
      </c>
      <c r="E453" s="26" t="str">
        <f>IFERROR(VLOOKUP(Result[[#This Row],[RPRO]],H:H,1,0),"")</f>
        <v/>
      </c>
      <c r="H453" t="s">
        <v>4745</v>
      </c>
      <c r="I453" t="s">
        <v>4823</v>
      </c>
      <c r="J453" t="s">
        <v>1085</v>
      </c>
      <c r="K453" s="1">
        <v>45811</v>
      </c>
    </row>
    <row r="454" spans="1:11" x14ac:dyDescent="0.25">
      <c r="A454" s="26" t="s">
        <v>15132</v>
      </c>
      <c r="B454" s="26" t="s">
        <v>15248</v>
      </c>
      <c r="C454" s="26" t="s">
        <v>1080</v>
      </c>
      <c r="D454" s="1">
        <v>45819</v>
      </c>
      <c r="E454" s="26" t="str">
        <f>IFERROR(VLOOKUP(Result[[#This Row],[RPRO]],H:H,1,0),"")</f>
        <v/>
      </c>
      <c r="H454" t="s">
        <v>4694</v>
      </c>
      <c r="I454" t="s">
        <v>4823</v>
      </c>
      <c r="J454" t="s">
        <v>1085</v>
      </c>
      <c r="K454" s="1">
        <v>45811</v>
      </c>
    </row>
    <row r="455" spans="1:11" x14ac:dyDescent="0.25">
      <c r="A455" s="26" t="s">
        <v>15138</v>
      </c>
      <c r="B455" s="26" t="s">
        <v>15251</v>
      </c>
      <c r="C455" s="26" t="s">
        <v>1085</v>
      </c>
      <c r="D455" s="1">
        <v>45819</v>
      </c>
      <c r="E455" s="26" t="str">
        <f>IFERROR(VLOOKUP(Result[[#This Row],[RPRO]],H:H,1,0),"")</f>
        <v/>
      </c>
      <c r="H455" t="s">
        <v>4696</v>
      </c>
      <c r="I455" t="s">
        <v>4823</v>
      </c>
      <c r="J455" t="s">
        <v>1085</v>
      </c>
      <c r="K455" s="1">
        <v>45811</v>
      </c>
    </row>
    <row r="456" spans="1:11" x14ac:dyDescent="0.25">
      <c r="A456" s="26" t="s">
        <v>15149</v>
      </c>
      <c r="B456" s="26" t="s">
        <v>15249</v>
      </c>
      <c r="C456" s="26" t="s">
        <v>1079</v>
      </c>
      <c r="D456" s="1">
        <v>45819</v>
      </c>
      <c r="E456" s="26" t="str">
        <f>IFERROR(VLOOKUP(Result[[#This Row],[RPRO]],H:H,1,0),"")</f>
        <v/>
      </c>
      <c r="H456" t="s">
        <v>4698</v>
      </c>
      <c r="I456" t="s">
        <v>4823</v>
      </c>
      <c r="J456" t="s">
        <v>1085</v>
      </c>
      <c r="K456" s="1">
        <v>45811</v>
      </c>
    </row>
    <row r="457" spans="1:11" x14ac:dyDescent="0.25">
      <c r="A457" s="26" t="s">
        <v>15154</v>
      </c>
      <c r="B457" s="26" t="s">
        <v>15249</v>
      </c>
      <c r="C457" s="26" t="s">
        <v>1079</v>
      </c>
      <c r="D457" s="1">
        <v>45819</v>
      </c>
      <c r="E457" s="26" t="str">
        <f>IFERROR(VLOOKUP(Result[[#This Row],[RPRO]],H:H,1,0),"")</f>
        <v/>
      </c>
      <c r="H457" t="s">
        <v>4700</v>
      </c>
      <c r="I457" t="s">
        <v>4823</v>
      </c>
      <c r="J457" t="s">
        <v>1085</v>
      </c>
      <c r="K457" s="1">
        <v>45811</v>
      </c>
    </row>
    <row r="458" spans="1:11" x14ac:dyDescent="0.25">
      <c r="A458" s="26" t="s">
        <v>15156</v>
      </c>
      <c r="B458" s="26" t="s">
        <v>15248</v>
      </c>
      <c r="C458" s="26" t="s">
        <v>1080</v>
      </c>
      <c r="D458" s="1">
        <v>45819</v>
      </c>
      <c r="E458" s="26" t="str">
        <f>IFERROR(VLOOKUP(Result[[#This Row],[RPRO]],H:H,1,0),"")</f>
        <v/>
      </c>
      <c r="H458" t="s">
        <v>3451</v>
      </c>
      <c r="I458" t="s">
        <v>4822</v>
      </c>
      <c r="J458" t="s">
        <v>1082</v>
      </c>
      <c r="K458" s="1">
        <v>45811</v>
      </c>
    </row>
    <row r="459" spans="1:11" x14ac:dyDescent="0.25">
      <c r="A459" s="26" t="s">
        <v>14674</v>
      </c>
      <c r="B459" s="26" t="s">
        <v>15251</v>
      </c>
      <c r="C459" s="26" t="s">
        <v>1085</v>
      </c>
      <c r="D459" s="1">
        <v>45819</v>
      </c>
      <c r="E459" s="26" t="str">
        <f>IFERROR(VLOOKUP(Result[[#This Row],[RPRO]],H:H,1,0),"")</f>
        <v/>
      </c>
      <c r="H459" t="s">
        <v>4747</v>
      </c>
      <c r="I459" t="s">
        <v>4823</v>
      </c>
      <c r="J459" t="s">
        <v>1085</v>
      </c>
      <c r="K459" s="1">
        <v>45811</v>
      </c>
    </row>
    <row r="460" spans="1:11" x14ac:dyDescent="0.25">
      <c r="A460" s="26" t="s">
        <v>14676</v>
      </c>
      <c r="B460" s="26" t="s">
        <v>15251</v>
      </c>
      <c r="C460" s="26" t="s">
        <v>1085</v>
      </c>
      <c r="D460" s="1">
        <v>45819</v>
      </c>
      <c r="E460" s="26" t="str">
        <f>IFERROR(VLOOKUP(Result[[#This Row],[RPRO]],H:H,1,0),"")</f>
        <v/>
      </c>
      <c r="H460" t="s">
        <v>4750</v>
      </c>
      <c r="I460" t="s">
        <v>4823</v>
      </c>
      <c r="J460" t="s">
        <v>1085</v>
      </c>
      <c r="K460" s="1">
        <v>45811</v>
      </c>
    </row>
    <row r="461" spans="1:11" x14ac:dyDescent="0.25">
      <c r="A461" s="26" t="s">
        <v>15158</v>
      </c>
      <c r="B461" s="26" t="s">
        <v>15251</v>
      </c>
      <c r="C461" s="26" t="s">
        <v>1085</v>
      </c>
      <c r="D461" s="1">
        <v>45819</v>
      </c>
      <c r="E461" s="26" t="str">
        <f>IFERROR(VLOOKUP(Result[[#This Row],[RPRO]],H:H,1,0),"")</f>
        <v/>
      </c>
      <c r="H461" t="s">
        <v>4752</v>
      </c>
      <c r="I461" t="s">
        <v>4823</v>
      </c>
      <c r="J461" t="s">
        <v>1085</v>
      </c>
      <c r="K461" s="1">
        <v>45811</v>
      </c>
    </row>
    <row r="462" spans="1:11" x14ac:dyDescent="0.25">
      <c r="A462" s="26" t="s">
        <v>15253</v>
      </c>
      <c r="B462" s="26" t="s">
        <v>15251</v>
      </c>
      <c r="C462" s="26" t="s">
        <v>1085</v>
      </c>
      <c r="D462" s="1">
        <v>45819</v>
      </c>
      <c r="E462" s="26" t="str">
        <f>IFERROR(VLOOKUP(Result[[#This Row],[RPRO]],H:H,1,0),"")</f>
        <v/>
      </c>
      <c r="H462" t="s">
        <v>4754</v>
      </c>
      <c r="I462" t="s">
        <v>4823</v>
      </c>
      <c r="J462" t="s">
        <v>1085</v>
      </c>
      <c r="K462" s="1">
        <v>45811</v>
      </c>
    </row>
    <row r="463" spans="1:11" x14ac:dyDescent="0.25">
      <c r="A463" s="26" t="s">
        <v>15254</v>
      </c>
      <c r="B463" s="26" t="s">
        <v>15251</v>
      </c>
      <c r="C463" s="26" t="s">
        <v>1085</v>
      </c>
      <c r="D463" s="1">
        <v>45819</v>
      </c>
      <c r="E463" s="26" t="str">
        <f>IFERROR(VLOOKUP(Result[[#This Row],[RPRO]],H:H,1,0),"")</f>
        <v/>
      </c>
      <c r="H463" t="s">
        <v>4756</v>
      </c>
      <c r="I463" t="s">
        <v>4823</v>
      </c>
      <c r="J463" t="s">
        <v>1085</v>
      </c>
      <c r="K463" s="1">
        <v>45811</v>
      </c>
    </row>
    <row r="464" spans="1:11" x14ac:dyDescent="0.25">
      <c r="A464" s="26" t="s">
        <v>15255</v>
      </c>
      <c r="B464" s="26" t="s">
        <v>15251</v>
      </c>
      <c r="C464" s="26" t="s">
        <v>1085</v>
      </c>
      <c r="D464" s="1">
        <v>45819</v>
      </c>
      <c r="E464" s="26" t="str">
        <f>IFERROR(VLOOKUP(Result[[#This Row],[RPRO]],H:H,1,0),"")</f>
        <v/>
      </c>
      <c r="H464" t="s">
        <v>4759</v>
      </c>
      <c r="I464" t="s">
        <v>4823</v>
      </c>
      <c r="J464" t="s">
        <v>1085</v>
      </c>
      <c r="K464" s="1">
        <v>45811</v>
      </c>
    </row>
    <row r="465" spans="1:11" x14ac:dyDescent="0.25">
      <c r="A465" s="26" t="s">
        <v>15256</v>
      </c>
      <c r="B465" s="26" t="s">
        <v>15251</v>
      </c>
      <c r="C465" s="26" t="s">
        <v>1085</v>
      </c>
      <c r="D465" s="1">
        <v>45819</v>
      </c>
      <c r="E465" s="26" t="str">
        <f>IFERROR(VLOOKUP(Result[[#This Row],[RPRO]],H:H,1,0),"")</f>
        <v/>
      </c>
      <c r="H465" t="s">
        <v>4761</v>
      </c>
      <c r="I465" t="s">
        <v>4823</v>
      </c>
      <c r="J465" t="s">
        <v>1085</v>
      </c>
      <c r="K465" s="1">
        <v>45811</v>
      </c>
    </row>
    <row r="466" spans="1:11" x14ac:dyDescent="0.25">
      <c r="A466" s="26" t="s">
        <v>15257</v>
      </c>
      <c r="B466" s="26" t="s">
        <v>15251</v>
      </c>
      <c r="C466" s="26" t="s">
        <v>1085</v>
      </c>
      <c r="D466" s="1">
        <v>45819</v>
      </c>
      <c r="E466" s="26" t="str">
        <f>IFERROR(VLOOKUP(Result[[#This Row],[RPRO]],H:H,1,0),"")</f>
        <v/>
      </c>
      <c r="H466" t="s">
        <v>4764</v>
      </c>
      <c r="I466" t="s">
        <v>4823</v>
      </c>
      <c r="J466" t="s">
        <v>1085</v>
      </c>
      <c r="K466" s="1">
        <v>45811</v>
      </c>
    </row>
    <row r="467" spans="1:11" x14ac:dyDescent="0.25">
      <c r="A467" s="26" t="s">
        <v>15258</v>
      </c>
      <c r="B467" s="26" t="s">
        <v>15248</v>
      </c>
      <c r="C467" s="26" t="s">
        <v>1080</v>
      </c>
      <c r="D467" s="1">
        <v>45819</v>
      </c>
      <c r="E467" s="26" t="str">
        <f>IFERROR(VLOOKUP(Result[[#This Row],[RPRO]],H:H,1,0),"")</f>
        <v/>
      </c>
      <c r="H467" t="s">
        <v>4766</v>
      </c>
      <c r="I467" t="s">
        <v>4823</v>
      </c>
      <c r="J467" t="s">
        <v>1085</v>
      </c>
      <c r="K467" s="1">
        <v>45811</v>
      </c>
    </row>
    <row r="468" spans="1:11" x14ac:dyDescent="0.25">
      <c r="A468" s="26" t="s">
        <v>15259</v>
      </c>
      <c r="B468" s="26" t="s">
        <v>15248</v>
      </c>
      <c r="C468" s="26" t="s">
        <v>1080</v>
      </c>
      <c r="D468" s="1">
        <v>45819</v>
      </c>
      <c r="E468" s="26" t="str">
        <f>IFERROR(VLOOKUP(Result[[#This Row],[RPRO]],H:H,1,0),"")</f>
        <v/>
      </c>
      <c r="H468" t="s">
        <v>4769</v>
      </c>
      <c r="I468" t="s">
        <v>4823</v>
      </c>
      <c r="J468" t="s">
        <v>1085</v>
      </c>
      <c r="K468" s="1">
        <v>45811</v>
      </c>
    </row>
    <row r="469" spans="1:11" x14ac:dyDescent="0.25">
      <c r="A469" s="26" t="s">
        <v>15260</v>
      </c>
      <c r="B469" s="26" t="s">
        <v>15246</v>
      </c>
      <c r="C469" s="26" t="s">
        <v>1083</v>
      </c>
      <c r="D469" s="1">
        <v>45819</v>
      </c>
      <c r="E469" s="26" t="str">
        <f>IFERROR(VLOOKUP(Result[[#This Row],[RPRO]],H:H,1,0),"")</f>
        <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28"/>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row r="7619" spans="1:7" x14ac:dyDescent="0.25">
      <c r="A7619" s="26" t="s">
        <v>14836</v>
      </c>
      <c r="B7619" s="26" t="s">
        <v>5520</v>
      </c>
      <c r="C7619" s="26" t="s">
        <v>1012</v>
      </c>
      <c r="D7619" s="26" t="s">
        <v>77</v>
      </c>
      <c r="E7619" s="24">
        <v>45819.467152777775</v>
      </c>
      <c r="F7619" s="26" t="s">
        <v>1011</v>
      </c>
      <c r="G7619" s="24">
        <v>45819.467152777775</v>
      </c>
    </row>
    <row r="7620" spans="1:7" x14ac:dyDescent="0.25">
      <c r="A7620" s="26" t="s">
        <v>14837</v>
      </c>
      <c r="B7620" s="26" t="s">
        <v>12708</v>
      </c>
      <c r="C7620" s="26" t="s">
        <v>1014</v>
      </c>
      <c r="D7620" s="26" t="s">
        <v>1023</v>
      </c>
      <c r="E7620" s="24">
        <v>45819.486840277779</v>
      </c>
      <c r="F7620" s="26" t="s">
        <v>1011</v>
      </c>
      <c r="G7620" s="24">
        <v>45819.486840277779</v>
      </c>
    </row>
    <row r="7621" spans="1:7" x14ac:dyDescent="0.25">
      <c r="A7621" s="26" t="s">
        <v>14838</v>
      </c>
      <c r="B7621" s="26" t="s">
        <v>12711</v>
      </c>
      <c r="C7621" s="26" t="s">
        <v>1014</v>
      </c>
      <c r="D7621" s="26" t="s">
        <v>1023</v>
      </c>
      <c r="E7621" s="24">
        <v>45819.486875000002</v>
      </c>
      <c r="F7621" s="26" t="s">
        <v>1011</v>
      </c>
      <c r="G7621" s="24">
        <v>45819.486875000002</v>
      </c>
    </row>
    <row r="7622" spans="1:7" x14ac:dyDescent="0.25">
      <c r="A7622" s="26" t="s">
        <v>14839</v>
      </c>
      <c r="B7622" s="26" t="s">
        <v>12715</v>
      </c>
      <c r="C7622" s="26" t="s">
        <v>1014</v>
      </c>
      <c r="D7622" s="26" t="s">
        <v>1023</v>
      </c>
      <c r="E7622" s="24">
        <v>45819.486967592595</v>
      </c>
      <c r="F7622" s="26" t="s">
        <v>1011</v>
      </c>
      <c r="G7622" s="24">
        <v>45819.486967592595</v>
      </c>
    </row>
    <row r="7623" spans="1:7" x14ac:dyDescent="0.25">
      <c r="A7623" s="26" t="s">
        <v>14840</v>
      </c>
      <c r="B7623" s="26" t="s">
        <v>12713</v>
      </c>
      <c r="C7623" s="26" t="s">
        <v>1014</v>
      </c>
      <c r="D7623" s="26" t="s">
        <v>1023</v>
      </c>
      <c r="E7623" s="24">
        <v>45819.487025462964</v>
      </c>
      <c r="F7623" s="26" t="s">
        <v>1011</v>
      </c>
      <c r="G7623" s="24">
        <v>45819.487025462964</v>
      </c>
    </row>
    <row r="7624" spans="1:7" x14ac:dyDescent="0.25">
      <c r="A7624" s="26" t="s">
        <v>14841</v>
      </c>
      <c r="B7624" s="26" t="s">
        <v>7799</v>
      </c>
      <c r="C7624" s="26" t="s">
        <v>1027</v>
      </c>
      <c r="D7624" s="26" t="s">
        <v>1028</v>
      </c>
      <c r="E7624" s="24">
        <v>45819.495694444442</v>
      </c>
      <c r="F7624" s="26" t="s">
        <v>1011</v>
      </c>
      <c r="G7624" s="24">
        <v>45819.495694444442</v>
      </c>
    </row>
    <row r="7625" spans="1:7" x14ac:dyDescent="0.25">
      <c r="A7625" s="26" t="s">
        <v>14842</v>
      </c>
      <c r="B7625" s="26" t="s">
        <v>3914</v>
      </c>
      <c r="C7625" s="26" t="s">
        <v>1027</v>
      </c>
      <c r="D7625" s="26" t="s">
        <v>1028</v>
      </c>
      <c r="E7625" s="24">
        <v>45819.499710648146</v>
      </c>
      <c r="F7625" s="26" t="s">
        <v>1011</v>
      </c>
      <c r="G7625" s="24">
        <v>45819.499710648146</v>
      </c>
    </row>
    <row r="7626" spans="1:7" x14ac:dyDescent="0.25">
      <c r="A7626" s="26" t="s">
        <v>14843</v>
      </c>
      <c r="B7626" s="26" t="s">
        <v>7701</v>
      </c>
      <c r="C7626" s="26" t="s">
        <v>1027</v>
      </c>
      <c r="D7626" s="26" t="s">
        <v>1028</v>
      </c>
      <c r="E7626" s="24">
        <v>45819.499814814815</v>
      </c>
      <c r="F7626" s="26" t="s">
        <v>1011</v>
      </c>
      <c r="G7626" s="24">
        <v>45819.499814814815</v>
      </c>
    </row>
    <row r="7627" spans="1:7" x14ac:dyDescent="0.25">
      <c r="A7627" s="26" t="s">
        <v>14844</v>
      </c>
      <c r="B7627" s="26" t="s">
        <v>7702</v>
      </c>
      <c r="C7627" s="26" t="s">
        <v>1027</v>
      </c>
      <c r="D7627" s="26" t="s">
        <v>1028</v>
      </c>
      <c r="E7627" s="24">
        <v>45819.499849537038</v>
      </c>
      <c r="F7627" s="26" t="s">
        <v>1011</v>
      </c>
      <c r="G7627" s="24">
        <v>45819.499849537038</v>
      </c>
    </row>
    <row r="7628" spans="1:7" x14ac:dyDescent="0.25">
      <c r="A7628" s="26" t="s">
        <v>14845</v>
      </c>
      <c r="B7628" s="26" t="s">
        <v>7747</v>
      </c>
      <c r="C7628" s="26" t="s">
        <v>1027</v>
      </c>
      <c r="D7628" s="26" t="s">
        <v>1028</v>
      </c>
      <c r="E7628" s="24">
        <v>45819.499884259261</v>
      </c>
      <c r="F7628" s="26" t="s">
        <v>1011</v>
      </c>
      <c r="G7628" s="24">
        <v>45819.499884259261</v>
      </c>
    </row>
    <row r="7629" spans="1:7" x14ac:dyDescent="0.25">
      <c r="A7629" s="26" t="s">
        <v>14846</v>
      </c>
      <c r="B7629" s="26" t="s">
        <v>7748</v>
      </c>
      <c r="C7629" s="26" t="s">
        <v>1027</v>
      </c>
      <c r="D7629" s="26" t="s">
        <v>1028</v>
      </c>
      <c r="E7629" s="24">
        <v>45819.499930555554</v>
      </c>
      <c r="F7629" s="26" t="s">
        <v>1011</v>
      </c>
      <c r="G7629" s="24">
        <v>45819.499930555554</v>
      </c>
    </row>
    <row r="7630" spans="1:7" x14ac:dyDescent="0.25">
      <c r="A7630" s="26" t="s">
        <v>14847</v>
      </c>
      <c r="B7630" s="26" t="s">
        <v>12149</v>
      </c>
      <c r="C7630" s="26" t="s">
        <v>1014</v>
      </c>
      <c r="D7630" s="26" t="s">
        <v>1030</v>
      </c>
      <c r="E7630" s="24">
        <v>45819.501712962963</v>
      </c>
      <c r="F7630" s="26" t="s">
        <v>1011</v>
      </c>
      <c r="G7630" s="24">
        <v>45819.501712962963</v>
      </c>
    </row>
    <row r="7631" spans="1:7" x14ac:dyDescent="0.25">
      <c r="A7631" s="26" t="s">
        <v>14848</v>
      </c>
      <c r="B7631" s="26" t="s">
        <v>12145</v>
      </c>
      <c r="C7631" s="26" t="s">
        <v>1014</v>
      </c>
      <c r="D7631" s="26" t="s">
        <v>1030</v>
      </c>
      <c r="E7631" s="24">
        <v>45819.501770833333</v>
      </c>
      <c r="F7631" s="26" t="s">
        <v>1011</v>
      </c>
      <c r="G7631" s="24">
        <v>45819.501770833333</v>
      </c>
    </row>
    <row r="7632" spans="1:7" x14ac:dyDescent="0.25">
      <c r="A7632" s="26" t="s">
        <v>14849</v>
      </c>
      <c r="B7632" s="26" t="s">
        <v>12143</v>
      </c>
      <c r="C7632" s="26" t="s">
        <v>1014</v>
      </c>
      <c r="D7632" s="26" t="s">
        <v>1030</v>
      </c>
      <c r="E7632" s="24">
        <v>45819.501817129632</v>
      </c>
      <c r="F7632" s="26" t="s">
        <v>1011</v>
      </c>
      <c r="G7632" s="24">
        <v>45819.501817129632</v>
      </c>
    </row>
    <row r="7633" spans="1:7" x14ac:dyDescent="0.25">
      <c r="A7633" s="26" t="s">
        <v>14850</v>
      </c>
      <c r="B7633" s="26" t="s">
        <v>12139</v>
      </c>
      <c r="C7633" s="26" t="s">
        <v>1014</v>
      </c>
      <c r="D7633" s="26" t="s">
        <v>1030</v>
      </c>
      <c r="E7633" s="24">
        <v>45819.501875000002</v>
      </c>
      <c r="F7633" s="26" t="s">
        <v>1011</v>
      </c>
      <c r="G7633" s="24">
        <v>45819.501875000002</v>
      </c>
    </row>
    <row r="7634" spans="1:7" x14ac:dyDescent="0.25">
      <c r="A7634" s="26" t="s">
        <v>14851</v>
      </c>
      <c r="B7634" s="26" t="s">
        <v>12135</v>
      </c>
      <c r="C7634" s="26" t="s">
        <v>1014</v>
      </c>
      <c r="D7634" s="26" t="s">
        <v>1030</v>
      </c>
      <c r="E7634" s="24">
        <v>45819.501909722225</v>
      </c>
      <c r="F7634" s="26" t="s">
        <v>1011</v>
      </c>
      <c r="G7634" s="24">
        <v>45819.501909722225</v>
      </c>
    </row>
    <row r="7635" spans="1:7" x14ac:dyDescent="0.25">
      <c r="A7635" s="26" t="s">
        <v>14852</v>
      </c>
      <c r="B7635" s="26" t="s">
        <v>12167</v>
      </c>
      <c r="C7635" s="26" t="s">
        <v>1014</v>
      </c>
      <c r="D7635" s="26" t="s">
        <v>1030</v>
      </c>
      <c r="E7635" s="24">
        <v>45819.501967592594</v>
      </c>
      <c r="F7635" s="26" t="s">
        <v>1011</v>
      </c>
      <c r="G7635" s="24">
        <v>45819.501967592594</v>
      </c>
    </row>
    <row r="7636" spans="1:7" x14ac:dyDescent="0.25">
      <c r="A7636" s="26" t="s">
        <v>14853</v>
      </c>
      <c r="B7636" s="26" t="s">
        <v>12149</v>
      </c>
      <c r="C7636" s="26" t="s">
        <v>1017</v>
      </c>
      <c r="D7636" s="26" t="s">
        <v>1030</v>
      </c>
      <c r="E7636" s="24">
        <v>45819.502268518518</v>
      </c>
      <c r="F7636" s="26" t="s">
        <v>1011</v>
      </c>
      <c r="G7636" s="24">
        <v>45819.502268518518</v>
      </c>
    </row>
    <row r="7637" spans="1:7" x14ac:dyDescent="0.25">
      <c r="A7637" s="26" t="s">
        <v>14854</v>
      </c>
      <c r="B7637" s="26" t="s">
        <v>12145</v>
      </c>
      <c r="C7637" s="26" t="s">
        <v>1017</v>
      </c>
      <c r="D7637" s="26" t="s">
        <v>1030</v>
      </c>
      <c r="E7637" s="24">
        <v>45819.502442129633</v>
      </c>
      <c r="F7637" s="26" t="s">
        <v>1011</v>
      </c>
      <c r="G7637" s="24">
        <v>45819.502442129633</v>
      </c>
    </row>
    <row r="7638" spans="1:7" x14ac:dyDescent="0.25">
      <c r="A7638" s="26" t="s">
        <v>14855</v>
      </c>
      <c r="B7638" s="26" t="s">
        <v>12143</v>
      </c>
      <c r="C7638" s="26" t="s">
        <v>1017</v>
      </c>
      <c r="D7638" s="26" t="s">
        <v>1030</v>
      </c>
      <c r="E7638" s="24">
        <v>45819.502546296295</v>
      </c>
      <c r="F7638" s="26" t="s">
        <v>1011</v>
      </c>
      <c r="G7638" s="24">
        <v>45819.502546296295</v>
      </c>
    </row>
    <row r="7639" spans="1:7" x14ac:dyDescent="0.25">
      <c r="A7639" s="26" t="s">
        <v>14856</v>
      </c>
      <c r="B7639" s="26" t="s">
        <v>12139</v>
      </c>
      <c r="C7639" s="26" t="s">
        <v>1017</v>
      </c>
      <c r="D7639" s="26" t="s">
        <v>1030</v>
      </c>
      <c r="E7639" s="24">
        <v>45819.502708333333</v>
      </c>
      <c r="F7639" s="26" t="s">
        <v>1011</v>
      </c>
      <c r="G7639" s="24">
        <v>45819.502708333333</v>
      </c>
    </row>
    <row r="7640" spans="1:7" x14ac:dyDescent="0.25">
      <c r="A7640" s="26" t="s">
        <v>14857</v>
      </c>
      <c r="B7640" s="26" t="s">
        <v>12135</v>
      </c>
      <c r="C7640" s="26" t="s">
        <v>1017</v>
      </c>
      <c r="D7640" s="26" t="s">
        <v>1030</v>
      </c>
      <c r="E7640" s="24">
        <v>45819.502858796295</v>
      </c>
      <c r="F7640" s="26" t="s">
        <v>1011</v>
      </c>
      <c r="G7640" s="24">
        <v>45819.502858796295</v>
      </c>
    </row>
    <row r="7641" spans="1:7" x14ac:dyDescent="0.25">
      <c r="A7641" s="26" t="s">
        <v>14858</v>
      </c>
      <c r="B7641" s="26" t="s">
        <v>12167</v>
      </c>
      <c r="C7641" s="26" t="s">
        <v>1017</v>
      </c>
      <c r="D7641" s="26" t="s">
        <v>1030</v>
      </c>
      <c r="E7641" s="24">
        <v>45819.502986111111</v>
      </c>
      <c r="F7641" s="26" t="s">
        <v>1011</v>
      </c>
      <c r="G7641" s="24">
        <v>45819.502986111111</v>
      </c>
    </row>
    <row r="7642" spans="1:7" x14ac:dyDescent="0.25">
      <c r="A7642" s="26" t="s">
        <v>14859</v>
      </c>
      <c r="B7642" s="26" t="s">
        <v>10400</v>
      </c>
      <c r="C7642" s="26" t="s">
        <v>1027</v>
      </c>
      <c r="D7642" s="26" t="s">
        <v>1028</v>
      </c>
      <c r="E7642" s="24">
        <v>45819.503634259258</v>
      </c>
      <c r="F7642" s="26" t="s">
        <v>1011</v>
      </c>
      <c r="G7642" s="24">
        <v>45819.503634259258</v>
      </c>
    </row>
    <row r="7643" spans="1:7" x14ac:dyDescent="0.25">
      <c r="A7643" s="26" t="s">
        <v>14860</v>
      </c>
      <c r="B7643" s="26" t="s">
        <v>6037</v>
      </c>
      <c r="C7643" s="26" t="s">
        <v>1019</v>
      </c>
      <c r="D7643" s="26" t="s">
        <v>256</v>
      </c>
      <c r="E7643" s="24">
        <v>45819.503750000003</v>
      </c>
      <c r="F7643" s="26" t="s">
        <v>1011</v>
      </c>
      <c r="G7643" s="24">
        <v>45819.503750000003</v>
      </c>
    </row>
    <row r="7644" spans="1:7" x14ac:dyDescent="0.25">
      <c r="A7644" s="26" t="s">
        <v>14861</v>
      </c>
      <c r="B7644" s="26" t="s">
        <v>11702</v>
      </c>
      <c r="C7644" s="26" t="s">
        <v>1009</v>
      </c>
      <c r="D7644" s="26" t="s">
        <v>1010</v>
      </c>
      <c r="E7644" s="24">
        <v>45819.503217592595</v>
      </c>
      <c r="F7644" s="26" t="s">
        <v>1011</v>
      </c>
      <c r="G7644" s="24">
        <v>45819.503217592595</v>
      </c>
    </row>
    <row r="7645" spans="1:7" x14ac:dyDescent="0.25">
      <c r="A7645" s="26" t="s">
        <v>14862</v>
      </c>
      <c r="B7645" s="26" t="s">
        <v>11704</v>
      </c>
      <c r="C7645" s="26" t="s">
        <v>1009</v>
      </c>
      <c r="D7645" s="26" t="s">
        <v>1010</v>
      </c>
      <c r="E7645" s="24">
        <v>45819.503298611111</v>
      </c>
      <c r="F7645" s="26" t="s">
        <v>1011</v>
      </c>
      <c r="G7645" s="24">
        <v>45819.503298611111</v>
      </c>
    </row>
    <row r="7646" spans="1:7" x14ac:dyDescent="0.25">
      <c r="A7646" s="26" t="s">
        <v>14863</v>
      </c>
      <c r="B7646" s="26" t="s">
        <v>11706</v>
      </c>
      <c r="C7646" s="26" t="s">
        <v>1009</v>
      </c>
      <c r="D7646" s="26" t="s">
        <v>1010</v>
      </c>
      <c r="E7646" s="24">
        <v>45819.503379629627</v>
      </c>
      <c r="F7646" s="26" t="s">
        <v>1011</v>
      </c>
      <c r="G7646" s="24">
        <v>45819.503379629627</v>
      </c>
    </row>
    <row r="7647" spans="1:7" x14ac:dyDescent="0.25">
      <c r="A7647" s="26" t="s">
        <v>14864</v>
      </c>
      <c r="B7647" s="26" t="s">
        <v>11708</v>
      </c>
      <c r="C7647" s="26" t="s">
        <v>1009</v>
      </c>
      <c r="D7647" s="26" t="s">
        <v>1010</v>
      </c>
      <c r="E7647" s="24">
        <v>45819.503495370373</v>
      </c>
      <c r="F7647" s="26" t="s">
        <v>1011</v>
      </c>
      <c r="G7647" s="24">
        <v>45819.503495370373</v>
      </c>
    </row>
    <row r="7648" spans="1:7" x14ac:dyDescent="0.25">
      <c r="A7648" s="26" t="s">
        <v>14865</v>
      </c>
      <c r="B7648" s="26" t="s">
        <v>11710</v>
      </c>
      <c r="C7648" s="26" t="s">
        <v>1009</v>
      </c>
      <c r="D7648" s="26" t="s">
        <v>1010</v>
      </c>
      <c r="E7648" s="24">
        <v>45819.503518518519</v>
      </c>
      <c r="F7648" s="26" t="s">
        <v>1011</v>
      </c>
      <c r="G7648" s="24">
        <v>45819.503518518519</v>
      </c>
    </row>
    <row r="7649" spans="1:7" x14ac:dyDescent="0.25">
      <c r="A7649" s="26" t="s">
        <v>14866</v>
      </c>
      <c r="B7649" s="26" t="s">
        <v>11712</v>
      </c>
      <c r="C7649" s="26" t="s">
        <v>1009</v>
      </c>
      <c r="D7649" s="26" t="s">
        <v>1010</v>
      </c>
      <c r="E7649" s="24">
        <v>45819.503645833334</v>
      </c>
      <c r="F7649" s="26" t="s">
        <v>1011</v>
      </c>
      <c r="G7649" s="24">
        <v>45819.503645833334</v>
      </c>
    </row>
    <row r="7650" spans="1:7" x14ac:dyDescent="0.25">
      <c r="A7650" s="26" t="s">
        <v>14867</v>
      </c>
      <c r="B7650" s="26" t="s">
        <v>11714</v>
      </c>
      <c r="C7650" s="26" t="s">
        <v>1009</v>
      </c>
      <c r="D7650" s="26" t="s">
        <v>1010</v>
      </c>
      <c r="E7650" s="24">
        <v>45819.503657407404</v>
      </c>
      <c r="F7650" s="26" t="s">
        <v>1011</v>
      </c>
      <c r="G7650" s="24">
        <v>45819.503657407404</v>
      </c>
    </row>
    <row r="7651" spans="1:7" x14ac:dyDescent="0.25">
      <c r="A7651" s="26" t="s">
        <v>14868</v>
      </c>
      <c r="B7651" s="26" t="s">
        <v>11716</v>
      </c>
      <c r="C7651" s="26" t="s">
        <v>1009</v>
      </c>
      <c r="D7651" s="26" t="s">
        <v>1010</v>
      </c>
      <c r="E7651" s="24">
        <v>45819.50372685185</v>
      </c>
      <c r="F7651" s="26" t="s">
        <v>1011</v>
      </c>
      <c r="G7651" s="24">
        <v>45819.50372685185</v>
      </c>
    </row>
    <row r="7652" spans="1:7" x14ac:dyDescent="0.25">
      <c r="A7652" s="26" t="s">
        <v>14869</v>
      </c>
      <c r="B7652" s="26" t="s">
        <v>11718</v>
      </c>
      <c r="C7652" s="26" t="s">
        <v>1009</v>
      </c>
      <c r="D7652" s="26" t="s">
        <v>1010</v>
      </c>
      <c r="E7652" s="24">
        <v>45819.503738425927</v>
      </c>
      <c r="F7652" s="26" t="s">
        <v>1011</v>
      </c>
      <c r="G7652" s="24">
        <v>45819.503738425927</v>
      </c>
    </row>
    <row r="7653" spans="1:7" x14ac:dyDescent="0.25">
      <c r="A7653" s="26" t="s">
        <v>14870</v>
      </c>
      <c r="B7653" s="26" t="s">
        <v>11720</v>
      </c>
      <c r="C7653" s="26" t="s">
        <v>1009</v>
      </c>
      <c r="D7653" s="26" t="s">
        <v>1010</v>
      </c>
      <c r="E7653" s="24">
        <v>45819.503796296296</v>
      </c>
      <c r="F7653" s="26" t="s">
        <v>1011</v>
      </c>
      <c r="G7653" s="24">
        <v>45819.503796296296</v>
      </c>
    </row>
    <row r="7654" spans="1:7" x14ac:dyDescent="0.25">
      <c r="A7654" s="26" t="s">
        <v>14871</v>
      </c>
      <c r="B7654" s="26" t="s">
        <v>11722</v>
      </c>
      <c r="C7654" s="26" t="s">
        <v>1009</v>
      </c>
      <c r="D7654" s="26" t="s">
        <v>1010</v>
      </c>
      <c r="E7654" s="24">
        <v>45819.503807870373</v>
      </c>
      <c r="F7654" s="26" t="s">
        <v>1011</v>
      </c>
      <c r="G7654" s="24">
        <v>45819.503807870373</v>
      </c>
    </row>
    <row r="7655" spans="1:7" x14ac:dyDescent="0.25">
      <c r="A7655" s="26" t="s">
        <v>14872</v>
      </c>
      <c r="B7655" s="26" t="s">
        <v>11724</v>
      </c>
      <c r="C7655" s="26" t="s">
        <v>1009</v>
      </c>
      <c r="D7655" s="26" t="s">
        <v>1010</v>
      </c>
      <c r="E7655" s="24">
        <v>45819.503912037035</v>
      </c>
      <c r="F7655" s="26" t="s">
        <v>1011</v>
      </c>
      <c r="G7655" s="24">
        <v>45819.503912037035</v>
      </c>
    </row>
    <row r="7656" spans="1:7" x14ac:dyDescent="0.25">
      <c r="A7656" s="26" t="s">
        <v>14873</v>
      </c>
      <c r="B7656" s="26" t="s">
        <v>11877</v>
      </c>
      <c r="C7656" s="26" t="s">
        <v>1009</v>
      </c>
      <c r="D7656" s="26" t="s">
        <v>1008</v>
      </c>
      <c r="E7656" s="24">
        <v>45819.504999999997</v>
      </c>
      <c r="F7656" s="26" t="s">
        <v>1011</v>
      </c>
      <c r="G7656" s="24">
        <v>45819.504999999997</v>
      </c>
    </row>
    <row r="7657" spans="1:7" x14ac:dyDescent="0.25">
      <c r="A7657" s="26" t="s">
        <v>14874</v>
      </c>
      <c r="B7657" s="26" t="s">
        <v>12693</v>
      </c>
      <c r="C7657" s="26" t="s">
        <v>1009</v>
      </c>
      <c r="D7657" s="26" t="s">
        <v>1021</v>
      </c>
      <c r="E7657" s="24">
        <v>45819.508888888886</v>
      </c>
      <c r="F7657" s="26" t="s">
        <v>1011</v>
      </c>
      <c r="G7657" s="24">
        <v>45819.508888888886</v>
      </c>
    </row>
    <row r="7658" spans="1:7" x14ac:dyDescent="0.25">
      <c r="A7658" s="26" t="s">
        <v>14875</v>
      </c>
      <c r="B7658" s="26" t="s">
        <v>12209</v>
      </c>
      <c r="C7658" s="26" t="s">
        <v>1014</v>
      </c>
      <c r="D7658" s="26" t="s">
        <v>1015</v>
      </c>
      <c r="E7658" s="24">
        <v>45819.508680555555</v>
      </c>
      <c r="F7658" s="26" t="s">
        <v>1011</v>
      </c>
      <c r="G7658" s="24">
        <v>45819.508680555555</v>
      </c>
    </row>
    <row r="7659" spans="1:7" x14ac:dyDescent="0.25">
      <c r="A7659" s="26" t="s">
        <v>14876</v>
      </c>
      <c r="B7659" s="26" t="s">
        <v>12219</v>
      </c>
      <c r="C7659" s="26" t="s">
        <v>1014</v>
      </c>
      <c r="D7659" s="26" t="s">
        <v>1015</v>
      </c>
      <c r="E7659" s="24">
        <v>45819.508692129632</v>
      </c>
      <c r="F7659" s="26" t="s">
        <v>1011</v>
      </c>
      <c r="G7659" s="24">
        <v>45819.508692129632</v>
      </c>
    </row>
    <row r="7660" spans="1:7" x14ac:dyDescent="0.25">
      <c r="A7660" s="26" t="s">
        <v>14877</v>
      </c>
      <c r="B7660" s="26" t="s">
        <v>12201</v>
      </c>
      <c r="C7660" s="26" t="s">
        <v>1014</v>
      </c>
      <c r="D7660" s="26" t="s">
        <v>1015</v>
      </c>
      <c r="E7660" s="24">
        <v>45819.509097222224</v>
      </c>
      <c r="F7660" s="26" t="s">
        <v>1011</v>
      </c>
      <c r="G7660" s="24">
        <v>45819.509097222224</v>
      </c>
    </row>
    <row r="7661" spans="1:7" x14ac:dyDescent="0.25">
      <c r="A7661" s="26" t="s">
        <v>14878</v>
      </c>
      <c r="B7661" s="26" t="s">
        <v>12191</v>
      </c>
      <c r="C7661" s="26" t="s">
        <v>1014</v>
      </c>
      <c r="D7661" s="26" t="s">
        <v>1015</v>
      </c>
      <c r="E7661" s="24">
        <v>45819.509120370371</v>
      </c>
      <c r="F7661" s="26" t="s">
        <v>1011</v>
      </c>
      <c r="G7661" s="24">
        <v>45819.509120370371</v>
      </c>
    </row>
    <row r="7662" spans="1:7" x14ac:dyDescent="0.25">
      <c r="A7662" s="26" t="s">
        <v>14879</v>
      </c>
      <c r="B7662" s="26" t="s">
        <v>12203</v>
      </c>
      <c r="C7662" s="26" t="s">
        <v>1014</v>
      </c>
      <c r="D7662" s="26" t="s">
        <v>1015</v>
      </c>
      <c r="E7662" s="24">
        <v>45819.509143518517</v>
      </c>
      <c r="F7662" s="26" t="s">
        <v>1011</v>
      </c>
      <c r="G7662" s="24">
        <v>45819.509143518517</v>
      </c>
    </row>
    <row r="7663" spans="1:7" x14ac:dyDescent="0.25">
      <c r="A7663" s="26" t="s">
        <v>14880</v>
      </c>
      <c r="B7663" s="26" t="s">
        <v>12217</v>
      </c>
      <c r="C7663" s="26" t="s">
        <v>1014</v>
      </c>
      <c r="D7663" s="26" t="s">
        <v>1015</v>
      </c>
      <c r="E7663" s="24">
        <v>45819.509155092594</v>
      </c>
      <c r="F7663" s="26" t="s">
        <v>1011</v>
      </c>
      <c r="G7663" s="24">
        <v>45819.509155092594</v>
      </c>
    </row>
    <row r="7664" spans="1:7" x14ac:dyDescent="0.25">
      <c r="A7664" s="26" t="s">
        <v>14881</v>
      </c>
      <c r="B7664" s="26" t="s">
        <v>12193</v>
      </c>
      <c r="C7664" s="26" t="s">
        <v>1014</v>
      </c>
      <c r="D7664" s="26" t="s">
        <v>1015</v>
      </c>
      <c r="E7664" s="24">
        <v>45819.509398148148</v>
      </c>
      <c r="F7664" s="26" t="s">
        <v>1011</v>
      </c>
      <c r="G7664" s="24">
        <v>45819.509398148148</v>
      </c>
    </row>
    <row r="7665" spans="1:7" x14ac:dyDescent="0.25">
      <c r="A7665" s="26" t="s">
        <v>14882</v>
      </c>
      <c r="B7665" s="26" t="s">
        <v>12195</v>
      </c>
      <c r="C7665" s="26" t="s">
        <v>1014</v>
      </c>
      <c r="D7665" s="26" t="s">
        <v>1015</v>
      </c>
      <c r="E7665" s="24">
        <v>45819.509780092594</v>
      </c>
      <c r="F7665" s="26" t="s">
        <v>1011</v>
      </c>
      <c r="G7665" s="24">
        <v>45819.509780092594</v>
      </c>
    </row>
    <row r="7666" spans="1:7" x14ac:dyDescent="0.25">
      <c r="A7666" s="26" t="s">
        <v>14883</v>
      </c>
      <c r="B7666" s="26" t="s">
        <v>12179</v>
      </c>
      <c r="C7666" s="26" t="s">
        <v>1014</v>
      </c>
      <c r="D7666" s="26" t="s">
        <v>1015</v>
      </c>
      <c r="E7666" s="24">
        <v>45819.50980324074</v>
      </c>
      <c r="F7666" s="26" t="s">
        <v>1011</v>
      </c>
      <c r="G7666" s="24">
        <v>45819.50980324074</v>
      </c>
    </row>
    <row r="7667" spans="1:7" x14ac:dyDescent="0.25">
      <c r="A7667" s="26" t="s">
        <v>14884</v>
      </c>
      <c r="B7667" s="26" t="s">
        <v>12177</v>
      </c>
      <c r="C7667" s="26" t="s">
        <v>1014</v>
      </c>
      <c r="D7667" s="26" t="s">
        <v>1015</v>
      </c>
      <c r="E7667" s="24">
        <v>45819.509814814817</v>
      </c>
      <c r="F7667" s="26" t="s">
        <v>1011</v>
      </c>
      <c r="G7667" s="24">
        <v>45819.509814814817</v>
      </c>
    </row>
    <row r="7668" spans="1:7" x14ac:dyDescent="0.25">
      <c r="A7668" s="26" t="s">
        <v>14885</v>
      </c>
      <c r="B7668" s="26" t="s">
        <v>12209</v>
      </c>
      <c r="C7668" s="26" t="s">
        <v>1017</v>
      </c>
      <c r="D7668" s="26" t="s">
        <v>1015</v>
      </c>
      <c r="E7668" s="24">
        <v>45819.511180555557</v>
      </c>
      <c r="F7668" s="26" t="s">
        <v>1011</v>
      </c>
      <c r="G7668" s="24">
        <v>45819.511180555557</v>
      </c>
    </row>
    <row r="7669" spans="1:7" x14ac:dyDescent="0.25">
      <c r="A7669" s="26" t="s">
        <v>14886</v>
      </c>
      <c r="B7669" s="26" t="s">
        <v>12219</v>
      </c>
      <c r="C7669" s="26" t="s">
        <v>1017</v>
      </c>
      <c r="D7669" s="26" t="s">
        <v>1015</v>
      </c>
      <c r="E7669" s="24">
        <v>45819.511203703703</v>
      </c>
      <c r="F7669" s="26" t="s">
        <v>1011</v>
      </c>
      <c r="G7669" s="24">
        <v>45819.511203703703</v>
      </c>
    </row>
    <row r="7670" spans="1:7" x14ac:dyDescent="0.25">
      <c r="A7670" s="26" t="s">
        <v>14887</v>
      </c>
      <c r="B7670" s="26" t="s">
        <v>12201</v>
      </c>
      <c r="C7670" s="26" t="s">
        <v>1017</v>
      </c>
      <c r="D7670" s="26" t="s">
        <v>1015</v>
      </c>
      <c r="E7670" s="24">
        <v>45819.511469907404</v>
      </c>
      <c r="F7670" s="26" t="s">
        <v>1011</v>
      </c>
      <c r="G7670" s="24">
        <v>45819.511469907404</v>
      </c>
    </row>
    <row r="7671" spans="1:7" x14ac:dyDescent="0.25">
      <c r="A7671" s="26" t="s">
        <v>14888</v>
      </c>
      <c r="B7671" s="26" t="s">
        <v>12191</v>
      </c>
      <c r="C7671" s="26" t="s">
        <v>1017</v>
      </c>
      <c r="D7671" s="26" t="s">
        <v>1015</v>
      </c>
      <c r="E7671" s="24">
        <v>45819.511516203704</v>
      </c>
      <c r="F7671" s="26" t="s">
        <v>1011</v>
      </c>
      <c r="G7671" s="24">
        <v>45819.511516203704</v>
      </c>
    </row>
    <row r="7672" spans="1:7" x14ac:dyDescent="0.25">
      <c r="A7672" s="26" t="s">
        <v>14889</v>
      </c>
      <c r="B7672" s="26" t="s">
        <v>12203</v>
      </c>
      <c r="C7672" s="26" t="s">
        <v>1017</v>
      </c>
      <c r="D7672" s="26" t="s">
        <v>1015</v>
      </c>
      <c r="E7672" s="24">
        <v>45819.511631944442</v>
      </c>
      <c r="F7672" s="26" t="s">
        <v>1011</v>
      </c>
      <c r="G7672" s="24">
        <v>45819.511631944442</v>
      </c>
    </row>
    <row r="7673" spans="1:7" x14ac:dyDescent="0.25">
      <c r="A7673" s="26" t="s">
        <v>14890</v>
      </c>
      <c r="B7673" s="26" t="s">
        <v>12217</v>
      </c>
      <c r="C7673" s="26" t="s">
        <v>1017</v>
      </c>
      <c r="D7673" s="26" t="s">
        <v>1015</v>
      </c>
      <c r="E7673" s="24">
        <v>45819.511655092596</v>
      </c>
      <c r="F7673" s="26" t="s">
        <v>1011</v>
      </c>
      <c r="G7673" s="24">
        <v>45819.511655092596</v>
      </c>
    </row>
    <row r="7674" spans="1:7" x14ac:dyDescent="0.25">
      <c r="A7674" s="26" t="s">
        <v>14891</v>
      </c>
      <c r="B7674" s="26" t="s">
        <v>12193</v>
      </c>
      <c r="C7674" s="26" t="s">
        <v>1017</v>
      </c>
      <c r="D7674" s="26" t="s">
        <v>1015</v>
      </c>
      <c r="E7674" s="24">
        <v>45819.511979166666</v>
      </c>
      <c r="F7674" s="26" t="s">
        <v>1011</v>
      </c>
      <c r="G7674" s="24">
        <v>45819.511979166666</v>
      </c>
    </row>
    <row r="7675" spans="1:7" x14ac:dyDescent="0.25">
      <c r="A7675" s="26" t="s">
        <v>14892</v>
      </c>
      <c r="B7675" s="26" t="s">
        <v>12195</v>
      </c>
      <c r="C7675" s="26" t="s">
        <v>1017</v>
      </c>
      <c r="D7675" s="26" t="s">
        <v>1015</v>
      </c>
      <c r="E7675" s="24">
        <v>45819.512199074074</v>
      </c>
      <c r="F7675" s="26" t="s">
        <v>1011</v>
      </c>
      <c r="G7675" s="24">
        <v>45819.512199074074</v>
      </c>
    </row>
    <row r="7676" spans="1:7" x14ac:dyDescent="0.25">
      <c r="A7676" s="26" t="s">
        <v>14893</v>
      </c>
      <c r="B7676" s="26" t="s">
        <v>12177</v>
      </c>
      <c r="C7676" s="26" t="s">
        <v>1017</v>
      </c>
      <c r="D7676" s="26" t="s">
        <v>1015</v>
      </c>
      <c r="E7676" s="24">
        <v>45819.512233796297</v>
      </c>
      <c r="F7676" s="26" t="s">
        <v>1011</v>
      </c>
      <c r="G7676" s="24">
        <v>45819.512233796297</v>
      </c>
    </row>
    <row r="7677" spans="1:7" x14ac:dyDescent="0.25">
      <c r="A7677" s="26" t="s">
        <v>14894</v>
      </c>
      <c r="B7677" s="26" t="s">
        <v>12179</v>
      </c>
      <c r="C7677" s="26" t="s">
        <v>1017</v>
      </c>
      <c r="D7677" s="26" t="s">
        <v>1015</v>
      </c>
      <c r="E7677" s="24">
        <v>45819.512384259258</v>
      </c>
      <c r="F7677" s="26" t="s">
        <v>1011</v>
      </c>
      <c r="G7677" s="24">
        <v>45819.512384259258</v>
      </c>
    </row>
    <row r="7678" spans="1:7" x14ac:dyDescent="0.25">
      <c r="A7678" s="26" t="s">
        <v>14895</v>
      </c>
      <c r="B7678" s="26" t="s">
        <v>7713</v>
      </c>
      <c r="C7678" s="26" t="s">
        <v>1012</v>
      </c>
      <c r="D7678" s="26" t="s">
        <v>73</v>
      </c>
      <c r="E7678" s="24">
        <v>45819.513657407406</v>
      </c>
      <c r="F7678" s="26" t="s">
        <v>1011</v>
      </c>
      <c r="G7678" s="24">
        <v>45819.513657407406</v>
      </c>
    </row>
    <row r="7679" spans="1:7" x14ac:dyDescent="0.25">
      <c r="A7679" s="26" t="s">
        <v>14896</v>
      </c>
      <c r="B7679" s="26" t="s">
        <v>7713</v>
      </c>
      <c r="C7679" s="26" t="s">
        <v>1019</v>
      </c>
      <c r="D7679" s="26" t="s">
        <v>73</v>
      </c>
      <c r="E7679" s="24">
        <v>45819.514490740738</v>
      </c>
      <c r="F7679" s="26" t="s">
        <v>1011</v>
      </c>
      <c r="G7679" s="24">
        <v>45819.514490740738</v>
      </c>
    </row>
    <row r="7680" spans="1:7" x14ac:dyDescent="0.25">
      <c r="A7680" s="26" t="s">
        <v>14897</v>
      </c>
      <c r="B7680" s="26" t="s">
        <v>6276</v>
      </c>
      <c r="C7680" s="26" t="s">
        <v>1019</v>
      </c>
      <c r="D7680" s="26" t="s">
        <v>73</v>
      </c>
      <c r="E7680" s="24">
        <v>45819.514560185184</v>
      </c>
      <c r="F7680" s="26" t="s">
        <v>1011</v>
      </c>
      <c r="G7680" s="24">
        <v>45819.514560185184</v>
      </c>
    </row>
    <row r="7681" spans="1:7" x14ac:dyDescent="0.25">
      <c r="A7681" s="26" t="s">
        <v>14898</v>
      </c>
      <c r="B7681" s="26" t="s">
        <v>12231</v>
      </c>
      <c r="C7681" s="26" t="s">
        <v>1009</v>
      </c>
      <c r="D7681" s="26" t="s">
        <v>1025</v>
      </c>
      <c r="E7681" s="24">
        <v>45819.517337962963</v>
      </c>
      <c r="F7681" s="26" t="s">
        <v>1011</v>
      </c>
      <c r="G7681" s="24">
        <v>45819.517337962963</v>
      </c>
    </row>
    <row r="7682" spans="1:7" x14ac:dyDescent="0.25">
      <c r="A7682" s="26" t="s">
        <v>14899</v>
      </c>
      <c r="B7682" s="26" t="s">
        <v>12234</v>
      </c>
      <c r="C7682" s="26" t="s">
        <v>1009</v>
      </c>
      <c r="D7682" s="26" t="s">
        <v>1025</v>
      </c>
      <c r="E7682" s="24">
        <v>45819.517418981479</v>
      </c>
      <c r="F7682" s="26" t="s">
        <v>1011</v>
      </c>
      <c r="G7682" s="24">
        <v>45819.517418981479</v>
      </c>
    </row>
    <row r="7683" spans="1:7" x14ac:dyDescent="0.25">
      <c r="A7683" s="26" t="s">
        <v>14900</v>
      </c>
      <c r="B7683" s="26" t="s">
        <v>12236</v>
      </c>
      <c r="C7683" s="26" t="s">
        <v>1009</v>
      </c>
      <c r="D7683" s="26" t="s">
        <v>1025</v>
      </c>
      <c r="E7683" s="24">
        <v>45819.517465277779</v>
      </c>
      <c r="F7683" s="26" t="s">
        <v>1011</v>
      </c>
      <c r="G7683" s="24">
        <v>45819.517465277779</v>
      </c>
    </row>
    <row r="7684" spans="1:7" x14ac:dyDescent="0.25">
      <c r="A7684" s="26" t="s">
        <v>14901</v>
      </c>
      <c r="B7684" s="26" t="s">
        <v>12238</v>
      </c>
      <c r="C7684" s="26" t="s">
        <v>1009</v>
      </c>
      <c r="D7684" s="26" t="s">
        <v>1025</v>
      </c>
      <c r="E7684" s="24">
        <v>45819.517511574071</v>
      </c>
      <c r="F7684" s="26" t="s">
        <v>1011</v>
      </c>
      <c r="G7684" s="24">
        <v>45819.517511574071</v>
      </c>
    </row>
    <row r="7685" spans="1:7" x14ac:dyDescent="0.25">
      <c r="A7685" s="26" t="s">
        <v>14902</v>
      </c>
      <c r="B7685" s="26" t="s">
        <v>12243</v>
      </c>
      <c r="C7685" s="26" t="s">
        <v>1009</v>
      </c>
      <c r="D7685" s="26" t="s">
        <v>1025</v>
      </c>
      <c r="E7685" s="24">
        <v>45819.517557870371</v>
      </c>
      <c r="F7685" s="26" t="s">
        <v>1011</v>
      </c>
      <c r="G7685" s="24">
        <v>45819.517557870371</v>
      </c>
    </row>
    <row r="7686" spans="1:7" x14ac:dyDescent="0.25">
      <c r="A7686" s="26" t="s">
        <v>14903</v>
      </c>
      <c r="B7686" s="26" t="s">
        <v>12247</v>
      </c>
      <c r="C7686" s="26" t="s">
        <v>1009</v>
      </c>
      <c r="D7686" s="26" t="s">
        <v>1025</v>
      </c>
      <c r="E7686" s="24">
        <v>45819.51761574074</v>
      </c>
      <c r="F7686" s="26" t="s">
        <v>1011</v>
      </c>
      <c r="G7686" s="24">
        <v>45819.51761574074</v>
      </c>
    </row>
    <row r="7687" spans="1:7" x14ac:dyDescent="0.25">
      <c r="A7687" s="26" t="s">
        <v>14904</v>
      </c>
      <c r="B7687" s="26" t="s">
        <v>12252</v>
      </c>
      <c r="C7687" s="26" t="s">
        <v>1009</v>
      </c>
      <c r="D7687" s="26" t="s">
        <v>1025</v>
      </c>
      <c r="E7687" s="24">
        <v>45819.51766203704</v>
      </c>
      <c r="F7687" s="26" t="s">
        <v>1011</v>
      </c>
      <c r="G7687" s="24">
        <v>45819.51766203704</v>
      </c>
    </row>
    <row r="7688" spans="1:7" x14ac:dyDescent="0.25">
      <c r="A7688" s="26" t="s">
        <v>14905</v>
      </c>
      <c r="B7688" s="26" t="s">
        <v>7715</v>
      </c>
      <c r="C7688" s="26" t="s">
        <v>1012</v>
      </c>
      <c r="D7688" s="26" t="s">
        <v>73</v>
      </c>
      <c r="E7688" s="24">
        <v>45819.519675925927</v>
      </c>
      <c r="F7688" s="26" t="s">
        <v>1011</v>
      </c>
      <c r="G7688" s="24">
        <v>45819.519675925927</v>
      </c>
    </row>
    <row r="7689" spans="1:7" x14ac:dyDescent="0.25">
      <c r="A7689" s="26" t="s">
        <v>14906</v>
      </c>
      <c r="B7689" s="26" t="s">
        <v>11581</v>
      </c>
      <c r="C7689" s="26" t="s">
        <v>1009</v>
      </c>
      <c r="D7689" s="26" t="s">
        <v>1024</v>
      </c>
      <c r="E7689" s="24">
        <v>45819.519849537035</v>
      </c>
      <c r="F7689" s="26" t="s">
        <v>1011</v>
      </c>
      <c r="G7689" s="24">
        <v>45819.519849537035</v>
      </c>
    </row>
    <row r="7690" spans="1:7" x14ac:dyDescent="0.25">
      <c r="A7690" s="26" t="s">
        <v>14907</v>
      </c>
      <c r="B7690" s="26" t="s">
        <v>7715</v>
      </c>
      <c r="C7690" s="26" t="s">
        <v>1019</v>
      </c>
      <c r="D7690" s="26" t="s">
        <v>73</v>
      </c>
      <c r="E7690" s="24">
        <v>45819.520150462966</v>
      </c>
      <c r="F7690" s="26" t="s">
        <v>1011</v>
      </c>
      <c r="G7690" s="24">
        <v>45819.520150462966</v>
      </c>
    </row>
    <row r="7691" spans="1:7" x14ac:dyDescent="0.25">
      <c r="A7691" s="26" t="s">
        <v>14908</v>
      </c>
      <c r="B7691" s="26" t="s">
        <v>9931</v>
      </c>
      <c r="C7691" s="26" t="s">
        <v>1004</v>
      </c>
      <c r="D7691" s="26" t="s">
        <v>1005</v>
      </c>
      <c r="E7691" s="24">
        <v>45819.522615740738</v>
      </c>
      <c r="F7691" s="26" t="s">
        <v>1011</v>
      </c>
      <c r="G7691" s="24">
        <v>45819.522615740738</v>
      </c>
    </row>
    <row r="7692" spans="1:7" x14ac:dyDescent="0.25">
      <c r="A7692" s="26" t="s">
        <v>14909</v>
      </c>
      <c r="B7692" s="26" t="s">
        <v>9934</v>
      </c>
      <c r="C7692" s="26" t="s">
        <v>1004</v>
      </c>
      <c r="D7692" s="26" t="s">
        <v>1005</v>
      </c>
      <c r="E7692" s="24">
        <v>45819.522696759261</v>
      </c>
      <c r="F7692" s="26" t="s">
        <v>1011</v>
      </c>
      <c r="G7692" s="24">
        <v>45819.522696759261</v>
      </c>
    </row>
    <row r="7693" spans="1:7" x14ac:dyDescent="0.25">
      <c r="A7693" s="26" t="s">
        <v>14910</v>
      </c>
      <c r="B7693" s="26" t="s">
        <v>9936</v>
      </c>
      <c r="C7693" s="26" t="s">
        <v>1004</v>
      </c>
      <c r="D7693" s="26" t="s">
        <v>1005</v>
      </c>
      <c r="E7693" s="24">
        <v>45819.52275462963</v>
      </c>
      <c r="F7693" s="26" t="s">
        <v>1011</v>
      </c>
      <c r="G7693" s="24">
        <v>45819.52275462963</v>
      </c>
    </row>
    <row r="7694" spans="1:7" x14ac:dyDescent="0.25">
      <c r="A7694" s="26" t="s">
        <v>14911</v>
      </c>
      <c r="B7694" s="26" t="s">
        <v>9938</v>
      </c>
      <c r="C7694" s="26" t="s">
        <v>1004</v>
      </c>
      <c r="D7694" s="26" t="s">
        <v>1005</v>
      </c>
      <c r="E7694" s="24">
        <v>45819.522812499999</v>
      </c>
      <c r="F7694" s="26" t="s">
        <v>1011</v>
      </c>
      <c r="G7694" s="24">
        <v>45819.522812499999</v>
      </c>
    </row>
    <row r="7695" spans="1:7" x14ac:dyDescent="0.25">
      <c r="A7695" s="26" t="s">
        <v>14912</v>
      </c>
      <c r="B7695" s="26" t="s">
        <v>9942</v>
      </c>
      <c r="C7695" s="26" t="s">
        <v>1004</v>
      </c>
      <c r="D7695" s="26" t="s">
        <v>1005</v>
      </c>
      <c r="E7695" s="24">
        <v>45819.522858796299</v>
      </c>
      <c r="F7695" s="26" t="s">
        <v>1011</v>
      </c>
      <c r="G7695" s="24">
        <v>45819.522858796299</v>
      </c>
    </row>
    <row r="7696" spans="1:7" x14ac:dyDescent="0.25">
      <c r="A7696" s="26" t="s">
        <v>14913</v>
      </c>
      <c r="B7696" s="26" t="s">
        <v>9944</v>
      </c>
      <c r="C7696" s="26" t="s">
        <v>1004</v>
      </c>
      <c r="D7696" s="26" t="s">
        <v>1005</v>
      </c>
      <c r="E7696" s="24">
        <v>45819.522893518515</v>
      </c>
      <c r="F7696" s="26" t="s">
        <v>1011</v>
      </c>
      <c r="G7696" s="24">
        <v>45819.522893518515</v>
      </c>
    </row>
    <row r="7697" spans="1:7" x14ac:dyDescent="0.25">
      <c r="A7697" s="26" t="s">
        <v>14914</v>
      </c>
      <c r="B7697" s="26" t="s">
        <v>9940</v>
      </c>
      <c r="C7697" s="26" t="s">
        <v>1004</v>
      </c>
      <c r="D7697" s="26" t="s">
        <v>1005</v>
      </c>
      <c r="E7697" s="24">
        <v>45819.523761574077</v>
      </c>
      <c r="F7697" s="26" t="s">
        <v>1011</v>
      </c>
      <c r="G7697" s="24">
        <v>45819.523761574077</v>
      </c>
    </row>
    <row r="7698" spans="1:7" x14ac:dyDescent="0.25">
      <c r="A7698" s="26" t="s">
        <v>14915</v>
      </c>
      <c r="B7698" s="26" t="s">
        <v>2087</v>
      </c>
      <c r="C7698" s="26" t="s">
        <v>1009</v>
      </c>
      <c r="D7698" s="26" t="s">
        <v>1024</v>
      </c>
      <c r="E7698" s="24">
        <v>45819.523414351854</v>
      </c>
      <c r="F7698" s="26" t="s">
        <v>1011</v>
      </c>
      <c r="G7698" s="24">
        <v>45819.523414351854</v>
      </c>
    </row>
    <row r="7699" spans="1:7" x14ac:dyDescent="0.25">
      <c r="A7699" s="26" t="s">
        <v>14916</v>
      </c>
      <c r="B7699" s="26" t="s">
        <v>2085</v>
      </c>
      <c r="C7699" s="26" t="s">
        <v>1009</v>
      </c>
      <c r="D7699" s="26" t="s">
        <v>1024</v>
      </c>
      <c r="E7699" s="24">
        <v>45819.523611111108</v>
      </c>
      <c r="F7699" s="26" t="s">
        <v>1011</v>
      </c>
      <c r="G7699" s="24">
        <v>45819.523611111108</v>
      </c>
    </row>
    <row r="7700" spans="1:7" x14ac:dyDescent="0.25">
      <c r="A7700" s="26" t="s">
        <v>14917</v>
      </c>
      <c r="B7700" s="26" t="s">
        <v>2083</v>
      </c>
      <c r="C7700" s="26" t="s">
        <v>1009</v>
      </c>
      <c r="D7700" s="26" t="s">
        <v>1024</v>
      </c>
      <c r="E7700" s="24">
        <v>45819.523819444446</v>
      </c>
      <c r="F7700" s="26" t="s">
        <v>1011</v>
      </c>
      <c r="G7700" s="24">
        <v>45819.523819444446</v>
      </c>
    </row>
    <row r="7701" spans="1:7" x14ac:dyDescent="0.25">
      <c r="A7701" s="26" t="s">
        <v>14918</v>
      </c>
      <c r="B7701" s="26" t="s">
        <v>8329</v>
      </c>
      <c r="C7701" s="26" t="s">
        <v>1012</v>
      </c>
      <c r="D7701" s="26" t="s">
        <v>125</v>
      </c>
      <c r="E7701" s="24">
        <v>45819.527048611111</v>
      </c>
      <c r="F7701" s="26" t="s">
        <v>1011</v>
      </c>
      <c r="G7701" s="24">
        <v>45819.527048611111</v>
      </c>
    </row>
    <row r="7702" spans="1:7" x14ac:dyDescent="0.25">
      <c r="A7702" s="26" t="s">
        <v>14919</v>
      </c>
      <c r="B7702" s="26" t="s">
        <v>8329</v>
      </c>
      <c r="C7702" s="26" t="s">
        <v>1019</v>
      </c>
      <c r="D7702" s="26" t="s">
        <v>125</v>
      </c>
      <c r="E7702" s="24">
        <v>45819.527499999997</v>
      </c>
      <c r="F7702" s="26" t="s">
        <v>1011</v>
      </c>
      <c r="G7702" s="24">
        <v>45819.527499999997</v>
      </c>
    </row>
    <row r="7703" spans="1:7" x14ac:dyDescent="0.25">
      <c r="A7703" s="26" t="s">
        <v>14920</v>
      </c>
      <c r="B7703" s="26" t="s">
        <v>5471</v>
      </c>
      <c r="C7703" s="26" t="s">
        <v>1012</v>
      </c>
      <c r="D7703" s="26" t="s">
        <v>77</v>
      </c>
      <c r="E7703" s="24">
        <v>45819.534212962964</v>
      </c>
      <c r="F7703" s="26" t="s">
        <v>1011</v>
      </c>
      <c r="G7703" s="24">
        <v>45819.534212962964</v>
      </c>
    </row>
    <row r="7704" spans="1:7" x14ac:dyDescent="0.25">
      <c r="A7704" s="26" t="s">
        <v>14921</v>
      </c>
      <c r="B7704" s="26" t="s">
        <v>5471</v>
      </c>
      <c r="C7704" s="26" t="s">
        <v>1019</v>
      </c>
      <c r="D7704" s="26" t="s">
        <v>77</v>
      </c>
      <c r="E7704" s="24">
        <v>45819.535231481481</v>
      </c>
      <c r="F7704" s="26" t="s">
        <v>1011</v>
      </c>
      <c r="G7704" s="24">
        <v>45819.535231481481</v>
      </c>
    </row>
    <row r="7705" spans="1:7" x14ac:dyDescent="0.25">
      <c r="A7705" s="26" t="s">
        <v>14922</v>
      </c>
      <c r="B7705" s="26" t="s">
        <v>5475</v>
      </c>
      <c r="C7705" s="26" t="s">
        <v>1019</v>
      </c>
      <c r="D7705" s="26" t="s">
        <v>77</v>
      </c>
      <c r="E7705" s="24">
        <v>45819.53528935185</v>
      </c>
      <c r="F7705" s="26" t="s">
        <v>1011</v>
      </c>
      <c r="G7705" s="24">
        <v>45819.53528935185</v>
      </c>
    </row>
    <row r="7706" spans="1:7" x14ac:dyDescent="0.25">
      <c r="A7706" s="26" t="s">
        <v>14923</v>
      </c>
      <c r="B7706" s="26" t="s">
        <v>5473</v>
      </c>
      <c r="C7706" s="26" t="s">
        <v>1019</v>
      </c>
      <c r="D7706" s="26" t="s">
        <v>77</v>
      </c>
      <c r="E7706" s="24">
        <v>45819.535451388889</v>
      </c>
      <c r="F7706" s="26" t="s">
        <v>1011</v>
      </c>
      <c r="G7706" s="24">
        <v>45819.535451388889</v>
      </c>
    </row>
    <row r="7707" spans="1:7" x14ac:dyDescent="0.25">
      <c r="A7707" s="26" t="s">
        <v>14924</v>
      </c>
      <c r="B7707" s="26" t="s">
        <v>5477</v>
      </c>
      <c r="C7707" s="26" t="s">
        <v>1019</v>
      </c>
      <c r="D7707" s="26" t="s">
        <v>77</v>
      </c>
      <c r="E7707" s="24">
        <v>45819.535520833335</v>
      </c>
      <c r="F7707" s="26" t="s">
        <v>1011</v>
      </c>
      <c r="G7707" s="24">
        <v>45819.535520833335</v>
      </c>
    </row>
    <row r="7708" spans="1:7" x14ac:dyDescent="0.25">
      <c r="A7708" s="26" t="s">
        <v>14925</v>
      </c>
      <c r="B7708" s="26" t="s">
        <v>1486</v>
      </c>
      <c r="C7708" s="26" t="s">
        <v>1019</v>
      </c>
      <c r="D7708" s="26" t="s">
        <v>77</v>
      </c>
      <c r="E7708" s="24">
        <v>45819.535682870373</v>
      </c>
      <c r="F7708" s="26" t="s">
        <v>1011</v>
      </c>
      <c r="G7708" s="24">
        <v>45819.535682870373</v>
      </c>
    </row>
    <row r="7709" spans="1:7" x14ac:dyDescent="0.25">
      <c r="A7709" s="26" t="s">
        <v>14926</v>
      </c>
      <c r="B7709" s="26" t="s">
        <v>1484</v>
      </c>
      <c r="C7709" s="26" t="s">
        <v>1019</v>
      </c>
      <c r="D7709" s="26" t="s">
        <v>77</v>
      </c>
      <c r="E7709" s="24">
        <v>45819.535729166666</v>
      </c>
      <c r="F7709" s="26" t="s">
        <v>1011</v>
      </c>
      <c r="G7709" s="24">
        <v>45819.535729166666</v>
      </c>
    </row>
    <row r="7710" spans="1:7" x14ac:dyDescent="0.25">
      <c r="A7710" s="26" t="s">
        <v>14927</v>
      </c>
      <c r="B7710" s="26" t="s">
        <v>10400</v>
      </c>
      <c r="C7710" s="26" t="s">
        <v>1012</v>
      </c>
      <c r="D7710" s="26" t="s">
        <v>77</v>
      </c>
      <c r="E7710" s="24">
        <v>45819.537951388891</v>
      </c>
      <c r="F7710" s="26" t="s">
        <v>1011</v>
      </c>
      <c r="G7710" s="24">
        <v>45819.537951388891</v>
      </c>
    </row>
    <row r="7711" spans="1:7" x14ac:dyDescent="0.25">
      <c r="A7711" s="26" t="s">
        <v>14928</v>
      </c>
      <c r="B7711" s="26" t="s">
        <v>7744</v>
      </c>
      <c r="C7711" s="26" t="s">
        <v>1009</v>
      </c>
      <c r="D7711" s="26" t="s">
        <v>1010</v>
      </c>
      <c r="E7711" s="24">
        <v>45819.550266203703</v>
      </c>
      <c r="F7711" s="26" t="s">
        <v>1011</v>
      </c>
      <c r="G7711" s="24">
        <v>45819.550266203703</v>
      </c>
    </row>
    <row r="7712" spans="1:7" x14ac:dyDescent="0.25">
      <c r="A7712" s="26" t="s">
        <v>14929</v>
      </c>
      <c r="B7712" s="26" t="s">
        <v>12717</v>
      </c>
      <c r="C7712" s="26" t="s">
        <v>1014</v>
      </c>
      <c r="D7712" s="26" t="s">
        <v>1023</v>
      </c>
      <c r="E7712" s="24">
        <v>45819.550752314812</v>
      </c>
      <c r="F7712" s="26" t="s">
        <v>1011</v>
      </c>
      <c r="G7712" s="24">
        <v>45819.550752314812</v>
      </c>
    </row>
    <row r="7713" spans="1:7" x14ac:dyDescent="0.25">
      <c r="A7713" s="26" t="s">
        <v>14930</v>
      </c>
      <c r="B7713" s="26" t="s">
        <v>12719</v>
      </c>
      <c r="C7713" s="26" t="s">
        <v>1014</v>
      </c>
      <c r="D7713" s="26" t="s">
        <v>1023</v>
      </c>
      <c r="E7713" s="24">
        <v>45819.550810185188</v>
      </c>
      <c r="F7713" s="26" t="s">
        <v>1011</v>
      </c>
      <c r="G7713" s="24">
        <v>45819.550810185188</v>
      </c>
    </row>
    <row r="7714" spans="1:7" x14ac:dyDescent="0.25">
      <c r="A7714" s="26" t="s">
        <v>14931</v>
      </c>
      <c r="B7714" s="26" t="s">
        <v>4700</v>
      </c>
      <c r="C7714" s="26" t="s">
        <v>1012</v>
      </c>
      <c r="D7714" s="26" t="s">
        <v>77</v>
      </c>
      <c r="E7714" s="24">
        <v>45819.551192129627</v>
      </c>
      <c r="F7714" s="26" t="s">
        <v>1011</v>
      </c>
      <c r="G7714" s="24">
        <v>45819.551192129627</v>
      </c>
    </row>
    <row r="7715" spans="1:7" x14ac:dyDescent="0.25">
      <c r="A7715" s="26" t="s">
        <v>14932</v>
      </c>
      <c r="B7715" s="26" t="s">
        <v>5491</v>
      </c>
      <c r="C7715" s="26" t="s">
        <v>1019</v>
      </c>
      <c r="D7715" s="26" t="s">
        <v>77</v>
      </c>
      <c r="E7715" s="24">
        <v>45819.550358796296</v>
      </c>
      <c r="F7715" s="26" t="s">
        <v>1011</v>
      </c>
      <c r="G7715" s="24">
        <v>45819.550358796296</v>
      </c>
    </row>
    <row r="7716" spans="1:7" x14ac:dyDescent="0.25">
      <c r="A7716" s="26" t="s">
        <v>14933</v>
      </c>
      <c r="B7716" s="26" t="s">
        <v>4752</v>
      </c>
      <c r="C7716" s="26" t="s">
        <v>1019</v>
      </c>
      <c r="D7716" s="26" t="s">
        <v>77</v>
      </c>
      <c r="E7716" s="24">
        <v>45819.550543981481</v>
      </c>
      <c r="F7716" s="26" t="s">
        <v>1011</v>
      </c>
      <c r="G7716" s="24">
        <v>45819.550543981481</v>
      </c>
    </row>
    <row r="7717" spans="1:7" x14ac:dyDescent="0.25">
      <c r="A7717" s="26" t="s">
        <v>14934</v>
      </c>
      <c r="B7717" s="26" t="s">
        <v>1479</v>
      </c>
      <c r="C7717" s="26" t="s">
        <v>1019</v>
      </c>
      <c r="D7717" s="26" t="s">
        <v>77</v>
      </c>
      <c r="E7717" s="24">
        <v>45819.550717592596</v>
      </c>
      <c r="F7717" s="26" t="s">
        <v>1011</v>
      </c>
      <c r="G7717" s="24">
        <v>45819.550717592596</v>
      </c>
    </row>
    <row r="7718" spans="1:7" x14ac:dyDescent="0.25">
      <c r="A7718" s="26" t="s">
        <v>14935</v>
      </c>
      <c r="B7718" s="26" t="s">
        <v>4700</v>
      </c>
      <c r="C7718" s="26" t="s">
        <v>1019</v>
      </c>
      <c r="D7718" s="26" t="s">
        <v>77</v>
      </c>
      <c r="E7718" s="24">
        <v>45819.551377314812</v>
      </c>
      <c r="F7718" s="26" t="s">
        <v>1011</v>
      </c>
      <c r="G7718" s="24">
        <v>45819.551377314812</v>
      </c>
    </row>
    <row r="7719" spans="1:7" x14ac:dyDescent="0.25">
      <c r="A7719" s="26" t="s">
        <v>14936</v>
      </c>
      <c r="B7719" s="26" t="s">
        <v>1494</v>
      </c>
      <c r="C7719" s="26" t="s">
        <v>1019</v>
      </c>
      <c r="D7719" s="26" t="s">
        <v>77</v>
      </c>
      <c r="E7719" s="24">
        <v>45819.551539351851</v>
      </c>
      <c r="F7719" s="26" t="s">
        <v>1011</v>
      </c>
      <c r="G7719" s="24">
        <v>45819.551539351851</v>
      </c>
    </row>
    <row r="7720" spans="1:7" x14ac:dyDescent="0.25">
      <c r="A7720" s="26" t="s">
        <v>14937</v>
      </c>
      <c r="B7720" s="26" t="s">
        <v>7701</v>
      </c>
      <c r="C7720" s="26" t="s">
        <v>1012</v>
      </c>
      <c r="D7720" s="26" t="s">
        <v>77</v>
      </c>
      <c r="E7720" s="24">
        <v>45819.55159722222</v>
      </c>
      <c r="F7720" s="26" t="s">
        <v>1011</v>
      </c>
      <c r="G7720" s="24">
        <v>45819.55159722222</v>
      </c>
    </row>
    <row r="7721" spans="1:7" x14ac:dyDescent="0.25">
      <c r="A7721" s="26" t="s">
        <v>14938</v>
      </c>
      <c r="B7721" s="26" t="s">
        <v>7702</v>
      </c>
      <c r="C7721" s="26" t="s">
        <v>1012</v>
      </c>
      <c r="D7721" s="26" t="s">
        <v>77</v>
      </c>
      <c r="E7721" s="24">
        <v>45819.55164351852</v>
      </c>
      <c r="F7721" s="26" t="s">
        <v>1011</v>
      </c>
      <c r="G7721" s="24">
        <v>45819.55164351852</v>
      </c>
    </row>
    <row r="7722" spans="1:7" x14ac:dyDescent="0.25">
      <c r="A7722" s="26" t="s">
        <v>14939</v>
      </c>
      <c r="B7722" s="26" t="s">
        <v>7747</v>
      </c>
      <c r="C7722" s="26" t="s">
        <v>1012</v>
      </c>
      <c r="D7722" s="26" t="s">
        <v>77</v>
      </c>
      <c r="E7722" s="24">
        <v>45819.551666666666</v>
      </c>
      <c r="F7722" s="26" t="s">
        <v>1011</v>
      </c>
      <c r="G7722" s="24">
        <v>45819.551666666666</v>
      </c>
    </row>
    <row r="7723" spans="1:7" x14ac:dyDescent="0.25">
      <c r="A7723" s="26" t="s">
        <v>14940</v>
      </c>
      <c r="B7723" s="26" t="s">
        <v>7748</v>
      </c>
      <c r="C7723" s="26" t="s">
        <v>1012</v>
      </c>
      <c r="D7723" s="26" t="s">
        <v>77</v>
      </c>
      <c r="E7723" s="24">
        <v>45819.551712962966</v>
      </c>
      <c r="F7723" s="26" t="s">
        <v>1011</v>
      </c>
      <c r="G7723" s="24">
        <v>45819.551712962966</v>
      </c>
    </row>
    <row r="7724" spans="1:7" x14ac:dyDescent="0.25">
      <c r="A7724" s="26" t="s">
        <v>14941</v>
      </c>
      <c r="B7724" s="26" t="s">
        <v>7799</v>
      </c>
      <c r="C7724" s="26" t="s">
        <v>1012</v>
      </c>
      <c r="D7724" s="26" t="s">
        <v>77</v>
      </c>
      <c r="E7724" s="24">
        <v>45819.552106481482</v>
      </c>
      <c r="F7724" s="26" t="s">
        <v>1011</v>
      </c>
      <c r="G7724" s="24">
        <v>45819.552106481482</v>
      </c>
    </row>
    <row r="7725" spans="1:7" x14ac:dyDescent="0.25">
      <c r="A7725" s="26" t="s">
        <v>14942</v>
      </c>
      <c r="B7725" s="26" t="s">
        <v>1322</v>
      </c>
      <c r="C7725" s="26" t="s">
        <v>1012</v>
      </c>
      <c r="D7725" s="26" t="s">
        <v>77</v>
      </c>
      <c r="E7725" s="24">
        <v>45819.554386574076</v>
      </c>
      <c r="F7725" s="26" t="s">
        <v>1011</v>
      </c>
      <c r="G7725" s="24">
        <v>45819.554386574076</v>
      </c>
    </row>
    <row r="7726" spans="1:7" x14ac:dyDescent="0.25">
      <c r="A7726" s="26" t="s">
        <v>14943</v>
      </c>
      <c r="B7726" s="26" t="s">
        <v>12151</v>
      </c>
      <c r="C7726" s="26" t="s">
        <v>1014</v>
      </c>
      <c r="D7726" s="26" t="s">
        <v>1030</v>
      </c>
      <c r="E7726" s="24">
        <v>45819.557349537034</v>
      </c>
      <c r="F7726" s="26" t="s">
        <v>1011</v>
      </c>
      <c r="G7726" s="24">
        <v>45819.557349537034</v>
      </c>
    </row>
    <row r="7727" spans="1:7" x14ac:dyDescent="0.25">
      <c r="A7727" s="26" t="s">
        <v>14944</v>
      </c>
      <c r="B7727" s="26" t="s">
        <v>12153</v>
      </c>
      <c r="C7727" s="26" t="s">
        <v>1014</v>
      </c>
      <c r="D7727" s="26" t="s">
        <v>1030</v>
      </c>
      <c r="E7727" s="24">
        <v>45819.557430555556</v>
      </c>
      <c r="F7727" s="26" t="s">
        <v>1011</v>
      </c>
      <c r="G7727" s="24">
        <v>45819.557430555556</v>
      </c>
    </row>
    <row r="7728" spans="1:7" x14ac:dyDescent="0.25">
      <c r="A7728" s="26" t="s">
        <v>14945</v>
      </c>
      <c r="B7728" s="26" t="s">
        <v>12165</v>
      </c>
      <c r="C7728" s="26" t="s">
        <v>1014</v>
      </c>
      <c r="D7728" s="26" t="s">
        <v>1030</v>
      </c>
      <c r="E7728" s="24">
        <v>45819.557500000003</v>
      </c>
      <c r="F7728" s="26" t="s">
        <v>1011</v>
      </c>
      <c r="G7728" s="24">
        <v>45819.557500000003</v>
      </c>
    </row>
    <row r="7729" spans="1:7" x14ac:dyDescent="0.25">
      <c r="A7729" s="26" t="s">
        <v>14946</v>
      </c>
      <c r="B7729" s="26" t="s">
        <v>12165</v>
      </c>
      <c r="C7729" s="26" t="s">
        <v>1017</v>
      </c>
      <c r="D7729" s="26" t="s">
        <v>1030</v>
      </c>
      <c r="E7729" s="24">
        <v>45819.557847222219</v>
      </c>
      <c r="F7729" s="26" t="s">
        <v>1011</v>
      </c>
      <c r="G7729" s="24">
        <v>45819.557847222219</v>
      </c>
    </row>
    <row r="7730" spans="1:7" x14ac:dyDescent="0.25">
      <c r="A7730" s="26" t="s">
        <v>14947</v>
      </c>
      <c r="B7730" s="26" t="s">
        <v>12153</v>
      </c>
      <c r="C7730" s="26" t="s">
        <v>1017</v>
      </c>
      <c r="D7730" s="26" t="s">
        <v>1030</v>
      </c>
      <c r="E7730" s="24">
        <v>45819.557974537034</v>
      </c>
      <c r="F7730" s="26" t="s">
        <v>1011</v>
      </c>
      <c r="G7730" s="24">
        <v>45819.557974537034</v>
      </c>
    </row>
    <row r="7731" spans="1:7" x14ac:dyDescent="0.25">
      <c r="A7731" s="26" t="s">
        <v>14948</v>
      </c>
      <c r="B7731" s="26" t="s">
        <v>12151</v>
      </c>
      <c r="C7731" s="26" t="s">
        <v>1017</v>
      </c>
      <c r="D7731" s="26" t="s">
        <v>1030</v>
      </c>
      <c r="E7731" s="24">
        <v>45819.55810185185</v>
      </c>
      <c r="F7731" s="26" t="s">
        <v>1011</v>
      </c>
      <c r="G7731" s="24">
        <v>45819.55810185185</v>
      </c>
    </row>
    <row r="7732" spans="1:7" x14ac:dyDescent="0.25">
      <c r="A7732" s="26" t="s">
        <v>14949</v>
      </c>
      <c r="B7732" s="26" t="s">
        <v>12185</v>
      </c>
      <c r="C7732" s="26" t="s">
        <v>1014</v>
      </c>
      <c r="D7732" s="26" t="s">
        <v>1015</v>
      </c>
      <c r="E7732" s="24">
        <v>45819.558819444443</v>
      </c>
      <c r="F7732" s="26" t="s">
        <v>1011</v>
      </c>
      <c r="G7732" s="24">
        <v>45819.558819444443</v>
      </c>
    </row>
    <row r="7733" spans="1:7" x14ac:dyDescent="0.25">
      <c r="A7733" s="26" t="s">
        <v>14950</v>
      </c>
      <c r="B7733" s="26" t="s">
        <v>12183</v>
      </c>
      <c r="C7733" s="26" t="s">
        <v>1014</v>
      </c>
      <c r="D7733" s="26" t="s">
        <v>1015</v>
      </c>
      <c r="E7733" s="24">
        <v>45819.558877314812</v>
      </c>
      <c r="F7733" s="26" t="s">
        <v>1011</v>
      </c>
      <c r="G7733" s="24">
        <v>45819.558877314812</v>
      </c>
    </row>
    <row r="7734" spans="1:7" x14ac:dyDescent="0.25">
      <c r="A7734" s="26" t="s">
        <v>14951</v>
      </c>
      <c r="B7734" s="26" t="s">
        <v>12185</v>
      </c>
      <c r="C7734" s="26" t="s">
        <v>1017</v>
      </c>
      <c r="D7734" s="26" t="s">
        <v>1015</v>
      </c>
      <c r="E7734" s="24">
        <v>45819.559351851851</v>
      </c>
      <c r="F7734" s="26" t="s">
        <v>1011</v>
      </c>
      <c r="G7734" s="24">
        <v>45819.559351851851</v>
      </c>
    </row>
    <row r="7735" spans="1:7" x14ac:dyDescent="0.25">
      <c r="A7735" s="26" t="s">
        <v>14952</v>
      </c>
      <c r="B7735" s="26" t="s">
        <v>12183</v>
      </c>
      <c r="C7735" s="26" t="s">
        <v>1017</v>
      </c>
      <c r="D7735" s="26" t="s">
        <v>1015</v>
      </c>
      <c r="E7735" s="24">
        <v>45819.559398148151</v>
      </c>
      <c r="F7735" s="26" t="s">
        <v>1011</v>
      </c>
      <c r="G7735" s="24">
        <v>45819.559398148151</v>
      </c>
    </row>
    <row r="7736" spans="1:7" x14ac:dyDescent="0.25">
      <c r="A7736" s="26" t="s">
        <v>14953</v>
      </c>
      <c r="B7736" s="26" t="s">
        <v>7756</v>
      </c>
      <c r="C7736" s="26" t="s">
        <v>1014</v>
      </c>
      <c r="D7736" s="26" t="s">
        <v>1026</v>
      </c>
      <c r="E7736" s="24">
        <v>45819.559942129628</v>
      </c>
      <c r="F7736" s="26" t="s">
        <v>1011</v>
      </c>
      <c r="G7736" s="24">
        <v>45819.559942129628</v>
      </c>
    </row>
    <row r="7737" spans="1:7" x14ac:dyDescent="0.25">
      <c r="A7737" s="26" t="s">
        <v>14954</v>
      </c>
      <c r="B7737" s="26" t="s">
        <v>7756</v>
      </c>
      <c r="C7737" s="26" t="s">
        <v>1017</v>
      </c>
      <c r="D7737" s="26" t="s">
        <v>1026</v>
      </c>
      <c r="E7737" s="24">
        <v>45819.560173611113</v>
      </c>
      <c r="F7737" s="26" t="s">
        <v>1011</v>
      </c>
      <c r="G7737" s="24">
        <v>45819.560173611113</v>
      </c>
    </row>
    <row r="7738" spans="1:7" x14ac:dyDescent="0.25">
      <c r="A7738" s="26" t="s">
        <v>14955</v>
      </c>
      <c r="B7738" s="26" t="s">
        <v>8338</v>
      </c>
      <c r="C7738" s="26" t="s">
        <v>1019</v>
      </c>
      <c r="D7738" s="26" t="s">
        <v>61</v>
      </c>
      <c r="E7738" s="24">
        <v>45819.55976851852</v>
      </c>
      <c r="F7738" s="26" t="s">
        <v>1011</v>
      </c>
      <c r="G7738" s="24">
        <v>45819.55976851852</v>
      </c>
    </row>
    <row r="7739" spans="1:7" x14ac:dyDescent="0.25">
      <c r="A7739" s="26" t="s">
        <v>14956</v>
      </c>
      <c r="B7739" s="26" t="s">
        <v>2762</v>
      </c>
      <c r="C7739" s="26" t="s">
        <v>1012</v>
      </c>
      <c r="D7739" s="26" t="s">
        <v>77</v>
      </c>
      <c r="E7739" s="24">
        <v>45819.561226851853</v>
      </c>
      <c r="F7739" s="26" t="s">
        <v>1011</v>
      </c>
      <c r="G7739" s="24">
        <v>45819.561226851853</v>
      </c>
    </row>
    <row r="7740" spans="1:7" x14ac:dyDescent="0.25">
      <c r="A7740" s="26" t="s">
        <v>14957</v>
      </c>
      <c r="B7740" s="26" t="s">
        <v>4449</v>
      </c>
      <c r="C7740" s="26" t="s">
        <v>1012</v>
      </c>
      <c r="D7740" s="26" t="s">
        <v>77</v>
      </c>
      <c r="E7740" s="24">
        <v>45819.561342592591</v>
      </c>
      <c r="F7740" s="26" t="s">
        <v>1011</v>
      </c>
      <c r="G7740" s="24">
        <v>45819.561342592591</v>
      </c>
    </row>
    <row r="7741" spans="1:7" x14ac:dyDescent="0.25">
      <c r="A7741" s="26" t="s">
        <v>14958</v>
      </c>
      <c r="B7741" s="26" t="s">
        <v>4464</v>
      </c>
      <c r="C7741" s="26" t="s">
        <v>1012</v>
      </c>
      <c r="D7741" s="26" t="s">
        <v>77</v>
      </c>
      <c r="E7741" s="24">
        <v>45819.561643518522</v>
      </c>
      <c r="F7741" s="26" t="s">
        <v>1011</v>
      </c>
      <c r="G7741" s="24">
        <v>45819.561643518522</v>
      </c>
    </row>
    <row r="7742" spans="1:7" x14ac:dyDescent="0.25">
      <c r="A7742" s="26" t="s">
        <v>14959</v>
      </c>
      <c r="B7742" s="26" t="s">
        <v>12713</v>
      </c>
      <c r="C7742" s="26" t="s">
        <v>1017</v>
      </c>
      <c r="D7742" s="26" t="s">
        <v>1023</v>
      </c>
      <c r="E7742" s="24">
        <v>45819.561874999999</v>
      </c>
      <c r="F7742" s="26" t="s">
        <v>1011</v>
      </c>
      <c r="G7742" s="24">
        <v>45819.561874999999</v>
      </c>
    </row>
    <row r="7743" spans="1:7" x14ac:dyDescent="0.25">
      <c r="A7743" s="26" t="s">
        <v>14960</v>
      </c>
      <c r="B7743" s="26" t="s">
        <v>12711</v>
      </c>
      <c r="C7743" s="26" t="s">
        <v>1017</v>
      </c>
      <c r="D7743" s="26" t="s">
        <v>1023</v>
      </c>
      <c r="E7743" s="24">
        <v>45819.561944444446</v>
      </c>
      <c r="F7743" s="26" t="s">
        <v>1011</v>
      </c>
      <c r="G7743" s="24">
        <v>45819.561944444446</v>
      </c>
    </row>
    <row r="7744" spans="1:7" x14ac:dyDescent="0.25">
      <c r="A7744" s="26" t="s">
        <v>14961</v>
      </c>
      <c r="B7744" s="26" t="s">
        <v>2762</v>
      </c>
      <c r="C7744" s="26" t="s">
        <v>1019</v>
      </c>
      <c r="D7744" s="26" t="s">
        <v>61</v>
      </c>
      <c r="E7744" s="24">
        <v>45819.5624537037</v>
      </c>
      <c r="F7744" s="26" t="s">
        <v>1011</v>
      </c>
      <c r="G7744" s="24">
        <v>45819.5624537037</v>
      </c>
    </row>
    <row r="7745" spans="1:7" x14ac:dyDescent="0.25">
      <c r="A7745" s="26" t="s">
        <v>14962</v>
      </c>
      <c r="B7745" s="26" t="s">
        <v>4449</v>
      </c>
      <c r="C7745" s="26" t="s">
        <v>1019</v>
      </c>
      <c r="D7745" s="26" t="s">
        <v>61</v>
      </c>
      <c r="E7745" s="24">
        <v>45819.562962962962</v>
      </c>
      <c r="F7745" s="26" t="s">
        <v>1011</v>
      </c>
      <c r="G7745" s="24">
        <v>45819.562962962962</v>
      </c>
    </row>
    <row r="7746" spans="1:7" x14ac:dyDescent="0.25">
      <c r="A7746" s="26" t="s">
        <v>14963</v>
      </c>
      <c r="B7746" s="26" t="s">
        <v>4464</v>
      </c>
      <c r="C7746" s="26" t="s">
        <v>1019</v>
      </c>
      <c r="D7746" s="26" t="s">
        <v>61</v>
      </c>
      <c r="E7746" s="24">
        <v>45819.563402777778</v>
      </c>
      <c r="F7746" s="26" t="s">
        <v>1011</v>
      </c>
      <c r="G7746" s="24">
        <v>45819.563402777778</v>
      </c>
    </row>
    <row r="7747" spans="1:7" x14ac:dyDescent="0.25">
      <c r="A7747" s="26" t="s">
        <v>14964</v>
      </c>
      <c r="B7747" s="26" t="s">
        <v>11824</v>
      </c>
      <c r="C7747" s="26" t="s">
        <v>1014</v>
      </c>
      <c r="D7747" s="26" t="s">
        <v>1018</v>
      </c>
      <c r="E7747" s="24">
        <v>45819.568078703705</v>
      </c>
      <c r="F7747" s="26" t="s">
        <v>1011</v>
      </c>
      <c r="G7747" s="24">
        <v>45819.568078703705</v>
      </c>
    </row>
    <row r="7748" spans="1:7" x14ac:dyDescent="0.25">
      <c r="A7748" s="26" t="s">
        <v>14965</v>
      </c>
      <c r="B7748" s="26" t="s">
        <v>11818</v>
      </c>
      <c r="C7748" s="26" t="s">
        <v>1014</v>
      </c>
      <c r="D7748" s="26" t="s">
        <v>1018</v>
      </c>
      <c r="E7748" s="24">
        <v>45819.568136574075</v>
      </c>
      <c r="F7748" s="26" t="s">
        <v>1011</v>
      </c>
      <c r="G7748" s="24">
        <v>45819.568136574075</v>
      </c>
    </row>
    <row r="7749" spans="1:7" x14ac:dyDescent="0.25">
      <c r="A7749" s="26" t="s">
        <v>14966</v>
      </c>
      <c r="B7749" s="26" t="s">
        <v>11814</v>
      </c>
      <c r="C7749" s="26" t="s">
        <v>1014</v>
      </c>
      <c r="D7749" s="26" t="s">
        <v>1018</v>
      </c>
      <c r="E7749" s="24">
        <v>45819.568171296298</v>
      </c>
      <c r="F7749" s="26" t="s">
        <v>1011</v>
      </c>
      <c r="G7749" s="24">
        <v>45819.568171296298</v>
      </c>
    </row>
    <row r="7750" spans="1:7" x14ac:dyDescent="0.25">
      <c r="A7750" s="26" t="s">
        <v>14967</v>
      </c>
      <c r="B7750" s="26" t="s">
        <v>11820</v>
      </c>
      <c r="C7750" s="26" t="s">
        <v>1014</v>
      </c>
      <c r="D7750" s="26" t="s">
        <v>1018</v>
      </c>
      <c r="E7750" s="24">
        <v>45819.568206018521</v>
      </c>
      <c r="F7750" s="26" t="s">
        <v>1011</v>
      </c>
      <c r="G7750" s="24">
        <v>45819.568206018521</v>
      </c>
    </row>
    <row r="7751" spans="1:7" x14ac:dyDescent="0.25">
      <c r="A7751" s="26" t="s">
        <v>14968</v>
      </c>
      <c r="B7751" s="26" t="s">
        <v>11812</v>
      </c>
      <c r="C7751" s="26" t="s">
        <v>1014</v>
      </c>
      <c r="D7751" s="26" t="s">
        <v>1018</v>
      </c>
      <c r="E7751" s="24">
        <v>45819.568240740744</v>
      </c>
      <c r="F7751" s="26" t="s">
        <v>1011</v>
      </c>
      <c r="G7751" s="24">
        <v>45819.568240740744</v>
      </c>
    </row>
    <row r="7752" spans="1:7" x14ac:dyDescent="0.25">
      <c r="A7752" s="26" t="s">
        <v>14969</v>
      </c>
      <c r="B7752" s="26" t="s">
        <v>11822</v>
      </c>
      <c r="C7752" s="26" t="s">
        <v>1014</v>
      </c>
      <c r="D7752" s="26" t="s">
        <v>1018</v>
      </c>
      <c r="E7752" s="24">
        <v>45819.56827546296</v>
      </c>
      <c r="F7752" s="26" t="s">
        <v>1011</v>
      </c>
      <c r="G7752" s="24">
        <v>45819.56827546296</v>
      </c>
    </row>
    <row r="7753" spans="1:7" x14ac:dyDescent="0.25">
      <c r="A7753" s="26" t="s">
        <v>14970</v>
      </c>
      <c r="B7753" s="26" t="s">
        <v>11826</v>
      </c>
      <c r="C7753" s="26" t="s">
        <v>1014</v>
      </c>
      <c r="D7753" s="26" t="s">
        <v>1018</v>
      </c>
      <c r="E7753" s="24">
        <v>45819.568310185183</v>
      </c>
      <c r="F7753" s="26" t="s">
        <v>1011</v>
      </c>
      <c r="G7753" s="24">
        <v>45819.568310185183</v>
      </c>
    </row>
    <row r="7754" spans="1:7" x14ac:dyDescent="0.25">
      <c r="A7754" s="26" t="s">
        <v>14971</v>
      </c>
      <c r="B7754" s="26" t="s">
        <v>11824</v>
      </c>
      <c r="C7754" s="26" t="s">
        <v>1017</v>
      </c>
      <c r="D7754" s="26" t="s">
        <v>1018</v>
      </c>
      <c r="E7754" s="24">
        <v>45819.568564814814</v>
      </c>
      <c r="F7754" s="26" t="s">
        <v>1011</v>
      </c>
      <c r="G7754" s="24">
        <v>45819.568564814814</v>
      </c>
    </row>
    <row r="7755" spans="1:7" x14ac:dyDescent="0.25">
      <c r="A7755" s="26" t="s">
        <v>14972</v>
      </c>
      <c r="B7755" s="26" t="s">
        <v>11818</v>
      </c>
      <c r="C7755" s="26" t="s">
        <v>1017</v>
      </c>
      <c r="D7755" s="26" t="s">
        <v>1018</v>
      </c>
      <c r="E7755" s="24">
        <v>45819.568599537037</v>
      </c>
      <c r="F7755" s="26" t="s">
        <v>1011</v>
      </c>
      <c r="G7755" s="24">
        <v>45819.568599537037</v>
      </c>
    </row>
    <row r="7756" spans="1:7" x14ac:dyDescent="0.25">
      <c r="A7756" s="26" t="s">
        <v>14973</v>
      </c>
      <c r="B7756" s="26" t="s">
        <v>11814</v>
      </c>
      <c r="C7756" s="26" t="s">
        <v>1017</v>
      </c>
      <c r="D7756" s="26" t="s">
        <v>1018</v>
      </c>
      <c r="E7756" s="24">
        <v>45819.568657407406</v>
      </c>
      <c r="F7756" s="26" t="s">
        <v>1011</v>
      </c>
      <c r="G7756" s="24">
        <v>45819.568657407406</v>
      </c>
    </row>
    <row r="7757" spans="1:7" x14ac:dyDescent="0.25">
      <c r="A7757" s="26" t="s">
        <v>14974</v>
      </c>
      <c r="B7757" s="26" t="s">
        <v>11820</v>
      </c>
      <c r="C7757" s="26" t="s">
        <v>1017</v>
      </c>
      <c r="D7757" s="26" t="s">
        <v>1018</v>
      </c>
      <c r="E7757" s="24">
        <v>45819.568692129629</v>
      </c>
      <c r="F7757" s="26" t="s">
        <v>1011</v>
      </c>
      <c r="G7757" s="24">
        <v>45819.568692129629</v>
      </c>
    </row>
    <row r="7758" spans="1:7" x14ac:dyDescent="0.25">
      <c r="A7758" s="26" t="s">
        <v>14975</v>
      </c>
      <c r="B7758" s="26" t="s">
        <v>11812</v>
      </c>
      <c r="C7758" s="26" t="s">
        <v>1017</v>
      </c>
      <c r="D7758" s="26" t="s">
        <v>1018</v>
      </c>
      <c r="E7758" s="24">
        <v>45819.568761574075</v>
      </c>
      <c r="F7758" s="26" t="s">
        <v>1011</v>
      </c>
      <c r="G7758" s="24">
        <v>45819.568761574075</v>
      </c>
    </row>
    <row r="7759" spans="1:7" x14ac:dyDescent="0.25">
      <c r="A7759" s="26" t="s">
        <v>14976</v>
      </c>
      <c r="B7759" s="26" t="s">
        <v>11826</v>
      </c>
      <c r="C7759" s="26" t="s">
        <v>1017</v>
      </c>
      <c r="D7759" s="26" t="s">
        <v>1018</v>
      </c>
      <c r="E7759" s="24">
        <v>45819.568796296298</v>
      </c>
      <c r="F7759" s="26" t="s">
        <v>1011</v>
      </c>
      <c r="G7759" s="24">
        <v>45819.568796296298</v>
      </c>
    </row>
    <row r="7760" spans="1:7" x14ac:dyDescent="0.25">
      <c r="A7760" s="26" t="s">
        <v>14977</v>
      </c>
      <c r="B7760" s="26" t="s">
        <v>11822</v>
      </c>
      <c r="C7760" s="26" t="s">
        <v>1017</v>
      </c>
      <c r="D7760" s="26" t="s">
        <v>1018</v>
      </c>
      <c r="E7760" s="24">
        <v>45819.568923611114</v>
      </c>
      <c r="F7760" s="26" t="s">
        <v>1011</v>
      </c>
      <c r="G7760" s="24">
        <v>45819.568923611114</v>
      </c>
    </row>
    <row r="7761" spans="1:7" x14ac:dyDescent="0.25">
      <c r="A7761" s="26" t="s">
        <v>14978</v>
      </c>
      <c r="B7761" s="26" t="s">
        <v>11698</v>
      </c>
      <c r="C7761" s="26" t="s">
        <v>1009</v>
      </c>
      <c r="D7761" s="26" t="s">
        <v>1010</v>
      </c>
      <c r="E7761" s="24">
        <v>45819.572465277779</v>
      </c>
      <c r="F7761" s="26" t="s">
        <v>1011</v>
      </c>
      <c r="G7761" s="24">
        <v>45819.572465277779</v>
      </c>
    </row>
    <row r="7762" spans="1:7" x14ac:dyDescent="0.25">
      <c r="A7762" s="26" t="s">
        <v>14979</v>
      </c>
      <c r="B7762" s="26" t="s">
        <v>7690</v>
      </c>
      <c r="C7762" s="26" t="s">
        <v>1012</v>
      </c>
      <c r="D7762" s="26" t="s">
        <v>256</v>
      </c>
      <c r="E7762" s="24">
        <v>45819.579756944448</v>
      </c>
      <c r="F7762" s="26" t="s">
        <v>1011</v>
      </c>
      <c r="G7762" s="24">
        <v>45819.579756944448</v>
      </c>
    </row>
    <row r="7763" spans="1:7" x14ac:dyDescent="0.25">
      <c r="A7763" s="26" t="s">
        <v>14980</v>
      </c>
      <c r="B7763" s="26" t="s">
        <v>7691</v>
      </c>
      <c r="C7763" s="26" t="s">
        <v>1012</v>
      </c>
      <c r="D7763" s="26" t="s">
        <v>256</v>
      </c>
      <c r="E7763" s="24">
        <v>45819.579826388886</v>
      </c>
      <c r="F7763" s="26" t="s">
        <v>1011</v>
      </c>
      <c r="G7763" s="24">
        <v>45819.579826388886</v>
      </c>
    </row>
    <row r="7764" spans="1:7" x14ac:dyDescent="0.25">
      <c r="A7764" s="26" t="s">
        <v>14981</v>
      </c>
      <c r="B7764" s="26" t="s">
        <v>7803</v>
      </c>
      <c r="C7764" s="26" t="s">
        <v>1009</v>
      </c>
      <c r="D7764" s="26" t="s">
        <v>1010</v>
      </c>
      <c r="E7764" s="24">
        <v>45819.591782407406</v>
      </c>
      <c r="F7764" s="26" t="s">
        <v>1016</v>
      </c>
      <c r="G7764" s="24">
        <v>45819.591782407406</v>
      </c>
    </row>
    <row r="7765" spans="1:7" x14ac:dyDescent="0.25">
      <c r="A7765" s="26" t="s">
        <v>14982</v>
      </c>
      <c r="B7765" s="26" t="s">
        <v>7804</v>
      </c>
      <c r="C7765" s="26" t="s">
        <v>1009</v>
      </c>
      <c r="D7765" s="26" t="s">
        <v>1010</v>
      </c>
      <c r="E7765" s="24">
        <v>45819.591886574075</v>
      </c>
      <c r="F7765" s="26" t="s">
        <v>1016</v>
      </c>
      <c r="G7765" s="24">
        <v>45819.591886574075</v>
      </c>
    </row>
    <row r="7766" spans="1:7" x14ac:dyDescent="0.25">
      <c r="A7766" s="26" t="s">
        <v>14983</v>
      </c>
      <c r="B7766" s="26" t="s">
        <v>3981</v>
      </c>
      <c r="C7766" s="26" t="s">
        <v>1012</v>
      </c>
      <c r="D7766" s="26" t="s">
        <v>77</v>
      </c>
      <c r="E7766" s="24">
        <v>45819.581076388888</v>
      </c>
      <c r="F7766" s="26" t="s">
        <v>1011</v>
      </c>
      <c r="G7766" s="24">
        <v>45819.581076388888</v>
      </c>
    </row>
    <row r="7767" spans="1:7" x14ac:dyDescent="0.25">
      <c r="A7767" s="26" t="s">
        <v>14984</v>
      </c>
      <c r="B7767" s="26" t="s">
        <v>1464</v>
      </c>
      <c r="C7767" s="26" t="s">
        <v>1012</v>
      </c>
      <c r="D7767" s="26" t="s">
        <v>77</v>
      </c>
      <c r="E7767" s="24">
        <v>45819.592465277776</v>
      </c>
      <c r="F7767" s="26" t="s">
        <v>1011</v>
      </c>
      <c r="G7767" s="24">
        <v>45819.592465277776</v>
      </c>
    </row>
    <row r="7768" spans="1:7" x14ac:dyDescent="0.25">
      <c r="A7768" s="26" t="s">
        <v>14985</v>
      </c>
      <c r="B7768" s="26" t="s">
        <v>1462</v>
      </c>
      <c r="C7768" s="26" t="s">
        <v>1012</v>
      </c>
      <c r="D7768" s="26" t="s">
        <v>77</v>
      </c>
      <c r="E7768" s="24">
        <v>45819.592557870368</v>
      </c>
      <c r="F7768" s="26" t="s">
        <v>1011</v>
      </c>
      <c r="G7768" s="24">
        <v>45819.592557870368</v>
      </c>
    </row>
    <row r="7769" spans="1:7" x14ac:dyDescent="0.25">
      <c r="A7769" s="26" t="s">
        <v>14986</v>
      </c>
      <c r="B7769" s="26" t="s">
        <v>1458</v>
      </c>
      <c r="C7769" s="26" t="s">
        <v>1012</v>
      </c>
      <c r="D7769" s="26" t="s">
        <v>77</v>
      </c>
      <c r="E7769" s="24">
        <v>45819.592604166668</v>
      </c>
      <c r="F7769" s="26" t="s">
        <v>1011</v>
      </c>
      <c r="G7769" s="24">
        <v>45819.592604166668</v>
      </c>
    </row>
    <row r="7770" spans="1:7" x14ac:dyDescent="0.25">
      <c r="A7770" s="26" t="s">
        <v>14987</v>
      </c>
      <c r="B7770" s="26" t="s">
        <v>1466</v>
      </c>
      <c r="C7770" s="26" t="s">
        <v>1012</v>
      </c>
      <c r="D7770" s="26" t="s">
        <v>77</v>
      </c>
      <c r="E7770" s="24">
        <v>45819.592638888891</v>
      </c>
      <c r="F7770" s="26" t="s">
        <v>1011</v>
      </c>
      <c r="G7770" s="24">
        <v>45819.592638888891</v>
      </c>
    </row>
    <row r="7771" spans="1:7" x14ac:dyDescent="0.25">
      <c r="A7771" s="26" t="s">
        <v>14988</v>
      </c>
      <c r="B7771" s="26" t="s">
        <v>1468</v>
      </c>
      <c r="C7771" s="26" t="s">
        <v>1012</v>
      </c>
      <c r="D7771" s="26" t="s">
        <v>77</v>
      </c>
      <c r="E7771" s="24">
        <v>45819.59269675926</v>
      </c>
      <c r="F7771" s="26" t="s">
        <v>1011</v>
      </c>
      <c r="G7771" s="24">
        <v>45819.59269675926</v>
      </c>
    </row>
    <row r="7772" spans="1:7" x14ac:dyDescent="0.25">
      <c r="A7772" s="26" t="s">
        <v>14989</v>
      </c>
      <c r="B7772" s="26" t="s">
        <v>1460</v>
      </c>
      <c r="C7772" s="26" t="s">
        <v>1012</v>
      </c>
      <c r="D7772" s="26" t="s">
        <v>77</v>
      </c>
      <c r="E7772" s="24">
        <v>45819.592881944445</v>
      </c>
      <c r="F7772" s="26" t="s">
        <v>1011</v>
      </c>
      <c r="G7772" s="24">
        <v>45819.592881944445</v>
      </c>
    </row>
    <row r="7773" spans="1:7" x14ac:dyDescent="0.25">
      <c r="A7773" s="26" t="s">
        <v>14990</v>
      </c>
      <c r="B7773" s="26" t="s">
        <v>12269</v>
      </c>
      <c r="C7773" s="26" t="s">
        <v>1014</v>
      </c>
      <c r="D7773" s="26" t="s">
        <v>1026</v>
      </c>
      <c r="E7773" s="24">
        <v>45819.598182870373</v>
      </c>
      <c r="F7773" s="26" t="s">
        <v>1016</v>
      </c>
      <c r="G7773" s="24">
        <v>45819.598182870373</v>
      </c>
    </row>
    <row r="7774" spans="1:7" x14ac:dyDescent="0.25">
      <c r="A7774" s="26" t="s">
        <v>14991</v>
      </c>
      <c r="B7774" s="26" t="s">
        <v>7603</v>
      </c>
      <c r="C7774" s="26" t="s">
        <v>1012</v>
      </c>
      <c r="D7774" s="26" t="s">
        <v>73</v>
      </c>
      <c r="E7774" s="24">
        <v>45819.595439814817</v>
      </c>
      <c r="F7774" s="26" t="s">
        <v>1011</v>
      </c>
      <c r="G7774" s="24">
        <v>45819.595439814817</v>
      </c>
    </row>
    <row r="7775" spans="1:7" x14ac:dyDescent="0.25">
      <c r="A7775" s="26" t="s">
        <v>14992</v>
      </c>
      <c r="B7775" s="26" t="s">
        <v>7602</v>
      </c>
      <c r="C7775" s="26" t="s">
        <v>1012</v>
      </c>
      <c r="D7775" s="26" t="s">
        <v>73</v>
      </c>
      <c r="E7775" s="24">
        <v>45819.595486111109</v>
      </c>
      <c r="F7775" s="26" t="s">
        <v>1011</v>
      </c>
      <c r="G7775" s="24">
        <v>45819.595486111109</v>
      </c>
    </row>
    <row r="7776" spans="1:7" x14ac:dyDescent="0.25">
      <c r="A7776" s="26" t="s">
        <v>14993</v>
      </c>
      <c r="B7776" s="26" t="s">
        <v>7605</v>
      </c>
      <c r="C7776" s="26" t="s">
        <v>1012</v>
      </c>
      <c r="D7776" s="26" t="s">
        <v>73</v>
      </c>
      <c r="E7776" s="24">
        <v>45819.595717592594</v>
      </c>
      <c r="F7776" s="26" t="s">
        <v>1011</v>
      </c>
      <c r="G7776" s="24">
        <v>45819.595717592594</v>
      </c>
    </row>
    <row r="7777" spans="1:7" x14ac:dyDescent="0.25">
      <c r="A7777" s="26" t="s">
        <v>14994</v>
      </c>
      <c r="B7777" s="26" t="s">
        <v>7601</v>
      </c>
      <c r="C7777" s="26" t="s">
        <v>1012</v>
      </c>
      <c r="D7777" s="26" t="s">
        <v>73</v>
      </c>
      <c r="E7777" s="24">
        <v>45819.59584490741</v>
      </c>
      <c r="F7777" s="26" t="s">
        <v>1011</v>
      </c>
      <c r="G7777" s="24">
        <v>45819.59584490741</v>
      </c>
    </row>
    <row r="7778" spans="1:7" x14ac:dyDescent="0.25">
      <c r="A7778" s="26" t="s">
        <v>14995</v>
      </c>
      <c r="B7778" s="26" t="s">
        <v>7604</v>
      </c>
      <c r="C7778" s="26" t="s">
        <v>1012</v>
      </c>
      <c r="D7778" s="26" t="s">
        <v>73</v>
      </c>
      <c r="E7778" s="24">
        <v>45819.595983796295</v>
      </c>
      <c r="F7778" s="26" t="s">
        <v>1011</v>
      </c>
      <c r="G7778" s="24">
        <v>45819.595983796295</v>
      </c>
    </row>
    <row r="7779" spans="1:7" x14ac:dyDescent="0.25">
      <c r="A7779" s="26" t="s">
        <v>14996</v>
      </c>
      <c r="B7779" s="26" t="s">
        <v>7598</v>
      </c>
      <c r="C7779" s="26" t="s">
        <v>1012</v>
      </c>
      <c r="D7779" s="26" t="s">
        <v>73</v>
      </c>
      <c r="E7779" s="24">
        <v>45819.596076388887</v>
      </c>
      <c r="F7779" s="26" t="s">
        <v>1011</v>
      </c>
      <c r="G7779" s="24">
        <v>45819.596076388887</v>
      </c>
    </row>
    <row r="7780" spans="1:7" x14ac:dyDescent="0.25">
      <c r="A7780" s="26" t="s">
        <v>14997</v>
      </c>
      <c r="B7780" s="26" t="s">
        <v>7607</v>
      </c>
      <c r="C7780" s="26" t="s">
        <v>1012</v>
      </c>
      <c r="D7780" s="26" t="s">
        <v>73</v>
      </c>
      <c r="E7780" s="24">
        <v>45819.596261574072</v>
      </c>
      <c r="F7780" s="26" t="s">
        <v>1011</v>
      </c>
      <c r="G7780" s="24">
        <v>45819.596261574072</v>
      </c>
    </row>
    <row r="7781" spans="1:7" x14ac:dyDescent="0.25">
      <c r="A7781" s="26" t="s">
        <v>14998</v>
      </c>
      <c r="B7781" s="26" t="s">
        <v>7594</v>
      </c>
      <c r="C7781" s="26" t="s">
        <v>1012</v>
      </c>
      <c r="D7781" s="26" t="s">
        <v>73</v>
      </c>
      <c r="E7781" s="24">
        <v>45819.596504629626</v>
      </c>
      <c r="F7781" s="26" t="s">
        <v>1011</v>
      </c>
      <c r="G7781" s="24">
        <v>45819.596504629626</v>
      </c>
    </row>
    <row r="7782" spans="1:7" x14ac:dyDescent="0.25">
      <c r="A7782" s="26" t="s">
        <v>14999</v>
      </c>
      <c r="B7782" s="26" t="s">
        <v>7595</v>
      </c>
      <c r="C7782" s="26" t="s">
        <v>1012</v>
      </c>
      <c r="D7782" s="26" t="s">
        <v>73</v>
      </c>
      <c r="E7782" s="24">
        <v>45819.596747685187</v>
      </c>
      <c r="F7782" s="26" t="s">
        <v>1011</v>
      </c>
      <c r="G7782" s="24">
        <v>45819.596747685187</v>
      </c>
    </row>
    <row r="7783" spans="1:7" x14ac:dyDescent="0.25">
      <c r="A7783" s="26" t="s">
        <v>15000</v>
      </c>
      <c r="B7783" s="26" t="s">
        <v>7599</v>
      </c>
      <c r="C7783" s="26" t="s">
        <v>1012</v>
      </c>
      <c r="D7783" s="26" t="s">
        <v>73</v>
      </c>
      <c r="E7783" s="24">
        <v>45819.596875000003</v>
      </c>
      <c r="F7783" s="26" t="s">
        <v>1011</v>
      </c>
      <c r="G7783" s="24">
        <v>45819.596875000003</v>
      </c>
    </row>
    <row r="7784" spans="1:7" x14ac:dyDescent="0.25">
      <c r="A7784" s="26" t="s">
        <v>15001</v>
      </c>
      <c r="B7784" s="26" t="s">
        <v>7597</v>
      </c>
      <c r="C7784" s="26" t="s">
        <v>1012</v>
      </c>
      <c r="D7784" s="26" t="s">
        <v>73</v>
      </c>
      <c r="E7784" s="24">
        <v>45819.596956018519</v>
      </c>
      <c r="F7784" s="26" t="s">
        <v>1011</v>
      </c>
      <c r="G7784" s="24">
        <v>45819.596956018519</v>
      </c>
    </row>
    <row r="7785" spans="1:7" x14ac:dyDescent="0.25">
      <c r="A7785" s="26" t="s">
        <v>15002</v>
      </c>
      <c r="B7785" s="26" t="s">
        <v>7592</v>
      </c>
      <c r="C7785" s="26" t="s">
        <v>1012</v>
      </c>
      <c r="D7785" s="26" t="s">
        <v>73</v>
      </c>
      <c r="E7785" s="24">
        <v>45819.597048611111</v>
      </c>
      <c r="F7785" s="26" t="s">
        <v>1011</v>
      </c>
      <c r="G7785" s="24">
        <v>45819.597048611111</v>
      </c>
    </row>
    <row r="7786" spans="1:7" x14ac:dyDescent="0.25">
      <c r="A7786" s="26" t="s">
        <v>15003</v>
      </c>
      <c r="B7786" s="26" t="s">
        <v>7600</v>
      </c>
      <c r="C7786" s="26" t="s">
        <v>1012</v>
      </c>
      <c r="D7786" s="26" t="s">
        <v>73</v>
      </c>
      <c r="E7786" s="24">
        <v>45819.59710648148</v>
      </c>
      <c r="F7786" s="26" t="s">
        <v>1011</v>
      </c>
      <c r="G7786" s="24">
        <v>45819.59710648148</v>
      </c>
    </row>
    <row r="7787" spans="1:7" x14ac:dyDescent="0.25">
      <c r="A7787" s="26" t="s">
        <v>15004</v>
      </c>
      <c r="B7787" s="26" t="s">
        <v>7596</v>
      </c>
      <c r="C7787" s="26" t="s">
        <v>1012</v>
      </c>
      <c r="D7787" s="26" t="s">
        <v>73</v>
      </c>
      <c r="E7787" s="24">
        <v>45819.597222222219</v>
      </c>
      <c r="F7787" s="26" t="s">
        <v>1011</v>
      </c>
      <c r="G7787" s="24">
        <v>45819.597222222219</v>
      </c>
    </row>
    <row r="7788" spans="1:7" x14ac:dyDescent="0.25">
      <c r="A7788" s="26" t="s">
        <v>15005</v>
      </c>
      <c r="B7788" s="26" t="s">
        <v>7591</v>
      </c>
      <c r="C7788" s="26" t="s">
        <v>1012</v>
      </c>
      <c r="D7788" s="26" t="s">
        <v>73</v>
      </c>
      <c r="E7788" s="24">
        <v>45819.597303240742</v>
      </c>
      <c r="F7788" s="26" t="s">
        <v>1011</v>
      </c>
      <c r="G7788" s="24">
        <v>45819.597303240742</v>
      </c>
    </row>
    <row r="7789" spans="1:7" x14ac:dyDescent="0.25">
      <c r="A7789" s="26" t="s">
        <v>15006</v>
      </c>
      <c r="B7789" s="26" t="s">
        <v>12269</v>
      </c>
      <c r="C7789" s="26" t="s">
        <v>1017</v>
      </c>
      <c r="D7789" s="26" t="s">
        <v>1026</v>
      </c>
      <c r="E7789" s="24">
        <v>45819.599143518521</v>
      </c>
      <c r="F7789" s="26" t="s">
        <v>1016</v>
      </c>
      <c r="G7789" s="24">
        <v>45819.599143518521</v>
      </c>
    </row>
    <row r="7790" spans="1:7" x14ac:dyDescent="0.25">
      <c r="A7790" s="26" t="s">
        <v>15007</v>
      </c>
      <c r="B7790" s="26" t="s">
        <v>6304</v>
      </c>
      <c r="C7790" s="26" t="s">
        <v>1012</v>
      </c>
      <c r="D7790" s="26" t="s">
        <v>219</v>
      </c>
      <c r="E7790" s="24">
        <v>45819.600300925929</v>
      </c>
      <c r="F7790" s="26" t="s">
        <v>1011</v>
      </c>
      <c r="G7790" s="24">
        <v>45819.600300925929</v>
      </c>
    </row>
    <row r="7791" spans="1:7" x14ac:dyDescent="0.25">
      <c r="A7791" s="26" t="s">
        <v>15008</v>
      </c>
      <c r="B7791" s="26" t="s">
        <v>6298</v>
      </c>
      <c r="C7791" s="26" t="s">
        <v>1012</v>
      </c>
      <c r="D7791" s="26" t="s">
        <v>219</v>
      </c>
      <c r="E7791" s="24">
        <v>45819.600324074076</v>
      </c>
      <c r="F7791" s="26" t="s">
        <v>1011</v>
      </c>
      <c r="G7791" s="24">
        <v>45819.600324074076</v>
      </c>
    </row>
    <row r="7792" spans="1:7" x14ac:dyDescent="0.25">
      <c r="A7792" s="26" t="s">
        <v>15009</v>
      </c>
      <c r="B7792" s="26" t="s">
        <v>6302</v>
      </c>
      <c r="C7792" s="26" t="s">
        <v>1012</v>
      </c>
      <c r="D7792" s="26" t="s">
        <v>219</v>
      </c>
      <c r="E7792" s="24">
        <v>45819.600393518522</v>
      </c>
      <c r="F7792" s="26" t="s">
        <v>1011</v>
      </c>
      <c r="G7792" s="24">
        <v>45819.600393518522</v>
      </c>
    </row>
    <row r="7793" spans="1:7" x14ac:dyDescent="0.25">
      <c r="A7793" s="26" t="s">
        <v>15010</v>
      </c>
      <c r="B7793" s="26" t="s">
        <v>6300</v>
      </c>
      <c r="C7793" s="26" t="s">
        <v>1012</v>
      </c>
      <c r="D7793" s="26" t="s">
        <v>219</v>
      </c>
      <c r="E7793" s="24">
        <v>45819.600439814814</v>
      </c>
      <c r="F7793" s="26" t="s">
        <v>1011</v>
      </c>
      <c r="G7793" s="24">
        <v>45819.600439814814</v>
      </c>
    </row>
    <row r="7794" spans="1:7" x14ac:dyDescent="0.25">
      <c r="A7794" s="26" t="s">
        <v>15011</v>
      </c>
      <c r="B7794" s="26" t="s">
        <v>6304</v>
      </c>
      <c r="C7794" s="26" t="s">
        <v>1019</v>
      </c>
      <c r="D7794" s="26" t="s">
        <v>219</v>
      </c>
      <c r="E7794" s="24">
        <v>45819.600821759261</v>
      </c>
      <c r="F7794" s="26" t="s">
        <v>1011</v>
      </c>
      <c r="G7794" s="24">
        <v>45819.600821759261</v>
      </c>
    </row>
    <row r="7795" spans="1:7" x14ac:dyDescent="0.25">
      <c r="A7795" s="26" t="s">
        <v>15012</v>
      </c>
      <c r="B7795" s="26" t="s">
        <v>6298</v>
      </c>
      <c r="C7795" s="26" t="s">
        <v>1019</v>
      </c>
      <c r="D7795" s="26" t="s">
        <v>219</v>
      </c>
      <c r="E7795" s="24">
        <v>45819.600868055553</v>
      </c>
      <c r="F7795" s="26" t="s">
        <v>1011</v>
      </c>
      <c r="G7795" s="24">
        <v>45819.600868055553</v>
      </c>
    </row>
    <row r="7796" spans="1:7" x14ac:dyDescent="0.25">
      <c r="A7796" s="26" t="s">
        <v>15013</v>
      </c>
      <c r="B7796" s="26" t="s">
        <v>6296</v>
      </c>
      <c r="C7796" s="26" t="s">
        <v>1019</v>
      </c>
      <c r="D7796" s="26" t="s">
        <v>219</v>
      </c>
      <c r="E7796" s="24">
        <v>45819.601064814815</v>
      </c>
      <c r="F7796" s="26" t="s">
        <v>1011</v>
      </c>
      <c r="G7796" s="24">
        <v>45819.601064814815</v>
      </c>
    </row>
    <row r="7797" spans="1:7" x14ac:dyDescent="0.25">
      <c r="A7797" s="26" t="s">
        <v>15014</v>
      </c>
      <c r="B7797" s="26" t="s">
        <v>7591</v>
      </c>
      <c r="C7797" s="26" t="s">
        <v>1019</v>
      </c>
      <c r="D7797" s="26" t="s">
        <v>73</v>
      </c>
      <c r="E7797" s="24">
        <v>45819.599618055552</v>
      </c>
      <c r="F7797" s="26" t="s">
        <v>1011</v>
      </c>
      <c r="G7797" s="24">
        <v>45819.599618055552</v>
      </c>
    </row>
    <row r="7798" spans="1:7" x14ac:dyDescent="0.25">
      <c r="A7798" s="26" t="s">
        <v>15015</v>
      </c>
      <c r="B7798" s="26" t="s">
        <v>7596</v>
      </c>
      <c r="C7798" s="26" t="s">
        <v>1019</v>
      </c>
      <c r="D7798" s="26" t="s">
        <v>73</v>
      </c>
      <c r="E7798" s="24">
        <v>45819.599699074075</v>
      </c>
      <c r="F7798" s="26" t="s">
        <v>1011</v>
      </c>
      <c r="G7798" s="24">
        <v>45819.599699074075</v>
      </c>
    </row>
    <row r="7799" spans="1:7" x14ac:dyDescent="0.25">
      <c r="A7799" s="26" t="s">
        <v>15016</v>
      </c>
      <c r="B7799" s="26" t="s">
        <v>7600</v>
      </c>
      <c r="C7799" s="26" t="s">
        <v>1019</v>
      </c>
      <c r="D7799" s="26" t="s">
        <v>73</v>
      </c>
      <c r="E7799" s="24">
        <v>45819.599803240744</v>
      </c>
      <c r="F7799" s="26" t="s">
        <v>1011</v>
      </c>
      <c r="G7799" s="24">
        <v>45819.599803240744</v>
      </c>
    </row>
    <row r="7800" spans="1:7" x14ac:dyDescent="0.25">
      <c r="A7800" s="26" t="s">
        <v>15017</v>
      </c>
      <c r="B7800" s="26" t="s">
        <v>7592</v>
      </c>
      <c r="C7800" s="26" t="s">
        <v>1019</v>
      </c>
      <c r="D7800" s="26" t="s">
        <v>73</v>
      </c>
      <c r="E7800" s="24">
        <v>45819.599895833337</v>
      </c>
      <c r="F7800" s="26" t="s">
        <v>1011</v>
      </c>
      <c r="G7800" s="24">
        <v>45819.599895833337</v>
      </c>
    </row>
    <row r="7801" spans="1:7" x14ac:dyDescent="0.25">
      <c r="A7801" s="26" t="s">
        <v>15018</v>
      </c>
      <c r="B7801" s="26" t="s">
        <v>7597</v>
      </c>
      <c r="C7801" s="26" t="s">
        <v>1019</v>
      </c>
      <c r="D7801" s="26" t="s">
        <v>73</v>
      </c>
      <c r="E7801" s="24">
        <v>45819.599988425929</v>
      </c>
      <c r="F7801" s="26" t="s">
        <v>1011</v>
      </c>
      <c r="G7801" s="24">
        <v>45819.599988425929</v>
      </c>
    </row>
    <row r="7802" spans="1:7" x14ac:dyDescent="0.25">
      <c r="A7802" s="26" t="s">
        <v>15019</v>
      </c>
      <c r="B7802" s="26" t="s">
        <v>7599</v>
      </c>
      <c r="C7802" s="26" t="s">
        <v>1019</v>
      </c>
      <c r="D7802" s="26" t="s">
        <v>73</v>
      </c>
      <c r="E7802" s="24">
        <v>45819.600057870368</v>
      </c>
      <c r="F7802" s="26" t="s">
        <v>1011</v>
      </c>
      <c r="G7802" s="24">
        <v>45819.600057870368</v>
      </c>
    </row>
    <row r="7803" spans="1:7" x14ac:dyDescent="0.25">
      <c r="A7803" s="26" t="s">
        <v>15020</v>
      </c>
      <c r="B7803" s="26" t="s">
        <v>7595</v>
      </c>
      <c r="C7803" s="26" t="s">
        <v>1019</v>
      </c>
      <c r="D7803" s="26" t="s">
        <v>73</v>
      </c>
      <c r="E7803" s="24">
        <v>45819.600162037037</v>
      </c>
      <c r="F7803" s="26" t="s">
        <v>1011</v>
      </c>
      <c r="G7803" s="24">
        <v>45819.600162037037</v>
      </c>
    </row>
    <row r="7804" spans="1:7" x14ac:dyDescent="0.25">
      <c r="A7804" s="26" t="s">
        <v>15021</v>
      </c>
      <c r="B7804" s="26" t="s">
        <v>7594</v>
      </c>
      <c r="C7804" s="26" t="s">
        <v>1019</v>
      </c>
      <c r="D7804" s="26" t="s">
        <v>73</v>
      </c>
      <c r="E7804" s="24">
        <v>45819.600208333337</v>
      </c>
      <c r="F7804" s="26" t="s">
        <v>1011</v>
      </c>
      <c r="G7804" s="24">
        <v>45819.600208333337</v>
      </c>
    </row>
    <row r="7805" spans="1:7" x14ac:dyDescent="0.25">
      <c r="A7805" s="26" t="s">
        <v>15022</v>
      </c>
      <c r="B7805" s="26" t="s">
        <v>7607</v>
      </c>
      <c r="C7805" s="26" t="s">
        <v>1019</v>
      </c>
      <c r="D7805" s="26" t="s">
        <v>73</v>
      </c>
      <c r="E7805" s="24">
        <v>45819.600254629629</v>
      </c>
      <c r="F7805" s="26" t="s">
        <v>1011</v>
      </c>
      <c r="G7805" s="24">
        <v>45819.600254629629</v>
      </c>
    </row>
    <row r="7806" spans="1:7" x14ac:dyDescent="0.25">
      <c r="A7806" s="26" t="s">
        <v>15023</v>
      </c>
      <c r="B7806" s="26" t="s">
        <v>7598</v>
      </c>
      <c r="C7806" s="26" t="s">
        <v>1019</v>
      </c>
      <c r="D7806" s="26" t="s">
        <v>73</v>
      </c>
      <c r="E7806" s="24">
        <v>45819.600370370368</v>
      </c>
      <c r="F7806" s="26" t="s">
        <v>1011</v>
      </c>
      <c r="G7806" s="24">
        <v>45819.600370370368</v>
      </c>
    </row>
    <row r="7807" spans="1:7" x14ac:dyDescent="0.25">
      <c r="A7807" s="26" t="s">
        <v>15024</v>
      </c>
      <c r="B7807" s="26" t="s">
        <v>7604</v>
      </c>
      <c r="C7807" s="26" t="s">
        <v>1019</v>
      </c>
      <c r="D7807" s="26" t="s">
        <v>73</v>
      </c>
      <c r="E7807" s="24">
        <v>45819.600497685184</v>
      </c>
      <c r="F7807" s="26" t="s">
        <v>1011</v>
      </c>
      <c r="G7807" s="24">
        <v>45819.600497685184</v>
      </c>
    </row>
    <row r="7808" spans="1:7" x14ac:dyDescent="0.25">
      <c r="A7808" s="26" t="s">
        <v>15025</v>
      </c>
      <c r="B7808" s="26" t="s">
        <v>7601</v>
      </c>
      <c r="C7808" s="26" t="s">
        <v>1019</v>
      </c>
      <c r="D7808" s="26" t="s">
        <v>73</v>
      </c>
      <c r="E7808" s="24">
        <v>45819.600648148145</v>
      </c>
      <c r="F7808" s="26" t="s">
        <v>1011</v>
      </c>
      <c r="G7808" s="24">
        <v>45819.600648148145</v>
      </c>
    </row>
    <row r="7809" spans="1:7" x14ac:dyDescent="0.25">
      <c r="A7809" s="26" t="s">
        <v>15026</v>
      </c>
      <c r="B7809" s="26" t="s">
        <v>7605</v>
      </c>
      <c r="C7809" s="26" t="s">
        <v>1019</v>
      </c>
      <c r="D7809" s="26" t="s">
        <v>73</v>
      </c>
      <c r="E7809" s="24">
        <v>45819.600740740738</v>
      </c>
      <c r="F7809" s="26" t="s">
        <v>1011</v>
      </c>
      <c r="G7809" s="24">
        <v>45819.600740740738</v>
      </c>
    </row>
    <row r="7810" spans="1:7" x14ac:dyDescent="0.25">
      <c r="A7810" s="26" t="s">
        <v>15027</v>
      </c>
      <c r="B7810" s="26" t="s">
        <v>7602</v>
      </c>
      <c r="C7810" s="26" t="s">
        <v>1019</v>
      </c>
      <c r="D7810" s="26" t="s">
        <v>73</v>
      </c>
      <c r="E7810" s="24">
        <v>45819.600868055553</v>
      </c>
      <c r="F7810" s="26" t="s">
        <v>1011</v>
      </c>
      <c r="G7810" s="24">
        <v>45819.600868055553</v>
      </c>
    </row>
    <row r="7811" spans="1:7" x14ac:dyDescent="0.25">
      <c r="A7811" s="26" t="s">
        <v>15028</v>
      </c>
      <c r="B7811" s="26" t="s">
        <v>7603</v>
      </c>
      <c r="C7811" s="26" t="s">
        <v>1019</v>
      </c>
      <c r="D7811" s="26" t="s">
        <v>73</v>
      </c>
      <c r="E7811" s="24">
        <v>45819.600960648146</v>
      </c>
      <c r="F7811" s="26" t="s">
        <v>1011</v>
      </c>
      <c r="G7811" s="24">
        <v>45819.600960648146</v>
      </c>
    </row>
    <row r="7812" spans="1:7" x14ac:dyDescent="0.25">
      <c r="A7812" s="26" t="s">
        <v>15029</v>
      </c>
      <c r="B7812" s="26" t="s">
        <v>5479</v>
      </c>
      <c r="C7812" s="26" t="s">
        <v>1012</v>
      </c>
      <c r="D7812" s="26" t="s">
        <v>77</v>
      </c>
      <c r="E7812" s="24">
        <v>45819.5934375</v>
      </c>
      <c r="F7812" s="26" t="s">
        <v>1011</v>
      </c>
      <c r="G7812" s="24">
        <v>45819.5934375</v>
      </c>
    </row>
    <row r="7813" spans="1:7" x14ac:dyDescent="0.25">
      <c r="A7813" s="26" t="s">
        <v>15030</v>
      </c>
      <c r="B7813" s="26" t="s">
        <v>5483</v>
      </c>
      <c r="C7813" s="26" t="s">
        <v>1012</v>
      </c>
      <c r="D7813" s="26" t="s">
        <v>77</v>
      </c>
      <c r="E7813" s="24">
        <v>45819.5934837963</v>
      </c>
      <c r="F7813" s="26" t="s">
        <v>1011</v>
      </c>
      <c r="G7813" s="24">
        <v>45819.5934837963</v>
      </c>
    </row>
    <row r="7814" spans="1:7" x14ac:dyDescent="0.25">
      <c r="A7814" s="26" t="s">
        <v>15031</v>
      </c>
      <c r="B7814" s="26" t="s">
        <v>5485</v>
      </c>
      <c r="C7814" s="26" t="s">
        <v>1012</v>
      </c>
      <c r="D7814" s="26" t="s">
        <v>77</v>
      </c>
      <c r="E7814" s="24">
        <v>45819.593541666669</v>
      </c>
      <c r="F7814" s="26" t="s">
        <v>1011</v>
      </c>
      <c r="G7814" s="24">
        <v>45819.593541666669</v>
      </c>
    </row>
    <row r="7815" spans="1:7" x14ac:dyDescent="0.25">
      <c r="A7815" s="26" t="s">
        <v>15032</v>
      </c>
      <c r="B7815" s="26" t="s">
        <v>4750</v>
      </c>
      <c r="C7815" s="26" t="s">
        <v>1012</v>
      </c>
      <c r="D7815" s="26" t="s">
        <v>77</v>
      </c>
      <c r="E7815" s="24">
        <v>45819.593576388892</v>
      </c>
      <c r="F7815" s="26" t="s">
        <v>1011</v>
      </c>
      <c r="G7815" s="24">
        <v>45819.593576388892</v>
      </c>
    </row>
    <row r="7816" spans="1:7" x14ac:dyDescent="0.25">
      <c r="A7816" s="26" t="s">
        <v>15033</v>
      </c>
      <c r="B7816" s="26" t="s">
        <v>1587</v>
      </c>
      <c r="C7816" s="26" t="s">
        <v>1012</v>
      </c>
      <c r="D7816" s="26" t="s">
        <v>77</v>
      </c>
      <c r="E7816" s="24">
        <v>45819.604745370372</v>
      </c>
      <c r="F7816" s="26" t="s">
        <v>1011</v>
      </c>
      <c r="G7816" s="24">
        <v>45819.604745370372</v>
      </c>
    </row>
    <row r="7817" spans="1:7" x14ac:dyDescent="0.25">
      <c r="A7817" s="26" t="s">
        <v>15034</v>
      </c>
      <c r="B7817" s="26" t="s">
        <v>1589</v>
      </c>
      <c r="C7817" s="26" t="s">
        <v>1012</v>
      </c>
      <c r="D7817" s="26" t="s">
        <v>77</v>
      </c>
      <c r="E7817" s="24">
        <v>45819.604803240742</v>
      </c>
      <c r="F7817" s="26" t="s">
        <v>1011</v>
      </c>
      <c r="G7817" s="24">
        <v>45819.604803240742</v>
      </c>
    </row>
    <row r="7818" spans="1:7" x14ac:dyDescent="0.25">
      <c r="A7818" s="26" t="s">
        <v>15035</v>
      </c>
      <c r="B7818" s="26" t="s">
        <v>1591</v>
      </c>
      <c r="C7818" s="26" t="s">
        <v>1012</v>
      </c>
      <c r="D7818" s="26" t="s">
        <v>77</v>
      </c>
      <c r="E7818" s="24">
        <v>45819.604826388888</v>
      </c>
      <c r="F7818" s="26" t="s">
        <v>1011</v>
      </c>
      <c r="G7818" s="24">
        <v>45819.604826388888</v>
      </c>
    </row>
    <row r="7819" spans="1:7" x14ac:dyDescent="0.25">
      <c r="A7819" s="26" t="s">
        <v>15036</v>
      </c>
      <c r="B7819" s="26" t="s">
        <v>1593</v>
      </c>
      <c r="C7819" s="26" t="s">
        <v>1012</v>
      </c>
      <c r="D7819" s="26" t="s">
        <v>77</v>
      </c>
      <c r="E7819" s="24">
        <v>45819.604872685188</v>
      </c>
      <c r="F7819" s="26" t="s">
        <v>1011</v>
      </c>
      <c r="G7819" s="24">
        <v>45819.604872685188</v>
      </c>
    </row>
    <row r="7820" spans="1:7" x14ac:dyDescent="0.25">
      <c r="A7820" s="26" t="s">
        <v>15037</v>
      </c>
      <c r="B7820" s="26" t="s">
        <v>1595</v>
      </c>
      <c r="C7820" s="26" t="s">
        <v>1012</v>
      </c>
      <c r="D7820" s="26" t="s">
        <v>77</v>
      </c>
      <c r="E7820" s="24">
        <v>45819.60491898148</v>
      </c>
      <c r="F7820" s="26" t="s">
        <v>1011</v>
      </c>
      <c r="G7820" s="24">
        <v>45819.60491898148</v>
      </c>
    </row>
    <row r="7821" spans="1:7" x14ac:dyDescent="0.25">
      <c r="A7821" s="26" t="s">
        <v>15038</v>
      </c>
      <c r="B7821" s="26" t="s">
        <v>1599</v>
      </c>
      <c r="C7821" s="26" t="s">
        <v>1012</v>
      </c>
      <c r="D7821" s="26" t="s">
        <v>77</v>
      </c>
      <c r="E7821" s="24">
        <v>45819.604953703703</v>
      </c>
      <c r="F7821" s="26" t="s">
        <v>1011</v>
      </c>
      <c r="G7821" s="24">
        <v>45819.604953703703</v>
      </c>
    </row>
    <row r="7822" spans="1:7" x14ac:dyDescent="0.25">
      <c r="A7822" s="26" t="s">
        <v>15039</v>
      </c>
      <c r="B7822" s="26" t="s">
        <v>1604</v>
      </c>
      <c r="C7822" s="26" t="s">
        <v>1012</v>
      </c>
      <c r="D7822" s="26" t="s">
        <v>77</v>
      </c>
      <c r="E7822" s="24">
        <v>45819.606064814812</v>
      </c>
      <c r="F7822" s="26" t="s">
        <v>1011</v>
      </c>
      <c r="G7822" s="24">
        <v>45819.606064814812</v>
      </c>
    </row>
    <row r="7823" spans="1:7" x14ac:dyDescent="0.25">
      <c r="A7823" s="26" t="s">
        <v>15040</v>
      </c>
      <c r="B7823" s="26" t="s">
        <v>1606</v>
      </c>
      <c r="C7823" s="26" t="s">
        <v>1012</v>
      </c>
      <c r="D7823" s="26" t="s">
        <v>77</v>
      </c>
      <c r="E7823" s="24">
        <v>45819.606111111112</v>
      </c>
      <c r="F7823" s="26" t="s">
        <v>1011</v>
      </c>
      <c r="G7823" s="24">
        <v>45819.606111111112</v>
      </c>
    </row>
    <row r="7824" spans="1:7" x14ac:dyDescent="0.25">
      <c r="A7824" s="26" t="s">
        <v>15041</v>
      </c>
      <c r="B7824" s="26" t="s">
        <v>1608</v>
      </c>
      <c r="C7824" s="26" t="s">
        <v>1012</v>
      </c>
      <c r="D7824" s="26" t="s">
        <v>77</v>
      </c>
      <c r="E7824" s="24">
        <v>45819.606145833335</v>
      </c>
      <c r="F7824" s="26" t="s">
        <v>1011</v>
      </c>
      <c r="G7824" s="24">
        <v>45819.606145833335</v>
      </c>
    </row>
    <row r="7825" spans="1:7" x14ac:dyDescent="0.25">
      <c r="A7825" s="26" t="s">
        <v>15042</v>
      </c>
      <c r="B7825" s="26" t="s">
        <v>1610</v>
      </c>
      <c r="C7825" s="26" t="s">
        <v>1012</v>
      </c>
      <c r="D7825" s="26" t="s">
        <v>77</v>
      </c>
      <c r="E7825" s="24">
        <v>45819.606192129628</v>
      </c>
      <c r="F7825" s="26" t="s">
        <v>1011</v>
      </c>
      <c r="G7825" s="24">
        <v>45819.606192129628</v>
      </c>
    </row>
    <row r="7826" spans="1:7" x14ac:dyDescent="0.25">
      <c r="A7826" s="26" t="s">
        <v>15043</v>
      </c>
      <c r="B7826" s="26" t="s">
        <v>1579</v>
      </c>
      <c r="C7826" s="26" t="s">
        <v>1012</v>
      </c>
      <c r="D7826" s="26" t="s">
        <v>77</v>
      </c>
      <c r="E7826" s="24">
        <v>45819.606226851851</v>
      </c>
      <c r="F7826" s="26" t="s">
        <v>1011</v>
      </c>
      <c r="G7826" s="24">
        <v>45819.606226851851</v>
      </c>
    </row>
    <row r="7827" spans="1:7" x14ac:dyDescent="0.25">
      <c r="A7827" s="26" t="s">
        <v>15044</v>
      </c>
      <c r="B7827" s="26" t="s">
        <v>1581</v>
      </c>
      <c r="C7827" s="26" t="s">
        <v>1012</v>
      </c>
      <c r="D7827" s="26" t="s">
        <v>77</v>
      </c>
      <c r="E7827" s="24">
        <v>45819.606273148151</v>
      </c>
      <c r="F7827" s="26" t="s">
        <v>1011</v>
      </c>
      <c r="G7827" s="24">
        <v>45819.606273148151</v>
      </c>
    </row>
    <row r="7828" spans="1:7" x14ac:dyDescent="0.25">
      <c r="A7828" s="26" t="s">
        <v>15045</v>
      </c>
      <c r="B7828" s="26" t="s">
        <v>1583</v>
      </c>
      <c r="C7828" s="26" t="s">
        <v>1012</v>
      </c>
      <c r="D7828" s="26" t="s">
        <v>77</v>
      </c>
      <c r="E7828" s="24">
        <v>45819.606319444443</v>
      </c>
      <c r="F7828" s="26" t="s">
        <v>1011</v>
      </c>
      <c r="G7828" s="24">
        <v>45819.606319444443</v>
      </c>
    </row>
    <row r="7829" spans="1:7" x14ac:dyDescent="0.25">
      <c r="A7829" s="26" t="s">
        <v>15046</v>
      </c>
      <c r="B7829" s="26" t="s">
        <v>7643</v>
      </c>
      <c r="C7829" s="26" t="s">
        <v>1019</v>
      </c>
      <c r="D7829" s="26" t="s">
        <v>219</v>
      </c>
      <c r="E7829" s="24">
        <v>45819.609571759262</v>
      </c>
      <c r="F7829" s="26" t="s">
        <v>1011</v>
      </c>
      <c r="G7829" s="24">
        <v>45819.609571759262</v>
      </c>
    </row>
    <row r="7830" spans="1:7" x14ac:dyDescent="0.25">
      <c r="A7830" s="26" t="s">
        <v>15159</v>
      </c>
      <c r="B7830" s="26" t="s">
        <v>5388</v>
      </c>
      <c r="C7830" s="26" t="s">
        <v>1012</v>
      </c>
      <c r="D7830" s="26" t="s">
        <v>219</v>
      </c>
      <c r="E7830" s="24">
        <v>45819.612245370372</v>
      </c>
      <c r="F7830" s="26" t="s">
        <v>1011</v>
      </c>
      <c r="G7830" s="24">
        <v>45819.612245370372</v>
      </c>
    </row>
    <row r="7831" spans="1:7" x14ac:dyDescent="0.25">
      <c r="A7831" s="26" t="s">
        <v>15160</v>
      </c>
      <c r="B7831" s="26" t="s">
        <v>6302</v>
      </c>
      <c r="C7831" s="26" t="s">
        <v>1019</v>
      </c>
      <c r="D7831" s="26" t="s">
        <v>219</v>
      </c>
      <c r="E7831" s="24">
        <v>45819.612650462965</v>
      </c>
      <c r="F7831" s="26" t="s">
        <v>1011</v>
      </c>
      <c r="G7831" s="24">
        <v>45819.612650462965</v>
      </c>
    </row>
    <row r="7832" spans="1:7" x14ac:dyDescent="0.25">
      <c r="A7832" s="26" t="s">
        <v>15161</v>
      </c>
      <c r="B7832" s="26" t="s">
        <v>11690</v>
      </c>
      <c r="C7832" s="26" t="s">
        <v>1009</v>
      </c>
      <c r="D7832" s="26" t="s">
        <v>1010</v>
      </c>
      <c r="E7832" s="24">
        <v>45819.617094907408</v>
      </c>
      <c r="F7832" s="26" t="s">
        <v>1016</v>
      </c>
      <c r="G7832" s="24">
        <v>45819.617094907408</v>
      </c>
    </row>
    <row r="7833" spans="1:7" x14ac:dyDescent="0.25">
      <c r="A7833" s="26" t="s">
        <v>15162</v>
      </c>
      <c r="B7833" s="26" t="s">
        <v>5510</v>
      </c>
      <c r="C7833" s="26" t="s">
        <v>1012</v>
      </c>
      <c r="D7833" s="26" t="s">
        <v>77</v>
      </c>
      <c r="E7833" s="24">
        <v>45819.609791666669</v>
      </c>
      <c r="F7833" s="26" t="s">
        <v>1011</v>
      </c>
      <c r="G7833" s="24">
        <v>45819.609791666669</v>
      </c>
    </row>
    <row r="7834" spans="1:7" x14ac:dyDescent="0.25">
      <c r="A7834" s="26" t="s">
        <v>15163</v>
      </c>
      <c r="B7834" s="26" t="s">
        <v>6570</v>
      </c>
      <c r="C7834" s="26" t="s">
        <v>1012</v>
      </c>
      <c r="D7834" s="26" t="s">
        <v>77</v>
      </c>
      <c r="E7834" s="24">
        <v>45819.609849537039</v>
      </c>
      <c r="F7834" s="26" t="s">
        <v>1011</v>
      </c>
      <c r="G7834" s="24">
        <v>45819.609849537039</v>
      </c>
    </row>
    <row r="7835" spans="1:7" x14ac:dyDescent="0.25">
      <c r="A7835" s="26" t="s">
        <v>15164</v>
      </c>
      <c r="B7835" s="26" t="s">
        <v>4745</v>
      </c>
      <c r="C7835" s="26" t="s">
        <v>1012</v>
      </c>
      <c r="D7835" s="26" t="s">
        <v>77</v>
      </c>
      <c r="E7835" s="24">
        <v>45819.609895833331</v>
      </c>
      <c r="F7835" s="26" t="s">
        <v>1011</v>
      </c>
      <c r="G7835" s="24">
        <v>45819.609895833331</v>
      </c>
    </row>
    <row r="7836" spans="1:7" x14ac:dyDescent="0.25">
      <c r="A7836" s="26" t="s">
        <v>15165</v>
      </c>
      <c r="B7836" s="26" t="s">
        <v>5487</v>
      </c>
      <c r="C7836" s="26" t="s">
        <v>1012</v>
      </c>
      <c r="D7836" s="26" t="s">
        <v>77</v>
      </c>
      <c r="E7836" s="24">
        <v>45819.609930555554</v>
      </c>
      <c r="F7836" s="26" t="s">
        <v>1011</v>
      </c>
      <c r="G7836" s="24">
        <v>45819.609930555554</v>
      </c>
    </row>
    <row r="7837" spans="1:7" x14ac:dyDescent="0.25">
      <c r="A7837" s="26" t="s">
        <v>15166</v>
      </c>
      <c r="B7837" s="26" t="s">
        <v>5481</v>
      </c>
      <c r="C7837" s="26" t="s">
        <v>1012</v>
      </c>
      <c r="D7837" s="26" t="s">
        <v>77</v>
      </c>
      <c r="E7837" s="24">
        <v>45819.609965277778</v>
      </c>
      <c r="F7837" s="26" t="s">
        <v>1011</v>
      </c>
      <c r="G7837" s="24">
        <v>45819.609965277778</v>
      </c>
    </row>
    <row r="7838" spans="1:7" x14ac:dyDescent="0.25">
      <c r="A7838" s="26" t="s">
        <v>15167</v>
      </c>
      <c r="B7838" s="26" t="s">
        <v>5512</v>
      </c>
      <c r="C7838" s="26" t="s">
        <v>1012</v>
      </c>
      <c r="D7838" s="26" t="s">
        <v>77</v>
      </c>
      <c r="E7838" s="24">
        <v>45819.61</v>
      </c>
      <c r="F7838" s="26" t="s">
        <v>1011</v>
      </c>
      <c r="G7838" s="24">
        <v>45819.61</v>
      </c>
    </row>
    <row r="7839" spans="1:7" x14ac:dyDescent="0.25">
      <c r="A7839" s="26" t="s">
        <v>15168</v>
      </c>
      <c r="B7839" s="26" t="s">
        <v>6516</v>
      </c>
      <c r="C7839" s="26" t="s">
        <v>1012</v>
      </c>
      <c r="D7839" s="26" t="s">
        <v>77</v>
      </c>
      <c r="E7839" s="24">
        <v>45819.610046296293</v>
      </c>
      <c r="F7839" s="26" t="s">
        <v>1011</v>
      </c>
      <c r="G7839" s="24">
        <v>45819.610046296293</v>
      </c>
    </row>
    <row r="7840" spans="1:7" x14ac:dyDescent="0.25">
      <c r="A7840" s="26" t="s">
        <v>15169</v>
      </c>
      <c r="B7840" s="26" t="s">
        <v>6522</v>
      </c>
      <c r="C7840" s="26" t="s">
        <v>1012</v>
      </c>
      <c r="D7840" s="26" t="s">
        <v>77</v>
      </c>
      <c r="E7840" s="24">
        <v>45819.610092592593</v>
      </c>
      <c r="F7840" s="26" t="s">
        <v>1011</v>
      </c>
      <c r="G7840" s="24">
        <v>45819.610092592593</v>
      </c>
    </row>
    <row r="7841" spans="1:7" x14ac:dyDescent="0.25">
      <c r="A7841" s="26" t="s">
        <v>15170</v>
      </c>
      <c r="B7841" s="26" t="s">
        <v>6509</v>
      </c>
      <c r="C7841" s="26" t="s">
        <v>1012</v>
      </c>
      <c r="D7841" s="26" t="s">
        <v>77</v>
      </c>
      <c r="E7841" s="24">
        <v>45819.610185185185</v>
      </c>
      <c r="F7841" s="26" t="s">
        <v>1011</v>
      </c>
      <c r="G7841" s="24">
        <v>45819.610185185185</v>
      </c>
    </row>
    <row r="7842" spans="1:7" x14ac:dyDescent="0.25">
      <c r="A7842" s="26" t="s">
        <v>15171</v>
      </c>
      <c r="B7842" s="26" t="s">
        <v>4747</v>
      </c>
      <c r="C7842" s="26" t="s">
        <v>1012</v>
      </c>
      <c r="D7842" s="26" t="s">
        <v>77</v>
      </c>
      <c r="E7842" s="24">
        <v>45819.610254629632</v>
      </c>
      <c r="F7842" s="26" t="s">
        <v>1011</v>
      </c>
      <c r="G7842" s="24">
        <v>45819.610254629632</v>
      </c>
    </row>
    <row r="7843" spans="1:7" x14ac:dyDescent="0.25">
      <c r="A7843" s="26" t="s">
        <v>15172</v>
      </c>
      <c r="B7843" s="26" t="s">
        <v>6506</v>
      </c>
      <c r="C7843" s="26" t="s">
        <v>1012</v>
      </c>
      <c r="D7843" s="26" t="s">
        <v>77</v>
      </c>
      <c r="E7843" s="24">
        <v>45819.610335648147</v>
      </c>
      <c r="F7843" s="26" t="s">
        <v>1011</v>
      </c>
      <c r="G7843" s="24">
        <v>45819.610335648147</v>
      </c>
    </row>
    <row r="7844" spans="1:7" x14ac:dyDescent="0.25">
      <c r="A7844" s="26" t="s">
        <v>15173</v>
      </c>
      <c r="B7844" s="26" t="s">
        <v>3914</v>
      </c>
      <c r="C7844" s="26" t="s">
        <v>1012</v>
      </c>
      <c r="D7844" s="26" t="s">
        <v>77</v>
      </c>
      <c r="E7844" s="24">
        <v>45819.610682870371</v>
      </c>
      <c r="F7844" s="26" t="s">
        <v>1011</v>
      </c>
      <c r="G7844" s="24">
        <v>45819.610682870371</v>
      </c>
    </row>
    <row r="7845" spans="1:7" x14ac:dyDescent="0.25">
      <c r="A7845" s="26" t="s">
        <v>15174</v>
      </c>
      <c r="B7845" s="26" t="s">
        <v>1306</v>
      </c>
      <c r="C7845" s="26" t="s">
        <v>1012</v>
      </c>
      <c r="D7845" s="26" t="s">
        <v>77</v>
      </c>
      <c r="E7845" s="24">
        <v>45819.618831018517</v>
      </c>
      <c r="F7845" s="26" t="s">
        <v>1011</v>
      </c>
      <c r="G7845" s="24">
        <v>45819.618831018517</v>
      </c>
    </row>
    <row r="7846" spans="1:7" x14ac:dyDescent="0.25">
      <c r="A7846" s="26" t="s">
        <v>15175</v>
      </c>
      <c r="B7846" s="26" t="s">
        <v>1438</v>
      </c>
      <c r="C7846" s="26" t="s">
        <v>1012</v>
      </c>
      <c r="D7846" s="26" t="s">
        <v>77</v>
      </c>
      <c r="E7846" s="24">
        <v>45819.619942129626</v>
      </c>
      <c r="F7846" s="26" t="s">
        <v>1011</v>
      </c>
      <c r="G7846" s="24">
        <v>45819.619942129626</v>
      </c>
    </row>
    <row r="7847" spans="1:7" x14ac:dyDescent="0.25">
      <c r="A7847" s="26" t="s">
        <v>15176</v>
      </c>
      <c r="B7847" s="26" t="s">
        <v>1438</v>
      </c>
      <c r="C7847" s="26" t="s">
        <v>1019</v>
      </c>
      <c r="D7847" s="26" t="s">
        <v>77</v>
      </c>
      <c r="E7847" s="24">
        <v>45819.620196759257</v>
      </c>
      <c r="F7847" s="26" t="s">
        <v>1011</v>
      </c>
      <c r="G7847" s="24">
        <v>45819.620196759257</v>
      </c>
    </row>
    <row r="7848" spans="1:7" x14ac:dyDescent="0.25">
      <c r="A7848" s="26" t="s">
        <v>15177</v>
      </c>
      <c r="B7848" s="26" t="s">
        <v>6562</v>
      </c>
      <c r="C7848" s="26" t="s">
        <v>1019</v>
      </c>
      <c r="D7848" s="26" t="s">
        <v>77</v>
      </c>
      <c r="E7848" s="24">
        <v>45819.620289351849</v>
      </c>
      <c r="F7848" s="26" t="s">
        <v>1011</v>
      </c>
      <c r="G7848" s="24">
        <v>45819.620289351849</v>
      </c>
    </row>
    <row r="7849" spans="1:7" x14ac:dyDescent="0.25">
      <c r="A7849" s="26" t="s">
        <v>15178</v>
      </c>
      <c r="B7849" s="26" t="s">
        <v>2399</v>
      </c>
      <c r="C7849" s="26" t="s">
        <v>1019</v>
      </c>
      <c r="D7849" s="26" t="s">
        <v>77</v>
      </c>
      <c r="E7849" s="24">
        <v>45819.620358796295</v>
      </c>
      <c r="F7849" s="26" t="s">
        <v>1011</v>
      </c>
      <c r="G7849" s="24">
        <v>45819.620358796295</v>
      </c>
    </row>
    <row r="7850" spans="1:7" x14ac:dyDescent="0.25">
      <c r="A7850" s="26" t="s">
        <v>15179</v>
      </c>
      <c r="B7850" s="26" t="s">
        <v>3987</v>
      </c>
      <c r="C7850" s="26" t="s">
        <v>1019</v>
      </c>
      <c r="D7850" s="26" t="s">
        <v>77</v>
      </c>
      <c r="E7850" s="24">
        <v>45819.620428240742</v>
      </c>
      <c r="F7850" s="26" t="s">
        <v>1011</v>
      </c>
      <c r="G7850" s="24">
        <v>45819.620428240742</v>
      </c>
    </row>
    <row r="7851" spans="1:7" x14ac:dyDescent="0.25">
      <c r="A7851" s="26" t="s">
        <v>15180</v>
      </c>
      <c r="B7851" s="26" t="s">
        <v>3983</v>
      </c>
      <c r="C7851" s="26" t="s">
        <v>1019</v>
      </c>
      <c r="D7851" s="26" t="s">
        <v>77</v>
      </c>
      <c r="E7851" s="24">
        <v>45819.62059027778</v>
      </c>
      <c r="F7851" s="26" t="s">
        <v>1011</v>
      </c>
      <c r="G7851" s="24">
        <v>45819.62059027778</v>
      </c>
    </row>
    <row r="7852" spans="1:7" x14ac:dyDescent="0.25">
      <c r="A7852" s="26" t="s">
        <v>15181</v>
      </c>
      <c r="B7852" s="26" t="s">
        <v>3985</v>
      </c>
      <c r="C7852" s="26" t="s">
        <v>1019</v>
      </c>
      <c r="D7852" s="26" t="s">
        <v>77</v>
      </c>
      <c r="E7852" s="24">
        <v>45819.620706018519</v>
      </c>
      <c r="F7852" s="26" t="s">
        <v>1011</v>
      </c>
      <c r="G7852" s="24">
        <v>45819.620706018519</v>
      </c>
    </row>
    <row r="7853" spans="1:7" x14ac:dyDescent="0.25">
      <c r="A7853" s="26" t="s">
        <v>15182</v>
      </c>
      <c r="B7853" s="26" t="s">
        <v>4754</v>
      </c>
      <c r="C7853" s="26" t="s">
        <v>1019</v>
      </c>
      <c r="D7853" s="26" t="s">
        <v>77</v>
      </c>
      <c r="E7853" s="24">
        <v>45819.620763888888</v>
      </c>
      <c r="F7853" s="26" t="s">
        <v>1011</v>
      </c>
      <c r="G7853" s="24">
        <v>45819.620763888888</v>
      </c>
    </row>
    <row r="7854" spans="1:7" x14ac:dyDescent="0.25">
      <c r="A7854" s="26" t="s">
        <v>15183</v>
      </c>
      <c r="B7854" s="26" t="s">
        <v>4348</v>
      </c>
      <c r="C7854" s="26" t="s">
        <v>1019</v>
      </c>
      <c r="D7854" s="26" t="s">
        <v>77</v>
      </c>
      <c r="E7854" s="24">
        <v>45819.620856481481</v>
      </c>
      <c r="F7854" s="26" t="s">
        <v>1011</v>
      </c>
      <c r="G7854" s="24">
        <v>45819.620856481481</v>
      </c>
    </row>
    <row r="7855" spans="1:7" x14ac:dyDescent="0.25">
      <c r="A7855" s="26" t="s">
        <v>15184</v>
      </c>
      <c r="B7855" s="26" t="s">
        <v>3075</v>
      </c>
      <c r="C7855" s="26" t="s">
        <v>1019</v>
      </c>
      <c r="D7855" s="26" t="s">
        <v>77</v>
      </c>
      <c r="E7855" s="24">
        <v>45819.621168981481</v>
      </c>
      <c r="F7855" s="26" t="s">
        <v>1011</v>
      </c>
      <c r="G7855" s="24">
        <v>45819.621168981481</v>
      </c>
    </row>
    <row r="7856" spans="1:7" x14ac:dyDescent="0.25">
      <c r="A7856" s="26" t="s">
        <v>15185</v>
      </c>
      <c r="B7856" s="26" t="s">
        <v>3079</v>
      </c>
      <c r="C7856" s="26" t="s">
        <v>1019</v>
      </c>
      <c r="D7856" s="26" t="s">
        <v>77</v>
      </c>
      <c r="E7856" s="24">
        <v>45819.62127314815</v>
      </c>
      <c r="F7856" s="26" t="s">
        <v>1011</v>
      </c>
      <c r="G7856" s="24">
        <v>45819.62127314815</v>
      </c>
    </row>
    <row r="7857" spans="1:7" x14ac:dyDescent="0.25">
      <c r="A7857" s="26" t="s">
        <v>15186</v>
      </c>
      <c r="B7857" s="26" t="s">
        <v>3081</v>
      </c>
      <c r="C7857" s="26" t="s">
        <v>1019</v>
      </c>
      <c r="D7857" s="26" t="s">
        <v>77</v>
      </c>
      <c r="E7857" s="24">
        <v>45819.621342592596</v>
      </c>
      <c r="F7857" s="26" t="s">
        <v>1011</v>
      </c>
      <c r="G7857" s="24">
        <v>45819.621342592596</v>
      </c>
    </row>
    <row r="7858" spans="1:7" x14ac:dyDescent="0.25">
      <c r="A7858" s="26" t="s">
        <v>15187</v>
      </c>
      <c r="B7858" s="26" t="s">
        <v>3083</v>
      </c>
      <c r="C7858" s="26" t="s">
        <v>1019</v>
      </c>
      <c r="D7858" s="26" t="s">
        <v>77</v>
      </c>
      <c r="E7858" s="24">
        <v>45819.621400462966</v>
      </c>
      <c r="F7858" s="26" t="s">
        <v>1011</v>
      </c>
      <c r="G7858" s="24">
        <v>45819.621400462966</v>
      </c>
    </row>
    <row r="7859" spans="1:7" x14ac:dyDescent="0.25">
      <c r="A7859" s="26" t="s">
        <v>15188</v>
      </c>
      <c r="B7859" s="26" t="s">
        <v>3091</v>
      </c>
      <c r="C7859" s="26" t="s">
        <v>1019</v>
      </c>
      <c r="D7859" s="26" t="s">
        <v>77</v>
      </c>
      <c r="E7859" s="24">
        <v>45819.621516203704</v>
      </c>
      <c r="F7859" s="26" t="s">
        <v>1011</v>
      </c>
      <c r="G7859" s="24">
        <v>45819.621516203704</v>
      </c>
    </row>
    <row r="7860" spans="1:7" x14ac:dyDescent="0.25">
      <c r="A7860" s="26" t="s">
        <v>15189</v>
      </c>
      <c r="B7860" s="26" t="s">
        <v>3087</v>
      </c>
      <c r="C7860" s="26" t="s">
        <v>1019</v>
      </c>
      <c r="D7860" s="26" t="s">
        <v>77</v>
      </c>
      <c r="E7860" s="24">
        <v>45819.621747685182</v>
      </c>
      <c r="F7860" s="26" t="s">
        <v>1011</v>
      </c>
      <c r="G7860" s="24">
        <v>45819.621747685182</v>
      </c>
    </row>
    <row r="7861" spans="1:7" x14ac:dyDescent="0.25">
      <c r="A7861" s="26" t="s">
        <v>15190</v>
      </c>
      <c r="B7861" s="26" t="s">
        <v>1488</v>
      </c>
      <c r="C7861" s="26" t="s">
        <v>1019</v>
      </c>
      <c r="D7861" s="26" t="s">
        <v>77</v>
      </c>
      <c r="E7861" s="24">
        <v>45819.62195601852</v>
      </c>
      <c r="F7861" s="26" t="s">
        <v>1011</v>
      </c>
      <c r="G7861" s="24">
        <v>45819.62195601852</v>
      </c>
    </row>
    <row r="7862" spans="1:7" x14ac:dyDescent="0.25">
      <c r="A7862" s="26" t="s">
        <v>15191</v>
      </c>
      <c r="B7862" s="26" t="s">
        <v>1492</v>
      </c>
      <c r="C7862" s="26" t="s">
        <v>1019</v>
      </c>
      <c r="D7862" s="26" t="s">
        <v>77</v>
      </c>
      <c r="E7862" s="24">
        <v>45819.622037037036</v>
      </c>
      <c r="F7862" s="26" t="s">
        <v>1011</v>
      </c>
      <c r="G7862" s="24">
        <v>45819.622037037036</v>
      </c>
    </row>
    <row r="7863" spans="1:7" x14ac:dyDescent="0.25">
      <c r="A7863" s="26" t="s">
        <v>15192</v>
      </c>
      <c r="B7863" s="26" t="s">
        <v>1496</v>
      </c>
      <c r="C7863" s="26" t="s">
        <v>1019</v>
      </c>
      <c r="D7863" s="26" t="s">
        <v>77</v>
      </c>
      <c r="E7863" s="24">
        <v>45819.622291666667</v>
      </c>
      <c r="F7863" s="26" t="s">
        <v>1011</v>
      </c>
      <c r="G7863" s="24">
        <v>45819.622291666667</v>
      </c>
    </row>
    <row r="7864" spans="1:7" x14ac:dyDescent="0.25">
      <c r="A7864" s="26" t="s">
        <v>15193</v>
      </c>
      <c r="B7864" s="26" t="s">
        <v>12715</v>
      </c>
      <c r="C7864" s="26" t="s">
        <v>1017</v>
      </c>
      <c r="D7864" s="26" t="s">
        <v>1026</v>
      </c>
      <c r="E7864" s="24">
        <v>45819.629918981482</v>
      </c>
      <c r="F7864" s="26" t="s">
        <v>1016</v>
      </c>
      <c r="G7864" s="24">
        <v>45819.629918981482</v>
      </c>
    </row>
    <row r="7865" spans="1:7" x14ac:dyDescent="0.25">
      <c r="A7865" s="26" t="s">
        <v>15194</v>
      </c>
      <c r="B7865" s="26" t="s">
        <v>12708</v>
      </c>
      <c r="C7865" s="26" t="s">
        <v>1017</v>
      </c>
      <c r="D7865" s="26" t="s">
        <v>1026</v>
      </c>
      <c r="E7865" s="24">
        <v>45819.629988425928</v>
      </c>
      <c r="F7865" s="26" t="s">
        <v>1016</v>
      </c>
      <c r="G7865" s="24">
        <v>45819.629988425928</v>
      </c>
    </row>
    <row r="7866" spans="1:7" x14ac:dyDescent="0.25">
      <c r="A7866" s="26" t="s">
        <v>15195</v>
      </c>
      <c r="B7866" s="26" t="s">
        <v>6558</v>
      </c>
      <c r="C7866" s="26" t="s">
        <v>1027</v>
      </c>
      <c r="D7866" s="26" t="s">
        <v>1028</v>
      </c>
      <c r="E7866" s="24">
        <v>45819.631863425922</v>
      </c>
      <c r="F7866" s="26" t="s">
        <v>1016</v>
      </c>
      <c r="G7866" s="24">
        <v>45819.631863425922</v>
      </c>
    </row>
    <row r="7867" spans="1:7" x14ac:dyDescent="0.25">
      <c r="A7867" s="26" t="s">
        <v>15196</v>
      </c>
      <c r="B7867" s="26" t="s">
        <v>6511</v>
      </c>
      <c r="C7867" s="26" t="s">
        <v>1027</v>
      </c>
      <c r="D7867" s="26" t="s">
        <v>1028</v>
      </c>
      <c r="E7867" s="24">
        <v>45819.631967592592</v>
      </c>
      <c r="F7867" s="26" t="s">
        <v>1016</v>
      </c>
      <c r="G7867" s="24">
        <v>45819.631967592592</v>
      </c>
    </row>
    <row r="7868" spans="1:7" x14ac:dyDescent="0.25">
      <c r="A7868" s="26" t="s">
        <v>15197</v>
      </c>
      <c r="B7868" s="26" t="s">
        <v>6560</v>
      </c>
      <c r="C7868" s="26" t="s">
        <v>1027</v>
      </c>
      <c r="D7868" s="26" t="s">
        <v>1028</v>
      </c>
      <c r="E7868" s="24">
        <v>45819.632071759261</v>
      </c>
      <c r="F7868" s="26" t="s">
        <v>1016</v>
      </c>
      <c r="G7868" s="24">
        <v>45819.632071759261</v>
      </c>
    </row>
    <row r="7869" spans="1:7" x14ac:dyDescent="0.25">
      <c r="A7869" s="26" t="s">
        <v>15198</v>
      </c>
      <c r="B7869" s="26" t="s">
        <v>6564</v>
      </c>
      <c r="C7869" s="26" t="s">
        <v>1027</v>
      </c>
      <c r="D7869" s="26" t="s">
        <v>1028</v>
      </c>
      <c r="E7869" s="24">
        <v>45819.632199074076</v>
      </c>
      <c r="F7869" s="26" t="s">
        <v>1016</v>
      </c>
      <c r="G7869" s="24">
        <v>45819.632199074076</v>
      </c>
    </row>
    <row r="7870" spans="1:7" x14ac:dyDescent="0.25">
      <c r="A7870" s="26" t="s">
        <v>15199</v>
      </c>
      <c r="B7870" s="26" t="s">
        <v>6556</v>
      </c>
      <c r="C7870" s="26" t="s">
        <v>1027</v>
      </c>
      <c r="D7870" s="26" t="s">
        <v>1028</v>
      </c>
      <c r="E7870" s="24">
        <v>45819.632303240738</v>
      </c>
      <c r="F7870" s="26" t="s">
        <v>1016</v>
      </c>
      <c r="G7870" s="24">
        <v>45819.632303240738</v>
      </c>
    </row>
    <row r="7871" spans="1:7" x14ac:dyDescent="0.25">
      <c r="A7871" s="26" t="s">
        <v>15200</v>
      </c>
      <c r="B7871" s="26" t="s">
        <v>4083</v>
      </c>
      <c r="C7871" s="26" t="s">
        <v>1027</v>
      </c>
      <c r="D7871" s="26" t="s">
        <v>1028</v>
      </c>
      <c r="E7871" s="24">
        <v>45819.634513888886</v>
      </c>
      <c r="F7871" s="26" t="s">
        <v>1016</v>
      </c>
      <c r="G7871" s="24">
        <v>45819.634513888886</v>
      </c>
    </row>
    <row r="7872" spans="1:7" x14ac:dyDescent="0.25">
      <c r="A7872" s="26" t="s">
        <v>15201</v>
      </c>
      <c r="B7872" s="26" t="s">
        <v>4087</v>
      </c>
      <c r="C7872" s="26" t="s">
        <v>1027</v>
      </c>
      <c r="D7872" s="26" t="s">
        <v>1028</v>
      </c>
      <c r="E7872" s="24">
        <v>45819.634571759256</v>
      </c>
      <c r="F7872" s="26" t="s">
        <v>1016</v>
      </c>
      <c r="G7872" s="24">
        <v>45819.634571759256</v>
      </c>
    </row>
    <row r="7873" spans="1:7" x14ac:dyDescent="0.25">
      <c r="A7873" s="26" t="s">
        <v>15202</v>
      </c>
      <c r="B7873" s="26" t="s">
        <v>4091</v>
      </c>
      <c r="C7873" s="26" t="s">
        <v>1027</v>
      </c>
      <c r="D7873" s="26" t="s">
        <v>1028</v>
      </c>
      <c r="E7873" s="24">
        <v>45819.634618055556</v>
      </c>
      <c r="F7873" s="26" t="s">
        <v>1016</v>
      </c>
      <c r="G7873" s="24">
        <v>45819.634618055556</v>
      </c>
    </row>
    <row r="7874" spans="1:7" x14ac:dyDescent="0.25">
      <c r="A7874" s="26" t="s">
        <v>15203</v>
      </c>
      <c r="B7874" s="26" t="s">
        <v>6300</v>
      </c>
      <c r="C7874" s="26" t="s">
        <v>1019</v>
      </c>
      <c r="D7874" s="26" t="s">
        <v>219</v>
      </c>
      <c r="E7874" s="24">
        <v>45819.636354166665</v>
      </c>
      <c r="F7874" s="26" t="s">
        <v>1011</v>
      </c>
      <c r="G7874" s="24">
        <v>45819.636354166665</v>
      </c>
    </row>
    <row r="7875" spans="1:7" x14ac:dyDescent="0.25">
      <c r="A7875" s="26" t="s">
        <v>15204</v>
      </c>
      <c r="B7875" s="26" t="s">
        <v>6381</v>
      </c>
      <c r="C7875" s="26" t="s">
        <v>1027</v>
      </c>
      <c r="D7875" s="26" t="s">
        <v>1028</v>
      </c>
      <c r="E7875" s="24">
        <v>45819.636631944442</v>
      </c>
      <c r="F7875" s="26" t="s">
        <v>1016</v>
      </c>
      <c r="G7875" s="24">
        <v>45819.636631944442</v>
      </c>
    </row>
    <row r="7876" spans="1:7" x14ac:dyDescent="0.25">
      <c r="A7876" s="26" t="s">
        <v>15205</v>
      </c>
      <c r="B7876" s="26" t="s">
        <v>6393</v>
      </c>
      <c r="C7876" s="26" t="s">
        <v>1027</v>
      </c>
      <c r="D7876" s="26" t="s">
        <v>1028</v>
      </c>
      <c r="E7876" s="24">
        <v>45819.636701388888</v>
      </c>
      <c r="F7876" s="26" t="s">
        <v>1016</v>
      </c>
      <c r="G7876" s="24">
        <v>45819.636701388888</v>
      </c>
    </row>
    <row r="7877" spans="1:7" x14ac:dyDescent="0.25">
      <c r="A7877" s="26" t="s">
        <v>15206</v>
      </c>
      <c r="B7877" s="26" t="s">
        <v>6391</v>
      </c>
      <c r="C7877" s="26" t="s">
        <v>1027</v>
      </c>
      <c r="D7877" s="26" t="s">
        <v>1028</v>
      </c>
      <c r="E7877" s="24">
        <v>45819.636793981481</v>
      </c>
      <c r="F7877" s="26" t="s">
        <v>1016</v>
      </c>
      <c r="G7877" s="24">
        <v>45819.636793981481</v>
      </c>
    </row>
    <row r="7878" spans="1:7" x14ac:dyDescent="0.25">
      <c r="A7878" s="26" t="s">
        <v>15207</v>
      </c>
      <c r="B7878" s="26" t="s">
        <v>6389</v>
      </c>
      <c r="C7878" s="26" t="s">
        <v>1027</v>
      </c>
      <c r="D7878" s="26" t="s">
        <v>1028</v>
      </c>
      <c r="E7878" s="24">
        <v>45819.63689814815</v>
      </c>
      <c r="F7878" s="26" t="s">
        <v>1016</v>
      </c>
      <c r="G7878" s="24">
        <v>45819.63689814815</v>
      </c>
    </row>
    <row r="7879" spans="1:7" x14ac:dyDescent="0.25">
      <c r="A7879" s="26" t="s">
        <v>15208</v>
      </c>
      <c r="B7879" s="26" t="s">
        <v>6387</v>
      </c>
      <c r="C7879" s="26" t="s">
        <v>1027</v>
      </c>
      <c r="D7879" s="26" t="s">
        <v>1028</v>
      </c>
      <c r="E7879" s="24">
        <v>45819.637928240743</v>
      </c>
      <c r="F7879" s="26" t="s">
        <v>1016</v>
      </c>
      <c r="G7879" s="24">
        <v>45819.637928240743</v>
      </c>
    </row>
    <row r="7880" spans="1:7" x14ac:dyDescent="0.25">
      <c r="A7880" s="26" t="s">
        <v>15209</v>
      </c>
      <c r="B7880" s="26" t="s">
        <v>6385</v>
      </c>
      <c r="C7880" s="26" t="s">
        <v>1027</v>
      </c>
      <c r="D7880" s="26" t="s">
        <v>1028</v>
      </c>
      <c r="E7880" s="24">
        <v>45819.638206018521</v>
      </c>
      <c r="F7880" s="26" t="s">
        <v>1016</v>
      </c>
      <c r="G7880" s="24">
        <v>45819.638206018521</v>
      </c>
    </row>
    <row r="7881" spans="1:7" x14ac:dyDescent="0.25">
      <c r="A7881" s="26" t="s">
        <v>15210</v>
      </c>
      <c r="B7881" s="26" t="s">
        <v>7558</v>
      </c>
      <c r="C7881" s="26" t="s">
        <v>1027</v>
      </c>
      <c r="D7881" s="26" t="s">
        <v>1028</v>
      </c>
      <c r="E7881" s="24">
        <v>45819.638344907406</v>
      </c>
      <c r="F7881" s="26" t="s">
        <v>1016</v>
      </c>
      <c r="G7881" s="24">
        <v>45819.638344907406</v>
      </c>
    </row>
    <row r="7882" spans="1:7" x14ac:dyDescent="0.25">
      <c r="A7882" s="26" t="s">
        <v>15211</v>
      </c>
      <c r="B7882" s="26" t="s">
        <v>7696</v>
      </c>
      <c r="C7882" s="26" t="s">
        <v>1027</v>
      </c>
      <c r="D7882" s="26" t="s">
        <v>1028</v>
      </c>
      <c r="E7882" s="24">
        <v>45819.638472222221</v>
      </c>
      <c r="F7882" s="26" t="s">
        <v>1016</v>
      </c>
      <c r="G7882" s="24">
        <v>45819.638472222221</v>
      </c>
    </row>
    <row r="7883" spans="1:7" x14ac:dyDescent="0.25">
      <c r="A7883" s="26" t="s">
        <v>15212</v>
      </c>
      <c r="B7883" s="26" t="s">
        <v>7698</v>
      </c>
      <c r="C7883" s="26" t="s">
        <v>1027</v>
      </c>
      <c r="D7883" s="26" t="s">
        <v>1028</v>
      </c>
      <c r="E7883" s="24">
        <v>45819.638553240744</v>
      </c>
      <c r="F7883" s="26" t="s">
        <v>1016</v>
      </c>
      <c r="G7883" s="24">
        <v>45819.638553240744</v>
      </c>
    </row>
    <row r="7884" spans="1:7" x14ac:dyDescent="0.25">
      <c r="A7884" s="26" t="s">
        <v>15213</v>
      </c>
      <c r="B7884" s="26" t="s">
        <v>7699</v>
      </c>
      <c r="C7884" s="26" t="s">
        <v>1027</v>
      </c>
      <c r="D7884" s="26" t="s">
        <v>1028</v>
      </c>
      <c r="E7884" s="24">
        <v>45819.638599537036</v>
      </c>
      <c r="F7884" s="26" t="s">
        <v>1016</v>
      </c>
      <c r="G7884" s="24">
        <v>45819.638599537036</v>
      </c>
    </row>
    <row r="7885" spans="1:7" x14ac:dyDescent="0.25">
      <c r="A7885" s="26" t="s">
        <v>15214</v>
      </c>
      <c r="B7885" s="26" t="s">
        <v>7700</v>
      </c>
      <c r="C7885" s="26" t="s">
        <v>1027</v>
      </c>
      <c r="D7885" s="26" t="s">
        <v>1028</v>
      </c>
      <c r="E7885" s="24">
        <v>45819.638657407406</v>
      </c>
      <c r="F7885" s="26" t="s">
        <v>1016</v>
      </c>
      <c r="G7885" s="24">
        <v>45819.638657407406</v>
      </c>
    </row>
    <row r="7886" spans="1:7" x14ac:dyDescent="0.25">
      <c r="A7886" s="26" t="s">
        <v>15215</v>
      </c>
      <c r="B7886" s="26" t="s">
        <v>11800</v>
      </c>
      <c r="C7886" s="26" t="s">
        <v>1014</v>
      </c>
      <c r="D7886" s="26" t="s">
        <v>1023</v>
      </c>
      <c r="E7886" s="24">
        <v>45819.640729166669</v>
      </c>
      <c r="F7886" s="26" t="s">
        <v>1016</v>
      </c>
      <c r="G7886" s="24">
        <v>45819.640729166669</v>
      </c>
    </row>
    <row r="7887" spans="1:7" x14ac:dyDescent="0.25">
      <c r="A7887" s="26" t="s">
        <v>15216</v>
      </c>
      <c r="B7887" s="26" t="s">
        <v>11803</v>
      </c>
      <c r="C7887" s="26" t="s">
        <v>1014</v>
      </c>
      <c r="D7887" s="26" t="s">
        <v>1023</v>
      </c>
      <c r="E7887" s="24">
        <v>45819.640787037039</v>
      </c>
      <c r="F7887" s="26" t="s">
        <v>1016</v>
      </c>
      <c r="G7887" s="24">
        <v>45819.640787037039</v>
      </c>
    </row>
    <row r="7888" spans="1:7" x14ac:dyDescent="0.25">
      <c r="A7888" s="26" t="s">
        <v>15217</v>
      </c>
      <c r="B7888" s="26" t="s">
        <v>11805</v>
      </c>
      <c r="C7888" s="26" t="s">
        <v>1014</v>
      </c>
      <c r="D7888" s="26" t="s">
        <v>1023</v>
      </c>
      <c r="E7888" s="24">
        <v>45819.640856481485</v>
      </c>
      <c r="F7888" s="26" t="s">
        <v>1016</v>
      </c>
      <c r="G7888" s="24">
        <v>45819.640856481485</v>
      </c>
    </row>
    <row r="7889" spans="1:7" x14ac:dyDescent="0.25">
      <c r="A7889" s="26" t="s">
        <v>15218</v>
      </c>
      <c r="B7889" s="26" t="s">
        <v>11925</v>
      </c>
      <c r="C7889" s="26" t="s">
        <v>1014</v>
      </c>
      <c r="D7889" s="26" t="s">
        <v>1023</v>
      </c>
      <c r="E7889" s="24">
        <v>45819.640925925924</v>
      </c>
      <c r="F7889" s="26" t="s">
        <v>1016</v>
      </c>
      <c r="G7889" s="24">
        <v>45819.640925925924</v>
      </c>
    </row>
    <row r="7890" spans="1:7" x14ac:dyDescent="0.25">
      <c r="A7890" s="26" t="s">
        <v>15219</v>
      </c>
      <c r="B7890" s="26" t="s">
        <v>11923</v>
      </c>
      <c r="C7890" s="26" t="s">
        <v>1014</v>
      </c>
      <c r="D7890" s="26" t="s">
        <v>1023</v>
      </c>
      <c r="E7890" s="24">
        <v>45819.640983796293</v>
      </c>
      <c r="F7890" s="26" t="s">
        <v>1016</v>
      </c>
      <c r="G7890" s="24">
        <v>45819.640983796293</v>
      </c>
    </row>
    <row r="7891" spans="1:7" x14ac:dyDescent="0.25">
      <c r="A7891" s="26" t="s">
        <v>15220</v>
      </c>
      <c r="B7891" s="26" t="s">
        <v>11918</v>
      </c>
      <c r="C7891" s="26" t="s">
        <v>1014</v>
      </c>
      <c r="D7891" s="26" t="s">
        <v>1023</v>
      </c>
      <c r="E7891" s="24">
        <v>45819.641064814816</v>
      </c>
      <c r="F7891" s="26" t="s">
        <v>1016</v>
      </c>
      <c r="G7891" s="24">
        <v>45819.641064814816</v>
      </c>
    </row>
    <row r="7892" spans="1:7" x14ac:dyDescent="0.25">
      <c r="A7892" s="26" t="s">
        <v>15221</v>
      </c>
      <c r="B7892" s="26" t="s">
        <v>11888</v>
      </c>
      <c r="C7892" s="26" t="s">
        <v>1014</v>
      </c>
      <c r="D7892" s="26" t="s">
        <v>1023</v>
      </c>
      <c r="E7892" s="24">
        <v>45819.641134259262</v>
      </c>
      <c r="F7892" s="26" t="s">
        <v>1016</v>
      </c>
      <c r="G7892" s="24">
        <v>45819.641134259262</v>
      </c>
    </row>
    <row r="7893" spans="1:7" x14ac:dyDescent="0.25">
      <c r="A7893" s="26" t="s">
        <v>15222</v>
      </c>
      <c r="B7893" s="26" t="s">
        <v>11800</v>
      </c>
      <c r="C7893" s="26" t="s">
        <v>1017</v>
      </c>
      <c r="D7893" s="26" t="s">
        <v>1023</v>
      </c>
      <c r="E7893" s="24">
        <v>45819.641875000001</v>
      </c>
      <c r="F7893" s="26" t="s">
        <v>1016</v>
      </c>
      <c r="G7893" s="24">
        <v>45819.641875000001</v>
      </c>
    </row>
    <row r="7894" spans="1:7" x14ac:dyDescent="0.25">
      <c r="A7894" s="26" t="s">
        <v>15223</v>
      </c>
      <c r="B7894" s="26" t="s">
        <v>11803</v>
      </c>
      <c r="C7894" s="26" t="s">
        <v>1017</v>
      </c>
      <c r="D7894" s="26" t="s">
        <v>1023</v>
      </c>
      <c r="E7894" s="24">
        <v>45819.641932870371</v>
      </c>
      <c r="F7894" s="26" t="s">
        <v>1016</v>
      </c>
      <c r="G7894" s="24">
        <v>45819.641932870371</v>
      </c>
    </row>
    <row r="7895" spans="1:7" x14ac:dyDescent="0.25">
      <c r="A7895" s="26" t="s">
        <v>15224</v>
      </c>
      <c r="B7895" s="26" t="s">
        <v>11805</v>
      </c>
      <c r="C7895" s="26" t="s">
        <v>1017</v>
      </c>
      <c r="D7895" s="26" t="s">
        <v>1023</v>
      </c>
      <c r="E7895" s="24">
        <v>45819.641979166663</v>
      </c>
      <c r="F7895" s="26" t="s">
        <v>1016</v>
      </c>
      <c r="G7895" s="24">
        <v>45819.641979166663</v>
      </c>
    </row>
    <row r="7896" spans="1:7" x14ac:dyDescent="0.25">
      <c r="A7896" s="26" t="s">
        <v>15225</v>
      </c>
      <c r="B7896" s="26" t="s">
        <v>11925</v>
      </c>
      <c r="C7896" s="26" t="s">
        <v>1017</v>
      </c>
      <c r="D7896" s="26" t="s">
        <v>1023</v>
      </c>
      <c r="E7896" s="24">
        <v>45819.642060185186</v>
      </c>
      <c r="F7896" s="26" t="s">
        <v>1016</v>
      </c>
      <c r="G7896" s="24">
        <v>45819.642060185186</v>
      </c>
    </row>
    <row r="7897" spans="1:7" x14ac:dyDescent="0.25">
      <c r="A7897" s="26" t="s">
        <v>15226</v>
      </c>
      <c r="B7897" s="26" t="s">
        <v>11923</v>
      </c>
      <c r="C7897" s="26" t="s">
        <v>1017</v>
      </c>
      <c r="D7897" s="26" t="s">
        <v>1023</v>
      </c>
      <c r="E7897" s="24">
        <v>45819.642094907409</v>
      </c>
      <c r="F7897" s="26" t="s">
        <v>1016</v>
      </c>
      <c r="G7897" s="24">
        <v>45819.642094907409</v>
      </c>
    </row>
    <row r="7898" spans="1:7" x14ac:dyDescent="0.25">
      <c r="A7898" s="26" t="s">
        <v>15227</v>
      </c>
      <c r="B7898" s="26" t="s">
        <v>11918</v>
      </c>
      <c r="C7898" s="26" t="s">
        <v>1017</v>
      </c>
      <c r="D7898" s="26" t="s">
        <v>1023</v>
      </c>
      <c r="E7898" s="24">
        <v>45819.642141203702</v>
      </c>
      <c r="F7898" s="26" t="s">
        <v>1016</v>
      </c>
      <c r="G7898" s="24">
        <v>45819.642141203702</v>
      </c>
    </row>
    <row r="7899" spans="1:7" x14ac:dyDescent="0.25">
      <c r="A7899" s="26" t="s">
        <v>15228</v>
      </c>
      <c r="B7899" s="26" t="s">
        <v>11888</v>
      </c>
      <c r="C7899" s="26" t="s">
        <v>1017</v>
      </c>
      <c r="D7899" s="26" t="s">
        <v>1023</v>
      </c>
      <c r="E7899" s="24">
        <v>45819.642210648148</v>
      </c>
      <c r="F7899" s="26" t="s">
        <v>1016</v>
      </c>
      <c r="G7899" s="24">
        <v>45819.642210648148</v>
      </c>
    </row>
    <row r="7900" spans="1:7" x14ac:dyDescent="0.25">
      <c r="A7900" s="26" t="s">
        <v>15229</v>
      </c>
      <c r="B7900" s="26" t="s">
        <v>12173</v>
      </c>
      <c r="C7900" s="26" t="s">
        <v>1014</v>
      </c>
      <c r="D7900" s="26" t="s">
        <v>1029</v>
      </c>
      <c r="E7900" s="24">
        <v>45819.643495370372</v>
      </c>
      <c r="F7900" s="26" t="s">
        <v>1016</v>
      </c>
      <c r="G7900" s="24">
        <v>45819.643495370372</v>
      </c>
    </row>
    <row r="7901" spans="1:7" x14ac:dyDescent="0.25">
      <c r="A7901" s="26" t="s">
        <v>15230</v>
      </c>
      <c r="B7901" s="26" t="s">
        <v>12175</v>
      </c>
      <c r="C7901" s="26" t="s">
        <v>1014</v>
      </c>
      <c r="D7901" s="26" t="s">
        <v>1029</v>
      </c>
      <c r="E7901" s="24">
        <v>45819.643518518518</v>
      </c>
      <c r="F7901" s="26" t="s">
        <v>1016</v>
      </c>
      <c r="G7901" s="24">
        <v>45819.643518518518</v>
      </c>
    </row>
    <row r="7902" spans="1:7" x14ac:dyDescent="0.25">
      <c r="A7902" s="26" t="s">
        <v>15231</v>
      </c>
      <c r="B7902" s="26" t="s">
        <v>12173</v>
      </c>
      <c r="C7902" s="26" t="s">
        <v>1017</v>
      </c>
      <c r="D7902" s="26" t="s">
        <v>1029</v>
      </c>
      <c r="E7902" s="24">
        <v>45819.643796296295</v>
      </c>
      <c r="F7902" s="26" t="s">
        <v>1016</v>
      </c>
      <c r="G7902" s="24">
        <v>45819.643796296295</v>
      </c>
    </row>
    <row r="7903" spans="1:7" x14ac:dyDescent="0.25">
      <c r="A7903" s="26" t="s">
        <v>15232</v>
      </c>
      <c r="B7903" s="26" t="s">
        <v>12175</v>
      </c>
      <c r="C7903" s="26" t="s">
        <v>1017</v>
      </c>
      <c r="D7903" s="26" t="s">
        <v>1029</v>
      </c>
      <c r="E7903" s="24">
        <v>45819.643842592595</v>
      </c>
      <c r="F7903" s="26" t="s">
        <v>1016</v>
      </c>
      <c r="G7903" s="24">
        <v>45819.643842592595</v>
      </c>
    </row>
    <row r="7904" spans="1:7" x14ac:dyDescent="0.25">
      <c r="A7904" s="26" t="s">
        <v>15233</v>
      </c>
      <c r="B7904" s="26" t="s">
        <v>12717</v>
      </c>
      <c r="C7904" s="26" t="s">
        <v>1017</v>
      </c>
      <c r="D7904" s="26" t="s">
        <v>1029</v>
      </c>
      <c r="E7904" s="24">
        <v>45819.649571759262</v>
      </c>
      <c r="F7904" s="26" t="s">
        <v>1016</v>
      </c>
      <c r="G7904" s="24">
        <v>45819.649571759262</v>
      </c>
    </row>
    <row r="7905" spans="1:7" x14ac:dyDescent="0.25">
      <c r="A7905" s="26" t="s">
        <v>15234</v>
      </c>
      <c r="B7905" s="26" t="s">
        <v>12719</v>
      </c>
      <c r="C7905" s="26" t="s">
        <v>1017</v>
      </c>
      <c r="D7905" s="26" t="s">
        <v>1029</v>
      </c>
      <c r="E7905" s="24">
        <v>45819.649629629632</v>
      </c>
      <c r="F7905" s="26" t="s">
        <v>1016</v>
      </c>
      <c r="G7905" s="24">
        <v>45819.649629629632</v>
      </c>
    </row>
    <row r="7906" spans="1:7" x14ac:dyDescent="0.25">
      <c r="A7906" s="26" t="s">
        <v>15235</v>
      </c>
      <c r="B7906" s="26" t="s">
        <v>4291</v>
      </c>
      <c r="C7906" s="26" t="s">
        <v>1004</v>
      </c>
      <c r="D7906" s="26" t="s">
        <v>1005</v>
      </c>
      <c r="E7906" s="24">
        <v>45819.650104166663</v>
      </c>
      <c r="F7906" s="26" t="s">
        <v>1016</v>
      </c>
      <c r="G7906" s="24">
        <v>45819.650104166663</v>
      </c>
    </row>
    <row r="7907" spans="1:7" x14ac:dyDescent="0.25">
      <c r="A7907" s="26" t="s">
        <v>15236</v>
      </c>
      <c r="B7907" s="26" t="s">
        <v>7754</v>
      </c>
      <c r="C7907" s="26" t="s">
        <v>1004</v>
      </c>
      <c r="D7907" s="26" t="s">
        <v>1005</v>
      </c>
      <c r="E7907" s="24">
        <v>45819.65016203704</v>
      </c>
      <c r="F7907" s="26" t="s">
        <v>1016</v>
      </c>
      <c r="G7907" s="24">
        <v>45819.65016203704</v>
      </c>
    </row>
    <row r="7908" spans="1:7" x14ac:dyDescent="0.25">
      <c r="A7908" s="26" t="s">
        <v>15237</v>
      </c>
      <c r="B7908" s="26" t="s">
        <v>4113</v>
      </c>
      <c r="C7908" s="26" t="s">
        <v>1004</v>
      </c>
      <c r="D7908" s="26" t="s">
        <v>1005</v>
      </c>
      <c r="E7908" s="24">
        <v>45819.650219907409</v>
      </c>
      <c r="F7908" s="26" t="s">
        <v>1016</v>
      </c>
      <c r="G7908" s="24">
        <v>45819.650219907409</v>
      </c>
    </row>
    <row r="7909" spans="1:7" x14ac:dyDescent="0.25">
      <c r="A7909" s="26" t="s">
        <v>15238</v>
      </c>
      <c r="B7909" s="26" t="s">
        <v>4109</v>
      </c>
      <c r="C7909" s="26" t="s">
        <v>1004</v>
      </c>
      <c r="D7909" s="26" t="s">
        <v>1005</v>
      </c>
      <c r="E7909" s="24">
        <v>45819.650289351855</v>
      </c>
      <c r="F7909" s="26" t="s">
        <v>1016</v>
      </c>
      <c r="G7909" s="24">
        <v>45819.650289351855</v>
      </c>
    </row>
    <row r="7910" spans="1:7" x14ac:dyDescent="0.25">
      <c r="A7910" s="26" t="s">
        <v>15239</v>
      </c>
      <c r="B7910" s="26" t="s">
        <v>4117</v>
      </c>
      <c r="C7910" s="26" t="s">
        <v>1004</v>
      </c>
      <c r="D7910" s="26" t="s">
        <v>1005</v>
      </c>
      <c r="E7910" s="24">
        <v>45819.650335648148</v>
      </c>
      <c r="F7910" s="26" t="s">
        <v>1016</v>
      </c>
      <c r="G7910" s="24">
        <v>45819.650335648148</v>
      </c>
    </row>
    <row r="7911" spans="1:7" x14ac:dyDescent="0.25">
      <c r="A7911" s="26" t="s">
        <v>15240</v>
      </c>
      <c r="B7911" s="26" t="s">
        <v>12189</v>
      </c>
      <c r="C7911" s="26" t="s">
        <v>1004</v>
      </c>
      <c r="D7911" s="26" t="s">
        <v>1005</v>
      </c>
      <c r="E7911" s="24">
        <v>45819.650405092594</v>
      </c>
      <c r="F7911" s="26" t="s">
        <v>1016</v>
      </c>
      <c r="G7911" s="24">
        <v>45819.650405092594</v>
      </c>
    </row>
    <row r="7912" spans="1:7" x14ac:dyDescent="0.25">
      <c r="A7912" s="26" t="s">
        <v>15241</v>
      </c>
      <c r="B7912" s="26" t="s">
        <v>12197</v>
      </c>
      <c r="C7912" s="26" t="s">
        <v>1004</v>
      </c>
      <c r="D7912" s="26" t="s">
        <v>1005</v>
      </c>
      <c r="E7912" s="24">
        <v>45819.650451388887</v>
      </c>
      <c r="F7912" s="26" t="s">
        <v>1016</v>
      </c>
      <c r="G7912" s="24">
        <v>45819.650451388887</v>
      </c>
    </row>
    <row r="7913" spans="1:7" x14ac:dyDescent="0.25">
      <c r="A7913" s="26" t="s">
        <v>15242</v>
      </c>
      <c r="B7913" s="26" t="s">
        <v>12199</v>
      </c>
      <c r="C7913" s="26" t="s">
        <v>1004</v>
      </c>
      <c r="D7913" s="26" t="s">
        <v>1005</v>
      </c>
      <c r="E7913" s="24">
        <v>45819.650497685187</v>
      </c>
      <c r="F7913" s="26" t="s">
        <v>1016</v>
      </c>
      <c r="G7913" s="24">
        <v>45819.650497685187</v>
      </c>
    </row>
    <row r="7914" spans="1:7" x14ac:dyDescent="0.25">
      <c r="A7914" s="26" t="s">
        <v>15243</v>
      </c>
      <c r="B7914" s="26" t="s">
        <v>12205</v>
      </c>
      <c r="C7914" s="26" t="s">
        <v>1004</v>
      </c>
      <c r="D7914" s="26" t="s">
        <v>1005</v>
      </c>
      <c r="E7914" s="24">
        <v>45819.650567129633</v>
      </c>
      <c r="F7914" s="26" t="s">
        <v>1016</v>
      </c>
      <c r="G7914" s="24">
        <v>45819.650567129633</v>
      </c>
    </row>
    <row r="7915" spans="1:7" x14ac:dyDescent="0.25">
      <c r="A7915" s="26" t="s">
        <v>15244</v>
      </c>
      <c r="B7915" s="26" t="s">
        <v>12181</v>
      </c>
      <c r="C7915" s="26" t="s">
        <v>1004</v>
      </c>
      <c r="D7915" s="26" t="s">
        <v>1005</v>
      </c>
      <c r="E7915" s="24">
        <v>45819.650613425925</v>
      </c>
      <c r="F7915" s="26" t="s">
        <v>1016</v>
      </c>
      <c r="G7915" s="24">
        <v>45819.650613425925</v>
      </c>
    </row>
    <row r="7916" spans="1:7" x14ac:dyDescent="0.25">
      <c r="A7916" s="26" t="s">
        <v>15245</v>
      </c>
      <c r="B7916" s="26" t="s">
        <v>12207</v>
      </c>
      <c r="C7916" s="26" t="s">
        <v>1004</v>
      </c>
      <c r="D7916" s="26" t="s">
        <v>1005</v>
      </c>
      <c r="E7916" s="24">
        <v>45819.650659722225</v>
      </c>
      <c r="F7916" s="26" t="s">
        <v>1016</v>
      </c>
      <c r="G7916" s="24">
        <v>45819.650659722225</v>
      </c>
    </row>
    <row r="7917" spans="1:7" x14ac:dyDescent="0.25">
      <c r="A7917" s="26" t="s">
        <v>15261</v>
      </c>
      <c r="B7917" s="26" t="s">
        <v>4394</v>
      </c>
      <c r="C7917" s="26" t="s">
        <v>1027</v>
      </c>
      <c r="D7917" s="26" t="s">
        <v>1028</v>
      </c>
      <c r="E7917" s="24">
        <v>45819.65283564815</v>
      </c>
      <c r="F7917" s="26" t="s">
        <v>1016</v>
      </c>
      <c r="G7917" s="24">
        <v>45819.65283564815</v>
      </c>
    </row>
    <row r="7918" spans="1:7" x14ac:dyDescent="0.25">
      <c r="A7918" s="26" t="s">
        <v>15262</v>
      </c>
      <c r="B7918" s="26" t="s">
        <v>9983</v>
      </c>
      <c r="C7918" s="26" t="s">
        <v>1027</v>
      </c>
      <c r="D7918" s="26" t="s">
        <v>1028</v>
      </c>
      <c r="E7918" s="24">
        <v>45819.653067129628</v>
      </c>
      <c r="F7918" s="26" t="s">
        <v>1016</v>
      </c>
      <c r="G7918" s="24">
        <v>45819.653067129628</v>
      </c>
    </row>
    <row r="7919" spans="1:7" x14ac:dyDescent="0.25">
      <c r="A7919" s="26" t="s">
        <v>15263</v>
      </c>
      <c r="B7919" s="26" t="s">
        <v>4429</v>
      </c>
      <c r="C7919" s="26" t="s">
        <v>1027</v>
      </c>
      <c r="D7919" s="26" t="s">
        <v>1028</v>
      </c>
      <c r="E7919" s="24">
        <v>45819.654594907406</v>
      </c>
      <c r="F7919" s="26" t="s">
        <v>1016</v>
      </c>
      <c r="G7919" s="24">
        <v>45819.654594907406</v>
      </c>
    </row>
    <row r="7920" spans="1:7" x14ac:dyDescent="0.25">
      <c r="A7920" s="26" t="s">
        <v>15264</v>
      </c>
      <c r="B7920" s="26" t="s">
        <v>4431</v>
      </c>
      <c r="C7920" s="26" t="s">
        <v>1027</v>
      </c>
      <c r="D7920" s="26" t="s">
        <v>1028</v>
      </c>
      <c r="E7920" s="24">
        <v>45819.654780092591</v>
      </c>
      <c r="F7920" s="26" t="s">
        <v>1016</v>
      </c>
      <c r="G7920" s="24">
        <v>45819.654780092591</v>
      </c>
    </row>
    <row r="7921" spans="1:7" x14ac:dyDescent="0.25">
      <c r="A7921" s="26" t="s">
        <v>15265</v>
      </c>
      <c r="B7921" s="26" t="s">
        <v>12704</v>
      </c>
      <c r="C7921" s="26" t="s">
        <v>1009</v>
      </c>
      <c r="D7921" s="26" t="s">
        <v>1025</v>
      </c>
      <c r="E7921" s="24">
        <v>45819.657766203702</v>
      </c>
      <c r="F7921" s="26" t="s">
        <v>1016</v>
      </c>
      <c r="G7921" s="24">
        <v>45819.657766203702</v>
      </c>
    </row>
    <row r="7922" spans="1:7" x14ac:dyDescent="0.25">
      <c r="A7922" s="26" t="s">
        <v>15266</v>
      </c>
      <c r="B7922" s="26" t="s">
        <v>12721</v>
      </c>
      <c r="C7922" s="26" t="s">
        <v>1009</v>
      </c>
      <c r="D7922" s="26" t="s">
        <v>1025</v>
      </c>
      <c r="E7922" s="24">
        <v>45819.657951388886</v>
      </c>
      <c r="F7922" s="26" t="s">
        <v>1016</v>
      </c>
      <c r="G7922" s="24">
        <v>45819.657951388886</v>
      </c>
    </row>
    <row r="7923" spans="1:7" x14ac:dyDescent="0.25">
      <c r="A7923" s="26" t="s">
        <v>15267</v>
      </c>
      <c r="B7923" s="26" t="s">
        <v>12706</v>
      </c>
      <c r="C7923" s="26" t="s">
        <v>1009</v>
      </c>
      <c r="D7923" s="26" t="s">
        <v>1025</v>
      </c>
      <c r="E7923" s="24">
        <v>45819.658136574071</v>
      </c>
      <c r="F7923" s="26" t="s">
        <v>1016</v>
      </c>
      <c r="G7923" s="24">
        <v>45819.658136574071</v>
      </c>
    </row>
    <row r="7924" spans="1:7" x14ac:dyDescent="0.25">
      <c r="A7924" s="26" t="s">
        <v>15268</v>
      </c>
      <c r="B7924" s="26" t="s">
        <v>12303</v>
      </c>
      <c r="C7924" s="26" t="s">
        <v>1014</v>
      </c>
      <c r="D7924" s="26" t="s">
        <v>1026</v>
      </c>
      <c r="E7924" s="24">
        <v>45819.658726851849</v>
      </c>
      <c r="F7924" s="26" t="s">
        <v>1016</v>
      </c>
      <c r="G7924" s="24">
        <v>45819.658726851849</v>
      </c>
    </row>
    <row r="7925" spans="1:7" x14ac:dyDescent="0.25">
      <c r="A7925" s="26" t="s">
        <v>15269</v>
      </c>
      <c r="B7925" s="26" t="s">
        <v>11969</v>
      </c>
      <c r="C7925" s="26" t="s">
        <v>1014</v>
      </c>
      <c r="D7925" s="26" t="s">
        <v>1026</v>
      </c>
      <c r="E7925" s="24">
        <v>45819.658854166664</v>
      </c>
      <c r="F7925" s="26" t="s">
        <v>1016</v>
      </c>
      <c r="G7925" s="24">
        <v>45819.658854166664</v>
      </c>
    </row>
    <row r="7926" spans="1:7" x14ac:dyDescent="0.25">
      <c r="A7926" s="26" t="s">
        <v>15270</v>
      </c>
      <c r="B7926" s="26" t="s">
        <v>4297</v>
      </c>
      <c r="C7926" s="26" t="s">
        <v>1014</v>
      </c>
      <c r="D7926" s="26" t="s">
        <v>1026</v>
      </c>
      <c r="E7926" s="24">
        <v>45819.658946759257</v>
      </c>
      <c r="F7926" s="26" t="s">
        <v>1016</v>
      </c>
      <c r="G7926" s="24">
        <v>45819.658946759257</v>
      </c>
    </row>
    <row r="7927" spans="1:7" x14ac:dyDescent="0.25">
      <c r="A7927" s="26" t="s">
        <v>15271</v>
      </c>
      <c r="B7927" s="26" t="s">
        <v>7867</v>
      </c>
      <c r="C7927" s="26" t="s">
        <v>1014</v>
      </c>
      <c r="D7927" s="26" t="s">
        <v>1026</v>
      </c>
      <c r="E7927" s="24">
        <v>45819.65902777778</v>
      </c>
      <c r="F7927" s="26" t="s">
        <v>1016</v>
      </c>
      <c r="G7927" s="24">
        <v>45819.65902777778</v>
      </c>
    </row>
    <row r="7928" spans="1:7" x14ac:dyDescent="0.25">
      <c r="A7928" s="26" t="s">
        <v>15272</v>
      </c>
      <c r="B7928" s="26" t="s">
        <v>11761</v>
      </c>
      <c r="C7928" s="26" t="s">
        <v>1014</v>
      </c>
      <c r="D7928" s="26" t="s">
        <v>1026</v>
      </c>
      <c r="E7928" s="24">
        <v>45819.659155092595</v>
      </c>
      <c r="F7928" s="26" t="s">
        <v>1016</v>
      </c>
      <c r="G7928" s="24">
        <v>45819.659155092595</v>
      </c>
    </row>
    <row r="7929" spans="1:7" x14ac:dyDescent="0.25">
      <c r="A7929" s="26" t="s">
        <v>15273</v>
      </c>
      <c r="B7929" s="26" t="s">
        <v>11758</v>
      </c>
      <c r="C7929" s="26" t="s">
        <v>1014</v>
      </c>
      <c r="D7929" s="26" t="s">
        <v>1026</v>
      </c>
      <c r="E7929" s="24">
        <v>45819.659247685187</v>
      </c>
      <c r="F7929" s="26" t="s">
        <v>1016</v>
      </c>
      <c r="G7929" s="24">
        <v>45819.659247685187</v>
      </c>
    </row>
    <row r="7930" spans="1:7" x14ac:dyDescent="0.25">
      <c r="A7930" s="26" t="s">
        <v>15274</v>
      </c>
      <c r="B7930" s="26" t="s">
        <v>12267</v>
      </c>
      <c r="C7930" s="26" t="s">
        <v>1014</v>
      </c>
      <c r="D7930" s="26" t="s">
        <v>1026</v>
      </c>
      <c r="E7930" s="24">
        <v>45819.659398148149</v>
      </c>
      <c r="F7930" s="26" t="s">
        <v>1016</v>
      </c>
      <c r="G7930" s="24">
        <v>45819.659398148149</v>
      </c>
    </row>
    <row r="7931" spans="1:7" x14ac:dyDescent="0.25">
      <c r="A7931" s="26" t="s">
        <v>15275</v>
      </c>
      <c r="B7931" s="26" t="s">
        <v>11788</v>
      </c>
      <c r="C7931" s="26" t="s">
        <v>1014</v>
      </c>
      <c r="D7931" s="26" t="s">
        <v>1026</v>
      </c>
      <c r="E7931" s="24">
        <v>45819.659490740742</v>
      </c>
      <c r="F7931" s="26" t="s">
        <v>1016</v>
      </c>
      <c r="G7931" s="24">
        <v>45819.659490740742</v>
      </c>
    </row>
    <row r="7932" spans="1:7" x14ac:dyDescent="0.25">
      <c r="A7932" s="26" t="s">
        <v>15276</v>
      </c>
      <c r="B7932" s="26" t="s">
        <v>11786</v>
      </c>
      <c r="C7932" s="26" t="s">
        <v>1014</v>
      </c>
      <c r="D7932" s="26" t="s">
        <v>1026</v>
      </c>
      <c r="E7932" s="24">
        <v>45819.65960648148</v>
      </c>
      <c r="F7932" s="26" t="s">
        <v>1016</v>
      </c>
      <c r="G7932" s="24">
        <v>45819.65960648148</v>
      </c>
    </row>
    <row r="7933" spans="1:7" x14ac:dyDescent="0.25">
      <c r="A7933" s="26" t="s">
        <v>15277</v>
      </c>
      <c r="B7933" s="26" t="s">
        <v>11858</v>
      </c>
      <c r="C7933" s="26" t="s">
        <v>1014</v>
      </c>
      <c r="D7933" s="26" t="s">
        <v>1026</v>
      </c>
      <c r="E7933" s="24">
        <v>45819.65965277778</v>
      </c>
      <c r="F7933" s="26" t="s">
        <v>1016</v>
      </c>
      <c r="G7933" s="24">
        <v>45819.65965277778</v>
      </c>
    </row>
    <row r="7934" spans="1:7" x14ac:dyDescent="0.25">
      <c r="A7934" s="26" t="s">
        <v>15278</v>
      </c>
      <c r="B7934" s="26" t="s">
        <v>11860</v>
      </c>
      <c r="C7934" s="26" t="s">
        <v>1014</v>
      </c>
      <c r="D7934" s="26" t="s">
        <v>1026</v>
      </c>
      <c r="E7934" s="24">
        <v>45819.659745370373</v>
      </c>
      <c r="F7934" s="26" t="s">
        <v>1016</v>
      </c>
      <c r="G7934" s="24">
        <v>45819.659745370373</v>
      </c>
    </row>
    <row r="7935" spans="1:7" x14ac:dyDescent="0.25">
      <c r="A7935" s="26" t="s">
        <v>15279</v>
      </c>
      <c r="B7935" s="26" t="s">
        <v>11862</v>
      </c>
      <c r="C7935" s="26" t="s">
        <v>1014</v>
      </c>
      <c r="D7935" s="26" t="s">
        <v>1026</v>
      </c>
      <c r="E7935" s="24">
        <v>45819.659849537034</v>
      </c>
      <c r="F7935" s="26" t="s">
        <v>1016</v>
      </c>
      <c r="G7935" s="24">
        <v>45819.659849537034</v>
      </c>
    </row>
    <row r="7936" spans="1:7" x14ac:dyDescent="0.25">
      <c r="A7936" s="26" t="s">
        <v>15280</v>
      </c>
      <c r="B7936" s="26" t="s">
        <v>12226</v>
      </c>
      <c r="C7936" s="26" t="s">
        <v>1009</v>
      </c>
      <c r="D7936" s="26" t="s">
        <v>1025</v>
      </c>
      <c r="E7936" s="24">
        <v>45819.661481481482</v>
      </c>
      <c r="F7936" s="26" t="s">
        <v>1016</v>
      </c>
      <c r="G7936" s="24">
        <v>45819.661481481482</v>
      </c>
    </row>
    <row r="7937" spans="1:7" x14ac:dyDescent="0.25">
      <c r="A7937" s="26" t="s">
        <v>15281</v>
      </c>
      <c r="B7937" s="26" t="s">
        <v>12303</v>
      </c>
      <c r="C7937" s="26" t="s">
        <v>1017</v>
      </c>
      <c r="D7937" s="26" t="s">
        <v>1026</v>
      </c>
      <c r="E7937" s="24">
        <v>45819.660555555558</v>
      </c>
      <c r="F7937" s="26" t="s">
        <v>1016</v>
      </c>
      <c r="G7937" s="24">
        <v>45819.660555555558</v>
      </c>
    </row>
    <row r="7938" spans="1:7" x14ac:dyDescent="0.25">
      <c r="A7938" s="26" t="s">
        <v>15282</v>
      </c>
      <c r="B7938" s="26" t="s">
        <v>11969</v>
      </c>
      <c r="C7938" s="26" t="s">
        <v>1017</v>
      </c>
      <c r="D7938" s="26" t="s">
        <v>1026</v>
      </c>
      <c r="E7938" s="24">
        <v>45819.660624999997</v>
      </c>
      <c r="F7938" s="26" t="s">
        <v>1016</v>
      </c>
      <c r="G7938" s="24">
        <v>45819.660624999997</v>
      </c>
    </row>
    <row r="7939" spans="1:7" x14ac:dyDescent="0.25">
      <c r="A7939" s="26" t="s">
        <v>15283</v>
      </c>
      <c r="B7939" s="26" t="s">
        <v>4297</v>
      </c>
      <c r="C7939" s="26" t="s">
        <v>1017</v>
      </c>
      <c r="D7939" s="26" t="s">
        <v>1026</v>
      </c>
      <c r="E7939" s="24">
        <v>45819.660694444443</v>
      </c>
      <c r="F7939" s="26" t="s">
        <v>1016</v>
      </c>
      <c r="G7939" s="24">
        <v>45819.660694444443</v>
      </c>
    </row>
    <row r="7940" spans="1:7" x14ac:dyDescent="0.25">
      <c r="A7940" s="26" t="s">
        <v>15284</v>
      </c>
      <c r="B7940" s="26" t="s">
        <v>7867</v>
      </c>
      <c r="C7940" s="26" t="s">
        <v>1017</v>
      </c>
      <c r="D7940" s="26" t="s">
        <v>1026</v>
      </c>
      <c r="E7940" s="24">
        <v>45819.660787037035</v>
      </c>
      <c r="F7940" s="26" t="s">
        <v>1016</v>
      </c>
      <c r="G7940" s="24">
        <v>45819.660787037035</v>
      </c>
    </row>
    <row r="7941" spans="1:7" x14ac:dyDescent="0.25">
      <c r="A7941" s="26" t="s">
        <v>15285</v>
      </c>
      <c r="B7941" s="26" t="s">
        <v>11761</v>
      </c>
      <c r="C7941" s="26" t="s">
        <v>1017</v>
      </c>
      <c r="D7941" s="26" t="s">
        <v>1026</v>
      </c>
      <c r="E7941" s="24">
        <v>45819.660844907405</v>
      </c>
      <c r="F7941" s="26" t="s">
        <v>1016</v>
      </c>
      <c r="G7941" s="24">
        <v>45819.660844907405</v>
      </c>
    </row>
    <row r="7942" spans="1:7" x14ac:dyDescent="0.25">
      <c r="A7942" s="26" t="s">
        <v>15286</v>
      </c>
      <c r="B7942" s="26" t="s">
        <v>11758</v>
      </c>
      <c r="C7942" s="26" t="s">
        <v>1017</v>
      </c>
      <c r="D7942" s="26" t="s">
        <v>1026</v>
      </c>
      <c r="E7942" s="24">
        <v>45819.660949074074</v>
      </c>
      <c r="F7942" s="26" t="s">
        <v>1016</v>
      </c>
      <c r="G7942" s="24">
        <v>45819.660949074074</v>
      </c>
    </row>
    <row r="7943" spans="1:7" x14ac:dyDescent="0.25">
      <c r="A7943" s="26" t="s">
        <v>15287</v>
      </c>
      <c r="B7943" s="26" t="s">
        <v>12267</v>
      </c>
      <c r="C7943" s="26" t="s">
        <v>1017</v>
      </c>
      <c r="D7943" s="26" t="s">
        <v>1026</v>
      </c>
      <c r="E7943" s="24">
        <v>45819.661006944443</v>
      </c>
      <c r="F7943" s="26" t="s">
        <v>1016</v>
      </c>
      <c r="G7943" s="24">
        <v>45819.661006944443</v>
      </c>
    </row>
    <row r="7944" spans="1:7" x14ac:dyDescent="0.25">
      <c r="A7944" s="26" t="s">
        <v>15288</v>
      </c>
      <c r="B7944" s="26" t="s">
        <v>11786</v>
      </c>
      <c r="C7944" s="26" t="s">
        <v>1017</v>
      </c>
      <c r="D7944" s="26" t="s">
        <v>1026</v>
      </c>
      <c r="E7944" s="24">
        <v>45819.661064814813</v>
      </c>
      <c r="F7944" s="26" t="s">
        <v>1016</v>
      </c>
      <c r="G7944" s="24">
        <v>45819.661064814813</v>
      </c>
    </row>
    <row r="7945" spans="1:7" x14ac:dyDescent="0.25">
      <c r="A7945" s="26" t="s">
        <v>15289</v>
      </c>
      <c r="B7945" s="26" t="s">
        <v>11858</v>
      </c>
      <c r="C7945" s="26" t="s">
        <v>1017</v>
      </c>
      <c r="D7945" s="26" t="s">
        <v>1026</v>
      </c>
      <c r="E7945" s="24">
        <v>45819.661122685182</v>
      </c>
      <c r="F7945" s="26" t="s">
        <v>1016</v>
      </c>
      <c r="G7945" s="24">
        <v>45819.661122685182</v>
      </c>
    </row>
    <row r="7946" spans="1:7" x14ac:dyDescent="0.25">
      <c r="A7946" s="26" t="s">
        <v>15290</v>
      </c>
      <c r="B7946" s="26" t="s">
        <v>11788</v>
      </c>
      <c r="C7946" s="26" t="s">
        <v>1017</v>
      </c>
      <c r="D7946" s="26" t="s">
        <v>1026</v>
      </c>
      <c r="E7946" s="24">
        <v>45819.661504629628</v>
      </c>
      <c r="F7946" s="26" t="s">
        <v>1016</v>
      </c>
      <c r="G7946" s="24">
        <v>45819.661504629628</v>
      </c>
    </row>
    <row r="7947" spans="1:7" x14ac:dyDescent="0.25">
      <c r="A7947" s="26" t="s">
        <v>15291</v>
      </c>
      <c r="B7947" s="26" t="s">
        <v>11860</v>
      </c>
      <c r="C7947" s="26" t="s">
        <v>1017</v>
      </c>
      <c r="D7947" s="26" t="s">
        <v>1026</v>
      </c>
      <c r="E7947" s="24">
        <v>45819.661643518521</v>
      </c>
      <c r="F7947" s="26" t="s">
        <v>1016</v>
      </c>
      <c r="G7947" s="24">
        <v>45819.661643518521</v>
      </c>
    </row>
    <row r="7948" spans="1:7" x14ac:dyDescent="0.25">
      <c r="A7948" s="26" t="s">
        <v>15292</v>
      </c>
      <c r="B7948" s="26" t="s">
        <v>11862</v>
      </c>
      <c r="C7948" s="26" t="s">
        <v>1017</v>
      </c>
      <c r="D7948" s="26" t="s">
        <v>1026</v>
      </c>
      <c r="E7948" s="24">
        <v>45819.661724537036</v>
      </c>
      <c r="F7948" s="26" t="s">
        <v>1016</v>
      </c>
      <c r="G7948" s="24">
        <v>45819.661724537036</v>
      </c>
    </row>
    <row r="7949" spans="1:7" x14ac:dyDescent="0.25">
      <c r="A7949" s="26" t="s">
        <v>15293</v>
      </c>
      <c r="B7949" s="26" t="s">
        <v>6006</v>
      </c>
      <c r="C7949" s="26" t="s">
        <v>1012</v>
      </c>
      <c r="D7949" s="26" t="s">
        <v>261</v>
      </c>
      <c r="E7949" s="24">
        <v>45819.66165509259</v>
      </c>
      <c r="F7949" s="26" t="s">
        <v>1011</v>
      </c>
      <c r="G7949" s="24">
        <v>45819.66165509259</v>
      </c>
    </row>
    <row r="7950" spans="1:7" x14ac:dyDescent="0.25">
      <c r="A7950" s="26" t="s">
        <v>15294</v>
      </c>
      <c r="B7950" s="26" t="s">
        <v>7707</v>
      </c>
      <c r="C7950" s="26" t="s">
        <v>1012</v>
      </c>
      <c r="D7950" s="26" t="s">
        <v>261</v>
      </c>
      <c r="E7950" s="24">
        <v>45819.661724537036</v>
      </c>
      <c r="F7950" s="26" t="s">
        <v>1011</v>
      </c>
      <c r="G7950" s="24">
        <v>45819.661724537036</v>
      </c>
    </row>
    <row r="7951" spans="1:7" x14ac:dyDescent="0.25">
      <c r="A7951" s="26" t="s">
        <v>15295</v>
      </c>
      <c r="B7951" s="26" t="s">
        <v>12221</v>
      </c>
      <c r="C7951" s="26" t="s">
        <v>1009</v>
      </c>
      <c r="D7951" s="26" t="s">
        <v>1025</v>
      </c>
      <c r="E7951" s="24">
        <v>45819.662094907406</v>
      </c>
      <c r="F7951" s="26" t="s">
        <v>1016</v>
      </c>
      <c r="G7951" s="24">
        <v>45819.662094907406</v>
      </c>
    </row>
    <row r="7952" spans="1:7" x14ac:dyDescent="0.25">
      <c r="A7952" s="26" t="s">
        <v>15296</v>
      </c>
      <c r="B7952" s="26" t="s">
        <v>12228</v>
      </c>
      <c r="C7952" s="26" t="s">
        <v>1009</v>
      </c>
      <c r="D7952" s="26" t="s">
        <v>1025</v>
      </c>
      <c r="E7952" s="24">
        <v>45819.662175925929</v>
      </c>
      <c r="F7952" s="26" t="s">
        <v>1016</v>
      </c>
      <c r="G7952" s="24">
        <v>45819.662175925929</v>
      </c>
    </row>
    <row r="7953" spans="1:7" x14ac:dyDescent="0.25">
      <c r="A7953" s="26" t="s">
        <v>15297</v>
      </c>
      <c r="B7953" s="26" t="s">
        <v>12261</v>
      </c>
      <c r="C7953" s="26" t="s">
        <v>1009</v>
      </c>
      <c r="D7953" s="26" t="s">
        <v>1025</v>
      </c>
      <c r="E7953" s="24">
        <v>45819.662233796298</v>
      </c>
      <c r="F7953" s="26" t="s">
        <v>1016</v>
      </c>
      <c r="G7953" s="24">
        <v>45819.662233796298</v>
      </c>
    </row>
    <row r="7954" spans="1:7" x14ac:dyDescent="0.25">
      <c r="A7954" s="26" t="s">
        <v>15298</v>
      </c>
      <c r="B7954" s="26" t="s">
        <v>5362</v>
      </c>
      <c r="C7954" s="26" t="s">
        <v>1019</v>
      </c>
      <c r="D7954" s="26" t="s">
        <v>261</v>
      </c>
      <c r="E7954" s="24">
        <v>45819.665543981479</v>
      </c>
      <c r="F7954" s="26" t="s">
        <v>1011</v>
      </c>
      <c r="G7954" s="24">
        <v>45819.665543981479</v>
      </c>
    </row>
    <row r="7955" spans="1:7" x14ac:dyDescent="0.25">
      <c r="A7955" s="26" t="s">
        <v>15299</v>
      </c>
      <c r="B7955" s="26" t="s">
        <v>6403</v>
      </c>
      <c r="C7955" s="26" t="s">
        <v>1019</v>
      </c>
      <c r="D7955" s="26" t="s">
        <v>261</v>
      </c>
      <c r="E7955" s="24">
        <v>45819.665752314817</v>
      </c>
      <c r="F7955" s="26" t="s">
        <v>1011</v>
      </c>
      <c r="G7955" s="24">
        <v>45819.665752314817</v>
      </c>
    </row>
    <row r="7956" spans="1:7" x14ac:dyDescent="0.25">
      <c r="A7956" s="26" t="s">
        <v>15300</v>
      </c>
      <c r="B7956" s="26" t="s">
        <v>6030</v>
      </c>
      <c r="C7956" s="26" t="s">
        <v>1019</v>
      </c>
      <c r="D7956" s="26" t="s">
        <v>256</v>
      </c>
      <c r="E7956" s="24">
        <v>45819.666990740741</v>
      </c>
      <c r="F7956" s="26" t="s">
        <v>1011</v>
      </c>
      <c r="G7956" s="24">
        <v>45819.666990740741</v>
      </c>
    </row>
    <row r="7957" spans="1:7" x14ac:dyDescent="0.25">
      <c r="A7957" s="26" t="s">
        <v>15301</v>
      </c>
      <c r="B7957" s="26" t="s">
        <v>6365</v>
      </c>
      <c r="C7957" s="26" t="s">
        <v>1019</v>
      </c>
      <c r="D7957" s="26" t="s">
        <v>256</v>
      </c>
      <c r="E7957" s="24">
        <v>45819.667708333334</v>
      </c>
      <c r="F7957" s="26" t="s">
        <v>1011</v>
      </c>
      <c r="G7957" s="24">
        <v>45819.667708333334</v>
      </c>
    </row>
    <row r="7958" spans="1:7" x14ac:dyDescent="0.25">
      <c r="A7958" s="26" t="s">
        <v>15302</v>
      </c>
      <c r="B7958" s="26" t="s">
        <v>7728</v>
      </c>
      <c r="C7958" s="26" t="s">
        <v>1012</v>
      </c>
      <c r="D7958" s="26" t="s">
        <v>256</v>
      </c>
      <c r="E7958" s="24">
        <v>45819.66988425926</v>
      </c>
      <c r="F7958" s="26" t="s">
        <v>1011</v>
      </c>
      <c r="G7958" s="24">
        <v>45819.66988425926</v>
      </c>
    </row>
    <row r="7959" spans="1:7" x14ac:dyDescent="0.25">
      <c r="A7959" s="26" t="s">
        <v>15303</v>
      </c>
      <c r="B7959" s="26" t="s">
        <v>7729</v>
      </c>
      <c r="C7959" s="26" t="s">
        <v>1012</v>
      </c>
      <c r="D7959" s="26" t="s">
        <v>256</v>
      </c>
      <c r="E7959" s="24">
        <v>45819.669976851852</v>
      </c>
      <c r="F7959" s="26" t="s">
        <v>1011</v>
      </c>
      <c r="G7959" s="24">
        <v>45819.669976851852</v>
      </c>
    </row>
    <row r="7960" spans="1:7" x14ac:dyDescent="0.25">
      <c r="A7960" s="26" t="s">
        <v>15304</v>
      </c>
      <c r="B7960" s="26" t="s">
        <v>9774</v>
      </c>
      <c r="C7960" s="26" t="s">
        <v>1012</v>
      </c>
      <c r="D7960" s="26" t="s">
        <v>256</v>
      </c>
      <c r="E7960" s="24">
        <v>45819.670069444444</v>
      </c>
      <c r="F7960" s="26" t="s">
        <v>1011</v>
      </c>
      <c r="G7960" s="24">
        <v>45819.670069444444</v>
      </c>
    </row>
    <row r="7961" spans="1:7" x14ac:dyDescent="0.25">
      <c r="A7961" s="26" t="s">
        <v>15305</v>
      </c>
      <c r="B7961" s="26" t="s">
        <v>9776</v>
      </c>
      <c r="C7961" s="26" t="s">
        <v>1012</v>
      </c>
      <c r="D7961" s="26" t="s">
        <v>256</v>
      </c>
      <c r="E7961" s="24">
        <v>45819.670138888891</v>
      </c>
      <c r="F7961" s="26" t="s">
        <v>1011</v>
      </c>
      <c r="G7961" s="24">
        <v>45819.670138888891</v>
      </c>
    </row>
    <row r="7962" spans="1:7" x14ac:dyDescent="0.25">
      <c r="A7962" s="26" t="s">
        <v>15306</v>
      </c>
      <c r="B7962" s="26" t="s">
        <v>3852</v>
      </c>
      <c r="C7962" s="26" t="s">
        <v>1012</v>
      </c>
      <c r="D7962" s="26" t="s">
        <v>219</v>
      </c>
      <c r="E7962" s="24">
        <v>45819.671249999999</v>
      </c>
      <c r="F7962" s="26" t="s">
        <v>1011</v>
      </c>
      <c r="G7962" s="24">
        <v>45819.671249999999</v>
      </c>
    </row>
    <row r="7963" spans="1:7" x14ac:dyDescent="0.25">
      <c r="A7963" s="26" t="s">
        <v>15307</v>
      </c>
      <c r="B7963" s="26" t="s">
        <v>4383</v>
      </c>
      <c r="C7963" s="26" t="s">
        <v>1027</v>
      </c>
      <c r="D7963" s="26" t="s">
        <v>1028</v>
      </c>
      <c r="E7963" s="24">
        <v>45819.672592592593</v>
      </c>
      <c r="F7963" s="26" t="s">
        <v>1016</v>
      </c>
      <c r="G7963" s="24">
        <v>45819.672592592593</v>
      </c>
    </row>
    <row r="7964" spans="1:7" x14ac:dyDescent="0.25">
      <c r="A7964" s="26" t="s">
        <v>15308</v>
      </c>
      <c r="B7964" s="26" t="s">
        <v>6554</v>
      </c>
      <c r="C7964" s="26" t="s">
        <v>1004</v>
      </c>
      <c r="D7964" s="26" t="s">
        <v>1005</v>
      </c>
      <c r="E7964" s="24">
        <v>45819.672118055554</v>
      </c>
      <c r="F7964" s="26" t="s">
        <v>1016</v>
      </c>
      <c r="G7964" s="24">
        <v>45819.672118055554</v>
      </c>
    </row>
    <row r="7965" spans="1:7" x14ac:dyDescent="0.25">
      <c r="A7965" s="26" t="s">
        <v>15309</v>
      </c>
      <c r="B7965" s="26" t="s">
        <v>4030</v>
      </c>
      <c r="C7965" s="26" t="s">
        <v>1004</v>
      </c>
      <c r="D7965" s="26" t="s">
        <v>1005</v>
      </c>
      <c r="E7965" s="24">
        <v>45819.672199074077</v>
      </c>
      <c r="F7965" s="26" t="s">
        <v>1016</v>
      </c>
      <c r="G7965" s="24">
        <v>45819.672199074077</v>
      </c>
    </row>
    <row r="7966" spans="1:7" x14ac:dyDescent="0.25">
      <c r="A7966" s="26" t="s">
        <v>15310</v>
      </c>
      <c r="B7966" s="26" t="s">
        <v>6536</v>
      </c>
      <c r="C7966" s="26" t="s">
        <v>1004</v>
      </c>
      <c r="D7966" s="26" t="s">
        <v>1005</v>
      </c>
      <c r="E7966" s="24">
        <v>45819.672291666669</v>
      </c>
      <c r="F7966" s="26" t="s">
        <v>1016</v>
      </c>
      <c r="G7966" s="24">
        <v>45819.672291666669</v>
      </c>
    </row>
    <row r="7967" spans="1:7" x14ac:dyDescent="0.25">
      <c r="A7967" s="26" t="s">
        <v>15311</v>
      </c>
      <c r="B7967" s="26" t="s">
        <v>4202</v>
      </c>
      <c r="C7967" s="26" t="s">
        <v>1004</v>
      </c>
      <c r="D7967" s="26" t="s">
        <v>1005</v>
      </c>
      <c r="E7967" s="24">
        <v>45819.672349537039</v>
      </c>
      <c r="F7967" s="26" t="s">
        <v>1016</v>
      </c>
      <c r="G7967" s="24">
        <v>45819.672349537039</v>
      </c>
    </row>
    <row r="7968" spans="1:7" x14ac:dyDescent="0.25">
      <c r="A7968" s="26" t="s">
        <v>15312</v>
      </c>
      <c r="B7968" s="26" t="s">
        <v>6544</v>
      </c>
      <c r="C7968" s="26" t="s">
        <v>1004</v>
      </c>
      <c r="D7968" s="26" t="s">
        <v>1005</v>
      </c>
      <c r="E7968" s="24">
        <v>45819.672418981485</v>
      </c>
      <c r="F7968" s="26" t="s">
        <v>1016</v>
      </c>
      <c r="G7968" s="24">
        <v>45819.672418981485</v>
      </c>
    </row>
    <row r="7969" spans="1:7" x14ac:dyDescent="0.25">
      <c r="A7969" s="26" t="s">
        <v>15313</v>
      </c>
      <c r="B7969" s="26" t="s">
        <v>6550</v>
      </c>
      <c r="C7969" s="26" t="s">
        <v>1004</v>
      </c>
      <c r="D7969" s="26" t="s">
        <v>1005</v>
      </c>
      <c r="E7969" s="24">
        <v>45819.672465277778</v>
      </c>
      <c r="F7969" s="26" t="s">
        <v>1016</v>
      </c>
      <c r="G7969" s="24">
        <v>45819.672465277778</v>
      </c>
    </row>
    <row r="7970" spans="1:7" x14ac:dyDescent="0.25">
      <c r="A7970" s="26" t="s">
        <v>15314</v>
      </c>
      <c r="B7970" s="26" t="s">
        <v>6548</v>
      </c>
      <c r="C7970" s="26" t="s">
        <v>1004</v>
      </c>
      <c r="D7970" s="26" t="s">
        <v>1005</v>
      </c>
      <c r="E7970" s="24">
        <v>45819.672546296293</v>
      </c>
      <c r="F7970" s="26" t="s">
        <v>1016</v>
      </c>
      <c r="G7970" s="24">
        <v>45819.672546296293</v>
      </c>
    </row>
    <row r="7971" spans="1:7" x14ac:dyDescent="0.25">
      <c r="A7971" s="26" t="s">
        <v>15315</v>
      </c>
      <c r="B7971" s="26" t="s">
        <v>4287</v>
      </c>
      <c r="C7971" s="26" t="s">
        <v>1004</v>
      </c>
      <c r="D7971" s="26" t="s">
        <v>1005</v>
      </c>
      <c r="E7971" s="24">
        <v>45819.67260416667</v>
      </c>
      <c r="F7971" s="26" t="s">
        <v>1016</v>
      </c>
      <c r="G7971" s="24">
        <v>45819.67260416667</v>
      </c>
    </row>
    <row r="7972" spans="1:7" x14ac:dyDescent="0.25">
      <c r="A7972" s="26" t="s">
        <v>15316</v>
      </c>
      <c r="B7972" s="26" t="s">
        <v>4489</v>
      </c>
      <c r="C7972" s="26" t="s">
        <v>1004</v>
      </c>
      <c r="D7972" s="26" t="s">
        <v>1005</v>
      </c>
      <c r="E7972" s="24">
        <v>45819.672650462962</v>
      </c>
      <c r="F7972" s="26" t="s">
        <v>1016</v>
      </c>
      <c r="G7972" s="24">
        <v>45819.672650462962</v>
      </c>
    </row>
    <row r="7973" spans="1:7" x14ac:dyDescent="0.25">
      <c r="A7973" s="26" t="s">
        <v>15317</v>
      </c>
      <c r="B7973" s="26" t="s">
        <v>7609</v>
      </c>
      <c r="C7973" s="26" t="s">
        <v>1012</v>
      </c>
      <c r="D7973" s="26" t="s">
        <v>73</v>
      </c>
      <c r="E7973" s="24">
        <v>45819.672326388885</v>
      </c>
      <c r="F7973" s="26" t="s">
        <v>1011</v>
      </c>
      <c r="G7973" s="24">
        <v>45819.672326388885</v>
      </c>
    </row>
    <row r="7974" spans="1:7" x14ac:dyDescent="0.25">
      <c r="A7974" s="26" t="s">
        <v>15318</v>
      </c>
      <c r="B7974" s="26" t="s">
        <v>7714</v>
      </c>
      <c r="C7974" s="26" t="s">
        <v>1012</v>
      </c>
      <c r="D7974" s="26" t="s">
        <v>73</v>
      </c>
      <c r="E7974" s="24">
        <v>45819.672997685186</v>
      </c>
      <c r="F7974" s="26" t="s">
        <v>1011</v>
      </c>
      <c r="G7974" s="24">
        <v>45819.672997685186</v>
      </c>
    </row>
    <row r="7975" spans="1:7" x14ac:dyDescent="0.25">
      <c r="A7975" s="26" t="s">
        <v>15319</v>
      </c>
      <c r="B7975" s="26" t="s">
        <v>7714</v>
      </c>
      <c r="C7975" s="26" t="s">
        <v>1019</v>
      </c>
      <c r="D7975" s="26" t="s">
        <v>73</v>
      </c>
      <c r="E7975" s="24">
        <v>45819.673495370371</v>
      </c>
      <c r="F7975" s="26" t="s">
        <v>1011</v>
      </c>
      <c r="G7975" s="24">
        <v>45819.673495370371</v>
      </c>
    </row>
    <row r="7976" spans="1:7" x14ac:dyDescent="0.25">
      <c r="A7976" s="26" t="s">
        <v>15320</v>
      </c>
      <c r="B7976" s="26" t="s">
        <v>7739</v>
      </c>
      <c r="C7976" s="26" t="s">
        <v>1012</v>
      </c>
      <c r="D7976" s="26" t="s">
        <v>125</v>
      </c>
      <c r="E7976" s="24">
        <v>45819.676111111112</v>
      </c>
      <c r="F7976" s="26" t="s">
        <v>1011</v>
      </c>
      <c r="G7976" s="24">
        <v>45819.676111111112</v>
      </c>
    </row>
    <row r="7977" spans="1:7" x14ac:dyDescent="0.25">
      <c r="A7977" s="26" t="s">
        <v>15321</v>
      </c>
      <c r="B7977" s="26" t="s">
        <v>7424</v>
      </c>
      <c r="C7977" s="26" t="s">
        <v>1012</v>
      </c>
      <c r="D7977" s="26" t="s">
        <v>125</v>
      </c>
      <c r="E7977" s="24">
        <v>45819.676782407405</v>
      </c>
      <c r="F7977" s="26" t="s">
        <v>1011</v>
      </c>
      <c r="G7977" s="24">
        <v>45819.676782407405</v>
      </c>
    </row>
    <row r="7978" spans="1:7" x14ac:dyDescent="0.25">
      <c r="A7978" s="26" t="s">
        <v>15322</v>
      </c>
      <c r="B7978" s="26" t="s">
        <v>7424</v>
      </c>
      <c r="C7978" s="26" t="s">
        <v>1019</v>
      </c>
      <c r="D7978" s="26" t="s">
        <v>125</v>
      </c>
      <c r="E7978" s="24">
        <v>45819.677268518521</v>
      </c>
      <c r="F7978" s="26" t="s">
        <v>1011</v>
      </c>
      <c r="G7978" s="24">
        <v>45819.677268518521</v>
      </c>
    </row>
    <row r="7979" spans="1:7" x14ac:dyDescent="0.25">
      <c r="A7979" s="26" t="s">
        <v>15323</v>
      </c>
      <c r="B7979" s="26" t="s">
        <v>3979</v>
      </c>
      <c r="C7979" s="26" t="s">
        <v>1019</v>
      </c>
      <c r="D7979" s="26" t="s">
        <v>77</v>
      </c>
      <c r="E7979" s="24">
        <v>45819.677581018521</v>
      </c>
      <c r="F7979" s="26" t="s">
        <v>1011</v>
      </c>
      <c r="G7979" s="24">
        <v>45819.677581018521</v>
      </c>
    </row>
    <row r="7980" spans="1:7" x14ac:dyDescent="0.25">
      <c r="A7980" s="26" t="s">
        <v>15324</v>
      </c>
      <c r="B7980" s="26" t="s">
        <v>4462</v>
      </c>
      <c r="C7980" s="26" t="s">
        <v>1012</v>
      </c>
      <c r="D7980" s="26" t="s">
        <v>77</v>
      </c>
      <c r="E7980" s="24">
        <v>45819.684861111113</v>
      </c>
      <c r="F7980" s="26" t="s">
        <v>1011</v>
      </c>
      <c r="G7980" s="24">
        <v>45819.684861111113</v>
      </c>
    </row>
    <row r="7981" spans="1:7" x14ac:dyDescent="0.25">
      <c r="A7981" s="26" t="s">
        <v>15325</v>
      </c>
      <c r="B7981" s="26" t="s">
        <v>2754</v>
      </c>
      <c r="C7981" s="26" t="s">
        <v>1012</v>
      </c>
      <c r="D7981" s="26" t="s">
        <v>77</v>
      </c>
      <c r="E7981" s="24">
        <v>45819.684999999998</v>
      </c>
      <c r="F7981" s="26" t="s">
        <v>1011</v>
      </c>
      <c r="G7981" s="24">
        <v>45819.684999999998</v>
      </c>
    </row>
    <row r="7982" spans="1:7" x14ac:dyDescent="0.25">
      <c r="A7982" s="26" t="s">
        <v>15326</v>
      </c>
      <c r="B7982" s="26" t="s">
        <v>4462</v>
      </c>
      <c r="C7982" s="26" t="s">
        <v>1019</v>
      </c>
      <c r="D7982" s="26" t="s">
        <v>61</v>
      </c>
      <c r="E7982" s="24">
        <v>45819.685543981483</v>
      </c>
      <c r="F7982" s="26" t="s">
        <v>1011</v>
      </c>
      <c r="G7982" s="24">
        <v>45819.685543981483</v>
      </c>
    </row>
    <row r="7983" spans="1:7" x14ac:dyDescent="0.25">
      <c r="A7983" s="26" t="s">
        <v>15327</v>
      </c>
      <c r="B7983" s="26" t="s">
        <v>2754</v>
      </c>
      <c r="C7983" s="26" t="s">
        <v>1019</v>
      </c>
      <c r="D7983" s="26" t="s">
        <v>61</v>
      </c>
      <c r="E7983" s="24">
        <v>45819.685740740744</v>
      </c>
      <c r="F7983" s="26" t="s">
        <v>1011</v>
      </c>
      <c r="G7983" s="24">
        <v>45819.685740740744</v>
      </c>
    </row>
    <row r="7984" spans="1:7" x14ac:dyDescent="0.25">
      <c r="A7984" s="26" t="s">
        <v>15328</v>
      </c>
      <c r="B7984" s="26" t="s">
        <v>7641</v>
      </c>
      <c r="C7984" s="26" t="s">
        <v>1012</v>
      </c>
      <c r="D7984" s="26" t="s">
        <v>73</v>
      </c>
      <c r="E7984" s="24">
        <v>45819.686273148145</v>
      </c>
      <c r="F7984" s="26" t="s">
        <v>1011</v>
      </c>
      <c r="G7984" s="24">
        <v>45819.686273148145</v>
      </c>
    </row>
    <row r="7985" spans="1:7" x14ac:dyDescent="0.25">
      <c r="A7985" s="26" t="s">
        <v>15329</v>
      </c>
      <c r="B7985" s="26" t="s">
        <v>10611</v>
      </c>
      <c r="C7985" s="26" t="s">
        <v>1012</v>
      </c>
      <c r="D7985" s="26" t="s">
        <v>73</v>
      </c>
      <c r="E7985" s="24">
        <v>45819.687627314815</v>
      </c>
      <c r="F7985" s="26" t="s">
        <v>1011</v>
      </c>
      <c r="G7985" s="24">
        <v>45819.687627314815</v>
      </c>
    </row>
    <row r="7986" spans="1:7" x14ac:dyDescent="0.25">
      <c r="A7986" s="26" t="s">
        <v>15330</v>
      </c>
      <c r="B7986" s="26" t="s">
        <v>7641</v>
      </c>
      <c r="C7986" s="26" t="s">
        <v>1019</v>
      </c>
      <c r="D7986" s="26" t="s">
        <v>73</v>
      </c>
      <c r="E7986" s="24">
        <v>45819.687962962962</v>
      </c>
      <c r="F7986" s="26" t="s">
        <v>1011</v>
      </c>
      <c r="G7986" s="24">
        <v>45819.687962962962</v>
      </c>
    </row>
    <row r="7987" spans="1:7" x14ac:dyDescent="0.25">
      <c r="A7987" s="26" t="s">
        <v>15331</v>
      </c>
      <c r="B7987" s="26" t="s">
        <v>6793</v>
      </c>
      <c r="C7987" s="26" t="s">
        <v>1009</v>
      </c>
      <c r="D7987" s="26" t="s">
        <v>1008</v>
      </c>
      <c r="E7987" s="24">
        <v>45819.689062500001</v>
      </c>
      <c r="F7987" s="26" t="s">
        <v>1016</v>
      </c>
      <c r="G7987" s="24">
        <v>45819.689062500001</v>
      </c>
    </row>
    <row r="7988" spans="1:7" x14ac:dyDescent="0.25">
      <c r="A7988" s="26" t="s">
        <v>15332</v>
      </c>
      <c r="B7988" s="26" t="s">
        <v>4318</v>
      </c>
      <c r="C7988" s="26" t="s">
        <v>1012</v>
      </c>
      <c r="D7988" s="26" t="s">
        <v>77</v>
      </c>
      <c r="E7988" s="24">
        <v>45819.690115740741</v>
      </c>
      <c r="F7988" s="26" t="s">
        <v>1011</v>
      </c>
      <c r="G7988" s="24">
        <v>45819.690115740741</v>
      </c>
    </row>
    <row r="7989" spans="1:7" x14ac:dyDescent="0.25">
      <c r="A7989" s="26" t="s">
        <v>15333</v>
      </c>
      <c r="B7989" s="26" t="s">
        <v>7608</v>
      </c>
      <c r="C7989" s="26" t="s">
        <v>1012</v>
      </c>
      <c r="D7989" s="26" t="s">
        <v>73</v>
      </c>
      <c r="E7989" s="24">
        <v>45819.690462962964</v>
      </c>
      <c r="F7989" s="26" t="s">
        <v>1011</v>
      </c>
      <c r="G7989" s="24">
        <v>45819.690462962964</v>
      </c>
    </row>
    <row r="7990" spans="1:7" x14ac:dyDescent="0.25">
      <c r="A7990" s="26" t="s">
        <v>15334</v>
      </c>
      <c r="B7990" s="26" t="s">
        <v>3921</v>
      </c>
      <c r="C7990" s="26" t="s">
        <v>1019</v>
      </c>
      <c r="D7990" s="26" t="s">
        <v>77</v>
      </c>
      <c r="E7990" s="24">
        <v>45819.689826388887</v>
      </c>
      <c r="F7990" s="26" t="s">
        <v>1011</v>
      </c>
      <c r="G7990" s="24">
        <v>45819.689826388887</v>
      </c>
    </row>
    <row r="7991" spans="1:7" x14ac:dyDescent="0.25">
      <c r="A7991" s="26" t="s">
        <v>15335</v>
      </c>
      <c r="B7991" s="26" t="s">
        <v>4135</v>
      </c>
      <c r="C7991" s="26" t="s">
        <v>1019</v>
      </c>
      <c r="D7991" s="26" t="s">
        <v>77</v>
      </c>
      <c r="E7991" s="24">
        <v>45819.690752314818</v>
      </c>
      <c r="F7991" s="26" t="s">
        <v>1011</v>
      </c>
      <c r="G7991" s="24">
        <v>45819.690752314818</v>
      </c>
    </row>
    <row r="7992" spans="1:7" x14ac:dyDescent="0.25">
      <c r="A7992" s="26" t="s">
        <v>15336</v>
      </c>
      <c r="B7992" s="26" t="s">
        <v>4137</v>
      </c>
      <c r="C7992" s="26" t="s">
        <v>1019</v>
      </c>
      <c r="D7992" s="26" t="s">
        <v>77</v>
      </c>
      <c r="E7992" s="24">
        <v>45819.690879629627</v>
      </c>
      <c r="F7992" s="26" t="s">
        <v>1011</v>
      </c>
      <c r="G7992" s="24">
        <v>45819.690879629627</v>
      </c>
    </row>
    <row r="7993" spans="1:7" x14ac:dyDescent="0.25">
      <c r="A7993" s="26" t="s">
        <v>15337</v>
      </c>
      <c r="B7993" s="26" t="s">
        <v>4139</v>
      </c>
      <c r="C7993" s="26" t="s">
        <v>1019</v>
      </c>
      <c r="D7993" s="26" t="s">
        <v>77</v>
      </c>
      <c r="E7993" s="24">
        <v>45819.691157407404</v>
      </c>
      <c r="F7993" s="26" t="s">
        <v>1011</v>
      </c>
      <c r="G7993" s="24">
        <v>45819.691157407404</v>
      </c>
    </row>
    <row r="7994" spans="1:7" x14ac:dyDescent="0.25">
      <c r="A7994" s="26" t="s">
        <v>15338</v>
      </c>
      <c r="B7994" s="26" t="s">
        <v>7855</v>
      </c>
      <c r="C7994" s="26" t="s">
        <v>1027</v>
      </c>
      <c r="D7994" s="26" t="s">
        <v>1028</v>
      </c>
      <c r="E7994" s="24">
        <v>45819.691284722219</v>
      </c>
      <c r="F7994" s="26" t="s">
        <v>1016</v>
      </c>
      <c r="G7994" s="24">
        <v>45819.691284722219</v>
      </c>
    </row>
    <row r="7995" spans="1:7" x14ac:dyDescent="0.25">
      <c r="A7995" s="26" t="s">
        <v>15339</v>
      </c>
      <c r="B7995" s="26" t="s">
        <v>9788</v>
      </c>
      <c r="C7995" s="26" t="s">
        <v>1012</v>
      </c>
      <c r="D7995" s="26" t="s">
        <v>73</v>
      </c>
      <c r="E7995" s="24">
        <v>45819.691574074073</v>
      </c>
      <c r="F7995" s="26" t="s">
        <v>1011</v>
      </c>
      <c r="G7995" s="24">
        <v>45819.691574074073</v>
      </c>
    </row>
    <row r="7996" spans="1:7" x14ac:dyDescent="0.25">
      <c r="A7996" s="26" t="s">
        <v>15340</v>
      </c>
      <c r="B7996" s="26" t="s">
        <v>12234</v>
      </c>
      <c r="C7996" s="26" t="s">
        <v>1014</v>
      </c>
      <c r="D7996" s="26" t="s">
        <v>1029</v>
      </c>
      <c r="E7996" s="24">
        <v>45819.690717592595</v>
      </c>
      <c r="F7996" s="26" t="s">
        <v>1016</v>
      </c>
      <c r="G7996" s="24">
        <v>45819.690717592595</v>
      </c>
    </row>
    <row r="7997" spans="1:7" x14ac:dyDescent="0.25">
      <c r="A7997" s="26" t="s">
        <v>15341</v>
      </c>
      <c r="B7997" s="26" t="s">
        <v>12231</v>
      </c>
      <c r="C7997" s="26" t="s">
        <v>1014</v>
      </c>
      <c r="D7997" s="26" t="s">
        <v>1029</v>
      </c>
      <c r="E7997" s="24">
        <v>45819.690752314818</v>
      </c>
      <c r="F7997" s="26" t="s">
        <v>1016</v>
      </c>
      <c r="G7997" s="24">
        <v>45819.690752314818</v>
      </c>
    </row>
    <row r="7998" spans="1:7" x14ac:dyDescent="0.25">
      <c r="A7998" s="26" t="s">
        <v>15342</v>
      </c>
      <c r="B7998" s="26" t="s">
        <v>12238</v>
      </c>
      <c r="C7998" s="26" t="s">
        <v>1014</v>
      </c>
      <c r="D7998" s="26" t="s">
        <v>1029</v>
      </c>
      <c r="E7998" s="24">
        <v>45819.690891203703</v>
      </c>
      <c r="F7998" s="26" t="s">
        <v>1016</v>
      </c>
      <c r="G7998" s="24">
        <v>45819.690891203703</v>
      </c>
    </row>
    <row r="7999" spans="1:7" x14ac:dyDescent="0.25">
      <c r="A7999" s="26" t="s">
        <v>15343</v>
      </c>
      <c r="B7999" s="26" t="s">
        <v>12243</v>
      </c>
      <c r="C7999" s="26" t="s">
        <v>1014</v>
      </c>
      <c r="D7999" s="26" t="s">
        <v>1029</v>
      </c>
      <c r="E7999" s="24">
        <v>45819.691111111111</v>
      </c>
      <c r="F7999" s="26" t="s">
        <v>1016</v>
      </c>
      <c r="G7999" s="24">
        <v>45819.691111111111</v>
      </c>
    </row>
    <row r="8000" spans="1:7" x14ac:dyDescent="0.25">
      <c r="A8000" s="26" t="s">
        <v>15344</v>
      </c>
      <c r="B8000" s="26" t="s">
        <v>12236</v>
      </c>
      <c r="C8000" s="26" t="s">
        <v>1014</v>
      </c>
      <c r="D8000" s="26" t="s">
        <v>1029</v>
      </c>
      <c r="E8000" s="24">
        <v>45819.691180555557</v>
      </c>
      <c r="F8000" s="26" t="s">
        <v>1016</v>
      </c>
      <c r="G8000" s="24">
        <v>45819.691180555557</v>
      </c>
    </row>
    <row r="8001" spans="1:7" x14ac:dyDescent="0.25">
      <c r="A8001" s="26" t="s">
        <v>15345</v>
      </c>
      <c r="B8001" s="26" t="s">
        <v>7608</v>
      </c>
      <c r="C8001" s="26" t="s">
        <v>1019</v>
      </c>
      <c r="D8001" s="26" t="s">
        <v>73</v>
      </c>
      <c r="E8001" s="24">
        <v>45819.692025462966</v>
      </c>
      <c r="F8001" s="26" t="s">
        <v>1011</v>
      </c>
      <c r="G8001" s="24">
        <v>45819.692025462966</v>
      </c>
    </row>
    <row r="8002" spans="1:7" x14ac:dyDescent="0.25">
      <c r="A8002" s="26" t="s">
        <v>15346</v>
      </c>
      <c r="B8002" s="26" t="s">
        <v>9788</v>
      </c>
      <c r="C8002" s="26" t="s">
        <v>1019</v>
      </c>
      <c r="D8002" s="26" t="s">
        <v>73</v>
      </c>
      <c r="E8002" s="24">
        <v>45819.692175925928</v>
      </c>
      <c r="F8002" s="26" t="s">
        <v>1011</v>
      </c>
      <c r="G8002" s="24">
        <v>45819.692175925928</v>
      </c>
    </row>
    <row r="8003" spans="1:7" x14ac:dyDescent="0.25">
      <c r="A8003" s="26" t="s">
        <v>15347</v>
      </c>
      <c r="B8003" s="26" t="s">
        <v>5645</v>
      </c>
      <c r="C8003" s="26" t="s">
        <v>1019</v>
      </c>
      <c r="D8003" s="26" t="s">
        <v>61</v>
      </c>
      <c r="E8003" s="24">
        <v>45819.693981481483</v>
      </c>
      <c r="F8003" s="26" t="s">
        <v>1011</v>
      </c>
      <c r="G8003" s="24">
        <v>45819.693981481483</v>
      </c>
    </row>
    <row r="8004" spans="1:7" x14ac:dyDescent="0.25">
      <c r="A8004" s="26" t="s">
        <v>15348</v>
      </c>
      <c r="B8004" s="26" t="s">
        <v>4036</v>
      </c>
      <c r="C8004" s="26" t="s">
        <v>1012</v>
      </c>
      <c r="D8004" s="26" t="s">
        <v>77</v>
      </c>
      <c r="E8004" s="24">
        <v>45819.69427083333</v>
      </c>
      <c r="F8004" s="26" t="s">
        <v>1011</v>
      </c>
      <c r="G8004" s="24">
        <v>45819.69427083333</v>
      </c>
    </row>
    <row r="8005" spans="1:7" x14ac:dyDescent="0.25">
      <c r="A8005" s="26" t="s">
        <v>15349</v>
      </c>
      <c r="B8005" s="26" t="s">
        <v>4036</v>
      </c>
      <c r="C8005" s="26" t="s">
        <v>1019</v>
      </c>
      <c r="D8005" s="26" t="s">
        <v>61</v>
      </c>
      <c r="E8005" s="24">
        <v>45819.694513888891</v>
      </c>
      <c r="F8005" s="26" t="s">
        <v>1011</v>
      </c>
      <c r="G8005" s="24">
        <v>45819.694513888891</v>
      </c>
    </row>
    <row r="8006" spans="1:7" x14ac:dyDescent="0.25">
      <c r="A8006" s="26" t="s">
        <v>15350</v>
      </c>
      <c r="B8006" s="26" t="s">
        <v>5641</v>
      </c>
      <c r="C8006" s="26" t="s">
        <v>1019</v>
      </c>
      <c r="D8006" s="26" t="s">
        <v>61</v>
      </c>
      <c r="E8006" s="24">
        <v>45819.694803240738</v>
      </c>
      <c r="F8006" s="26" t="s">
        <v>1011</v>
      </c>
      <c r="G8006" s="24">
        <v>45819.694803240738</v>
      </c>
    </row>
    <row r="8007" spans="1:7" x14ac:dyDescent="0.25">
      <c r="A8007" s="26" t="s">
        <v>15351</v>
      </c>
      <c r="B8007" s="26" t="s">
        <v>4445</v>
      </c>
      <c r="C8007" s="26" t="s">
        <v>1004</v>
      </c>
      <c r="D8007" s="26" t="s">
        <v>1005</v>
      </c>
      <c r="E8007" s="24">
        <v>45819.695034722223</v>
      </c>
      <c r="F8007" s="26" t="s">
        <v>1016</v>
      </c>
      <c r="G8007" s="24">
        <v>45819.695034722223</v>
      </c>
    </row>
    <row r="8008" spans="1:7" x14ac:dyDescent="0.25">
      <c r="A8008" s="26" t="s">
        <v>15352</v>
      </c>
      <c r="B8008" s="26" t="s">
        <v>4480</v>
      </c>
      <c r="C8008" s="26" t="s">
        <v>1004</v>
      </c>
      <c r="D8008" s="26" t="s">
        <v>1005</v>
      </c>
      <c r="E8008" s="24">
        <v>45819.695092592592</v>
      </c>
      <c r="F8008" s="26" t="s">
        <v>1016</v>
      </c>
      <c r="G8008" s="24">
        <v>45819.695092592592</v>
      </c>
    </row>
    <row r="8009" spans="1:7" x14ac:dyDescent="0.25">
      <c r="A8009" s="26" t="s">
        <v>15353</v>
      </c>
      <c r="B8009" s="26" t="s">
        <v>4200</v>
      </c>
      <c r="C8009" s="26" t="s">
        <v>1004</v>
      </c>
      <c r="D8009" s="26" t="s">
        <v>1005</v>
      </c>
      <c r="E8009" s="24">
        <v>45819.695150462961</v>
      </c>
      <c r="F8009" s="26" t="s">
        <v>1016</v>
      </c>
      <c r="G8009" s="24">
        <v>45819.695150462961</v>
      </c>
    </row>
    <row r="8010" spans="1:7" x14ac:dyDescent="0.25">
      <c r="A8010" s="26" t="s">
        <v>15354</v>
      </c>
      <c r="B8010" s="26" t="s">
        <v>4184</v>
      </c>
      <c r="C8010" s="26" t="s">
        <v>1004</v>
      </c>
      <c r="D8010" s="26" t="s">
        <v>1005</v>
      </c>
      <c r="E8010" s="24">
        <v>45819.695196759261</v>
      </c>
      <c r="F8010" s="26" t="s">
        <v>1016</v>
      </c>
      <c r="G8010" s="24">
        <v>45819.695196759261</v>
      </c>
    </row>
    <row r="8011" spans="1:7" x14ac:dyDescent="0.25">
      <c r="A8011" s="26" t="s">
        <v>15355</v>
      </c>
      <c r="B8011" s="26" t="s">
        <v>4243</v>
      </c>
      <c r="C8011" s="26" t="s">
        <v>1004</v>
      </c>
      <c r="D8011" s="26" t="s">
        <v>1005</v>
      </c>
      <c r="E8011" s="24">
        <v>45819.6952662037</v>
      </c>
      <c r="F8011" s="26" t="s">
        <v>1016</v>
      </c>
      <c r="G8011" s="24">
        <v>45819.6952662037</v>
      </c>
    </row>
    <row r="8012" spans="1:7" x14ac:dyDescent="0.25">
      <c r="A8012" s="26" t="s">
        <v>15356</v>
      </c>
      <c r="B8012" s="26" t="s">
        <v>4235</v>
      </c>
      <c r="C8012" s="26" t="s">
        <v>1004</v>
      </c>
      <c r="D8012" s="26" t="s">
        <v>1005</v>
      </c>
      <c r="E8012" s="24">
        <v>45819.695405092592</v>
      </c>
      <c r="F8012" s="26" t="s">
        <v>1016</v>
      </c>
      <c r="G8012" s="24">
        <v>45819.695405092592</v>
      </c>
    </row>
    <row r="8013" spans="1:7" x14ac:dyDescent="0.25">
      <c r="A8013" s="26" t="s">
        <v>15357</v>
      </c>
      <c r="B8013" s="26" t="s">
        <v>4241</v>
      </c>
      <c r="C8013" s="26" t="s">
        <v>1004</v>
      </c>
      <c r="D8013" s="26" t="s">
        <v>1005</v>
      </c>
      <c r="E8013" s="24">
        <v>45819.695451388892</v>
      </c>
      <c r="F8013" s="26" t="s">
        <v>1016</v>
      </c>
      <c r="G8013" s="24">
        <v>45819.695451388892</v>
      </c>
    </row>
    <row r="8014" spans="1:7" x14ac:dyDescent="0.25">
      <c r="A8014" s="26" t="s">
        <v>15358</v>
      </c>
      <c r="B8014" s="26" t="s">
        <v>4204</v>
      </c>
      <c r="C8014" s="26" t="s">
        <v>1004</v>
      </c>
      <c r="D8014" s="26" t="s">
        <v>1005</v>
      </c>
      <c r="E8014" s="24">
        <v>45819.6955787037</v>
      </c>
      <c r="F8014" s="26" t="s">
        <v>1016</v>
      </c>
      <c r="G8014" s="24">
        <v>45819.6955787037</v>
      </c>
    </row>
    <row r="8015" spans="1:7" x14ac:dyDescent="0.25">
      <c r="A8015" s="26" t="s">
        <v>15359</v>
      </c>
      <c r="B8015" s="26" t="s">
        <v>11698</v>
      </c>
      <c r="C8015" s="26" t="s">
        <v>1014</v>
      </c>
      <c r="D8015" s="26" t="s">
        <v>1026</v>
      </c>
      <c r="E8015" s="24">
        <v>45819.697152777779</v>
      </c>
      <c r="F8015" s="26" t="s">
        <v>1016</v>
      </c>
      <c r="G8015" s="24">
        <v>45819.697152777779</v>
      </c>
    </row>
    <row r="8016" spans="1:7" x14ac:dyDescent="0.25">
      <c r="A8016" s="26" t="s">
        <v>15360</v>
      </c>
      <c r="B8016" s="26" t="s">
        <v>7794</v>
      </c>
      <c r="C8016" s="26" t="s">
        <v>1019</v>
      </c>
      <c r="D8016" s="26" t="s">
        <v>61</v>
      </c>
      <c r="E8016" s="24">
        <v>45819.697928240741</v>
      </c>
      <c r="F8016" s="26" t="s">
        <v>1011</v>
      </c>
      <c r="G8016" s="24">
        <v>45819.697928240741</v>
      </c>
    </row>
    <row r="8017" spans="1:7" x14ac:dyDescent="0.25">
      <c r="A8017" s="26" t="s">
        <v>15361</v>
      </c>
      <c r="B8017" s="26" t="s">
        <v>7797</v>
      </c>
      <c r="C8017" s="26" t="s">
        <v>1019</v>
      </c>
      <c r="D8017" s="26" t="s">
        <v>61</v>
      </c>
      <c r="E8017" s="24">
        <v>45819.69809027778</v>
      </c>
      <c r="F8017" s="26" t="s">
        <v>1011</v>
      </c>
      <c r="G8017" s="24">
        <v>45819.69809027778</v>
      </c>
    </row>
    <row r="8018" spans="1:7" x14ac:dyDescent="0.25">
      <c r="A8018" s="26" t="s">
        <v>15362</v>
      </c>
      <c r="B8018" s="26" t="s">
        <v>7802</v>
      </c>
      <c r="C8018" s="26" t="s">
        <v>1019</v>
      </c>
      <c r="D8018" s="26" t="s">
        <v>61</v>
      </c>
      <c r="E8018" s="24">
        <v>45819.698310185187</v>
      </c>
      <c r="F8018" s="26" t="s">
        <v>1011</v>
      </c>
      <c r="G8018" s="24">
        <v>45819.698310185187</v>
      </c>
    </row>
    <row r="8019" spans="1:7" x14ac:dyDescent="0.25">
      <c r="A8019" s="26" t="s">
        <v>15363</v>
      </c>
      <c r="B8019" s="26" t="s">
        <v>7801</v>
      </c>
      <c r="C8019" s="26" t="s">
        <v>1019</v>
      </c>
      <c r="D8019" s="26" t="s">
        <v>61</v>
      </c>
      <c r="E8019" s="24">
        <v>45819.69840277778</v>
      </c>
      <c r="F8019" s="26" t="s">
        <v>1011</v>
      </c>
      <c r="G8019" s="24">
        <v>45819.69840277778</v>
      </c>
    </row>
    <row r="8020" spans="1:7" x14ac:dyDescent="0.25">
      <c r="A8020" s="26" t="s">
        <v>15364</v>
      </c>
      <c r="B8020" s="26" t="s">
        <v>7793</v>
      </c>
      <c r="C8020" s="26" t="s">
        <v>1019</v>
      </c>
      <c r="D8020" s="26" t="s">
        <v>61</v>
      </c>
      <c r="E8020" s="24">
        <v>45819.698506944442</v>
      </c>
      <c r="F8020" s="26" t="s">
        <v>1011</v>
      </c>
      <c r="G8020" s="24">
        <v>45819.698506944442</v>
      </c>
    </row>
    <row r="8021" spans="1:7" x14ac:dyDescent="0.25">
      <c r="A8021" s="26" t="s">
        <v>15365</v>
      </c>
      <c r="B8021" s="26" t="s">
        <v>7796</v>
      </c>
      <c r="C8021" s="26" t="s">
        <v>1019</v>
      </c>
      <c r="D8021" s="26" t="s">
        <v>61</v>
      </c>
      <c r="E8021" s="24">
        <v>45819.69903935185</v>
      </c>
      <c r="F8021" s="26" t="s">
        <v>1011</v>
      </c>
      <c r="G8021" s="24">
        <v>45819.69903935185</v>
      </c>
    </row>
    <row r="8022" spans="1:7" x14ac:dyDescent="0.25">
      <c r="A8022" s="26" t="s">
        <v>15366</v>
      </c>
      <c r="B8022" s="26" t="s">
        <v>4239</v>
      </c>
      <c r="C8022" s="26" t="s">
        <v>1004</v>
      </c>
      <c r="D8022" s="26" t="s">
        <v>1005</v>
      </c>
      <c r="E8022" s="24">
        <v>45819.699942129628</v>
      </c>
      <c r="F8022" s="26" t="s">
        <v>1016</v>
      </c>
      <c r="G8022" s="24">
        <v>45819.699942129628</v>
      </c>
    </row>
    <row r="8023" spans="1:7" x14ac:dyDescent="0.25">
      <c r="A8023" s="26" t="s">
        <v>15367</v>
      </c>
      <c r="B8023" s="26" t="s">
        <v>3451</v>
      </c>
      <c r="C8023" s="26" t="s">
        <v>1012</v>
      </c>
      <c r="D8023" s="26" t="s">
        <v>77</v>
      </c>
      <c r="E8023" s="24">
        <v>45819.700810185182</v>
      </c>
      <c r="F8023" s="26" t="s">
        <v>1011</v>
      </c>
      <c r="G8023" s="24">
        <v>45819.700810185182</v>
      </c>
    </row>
    <row r="8024" spans="1:7" x14ac:dyDescent="0.25">
      <c r="A8024" s="26" t="s">
        <v>15368</v>
      </c>
      <c r="B8024" s="26" t="s">
        <v>3850</v>
      </c>
      <c r="C8024" s="26" t="s">
        <v>1012</v>
      </c>
      <c r="D8024" s="26" t="s">
        <v>219</v>
      </c>
      <c r="E8024" s="24">
        <v>45819.701956018522</v>
      </c>
      <c r="F8024" s="26" t="s">
        <v>1011</v>
      </c>
      <c r="G8024" s="24">
        <v>45819.701956018522</v>
      </c>
    </row>
    <row r="8025" spans="1:7" x14ac:dyDescent="0.25">
      <c r="A8025" s="26" t="s">
        <v>15369</v>
      </c>
      <c r="B8025" s="26" t="s">
        <v>7690</v>
      </c>
      <c r="C8025" s="26" t="s">
        <v>1019</v>
      </c>
      <c r="D8025" s="26" t="s">
        <v>256</v>
      </c>
      <c r="E8025" s="24">
        <v>45819.702638888892</v>
      </c>
      <c r="F8025" s="26" t="s">
        <v>1011</v>
      </c>
      <c r="G8025" s="24">
        <v>45819.702638888892</v>
      </c>
    </row>
    <row r="8026" spans="1:7" x14ac:dyDescent="0.25">
      <c r="A8026" s="26" t="s">
        <v>15370</v>
      </c>
      <c r="B8026" s="26" t="s">
        <v>2910</v>
      </c>
      <c r="C8026" s="26" t="s">
        <v>1012</v>
      </c>
      <c r="D8026" s="26" t="s">
        <v>77</v>
      </c>
      <c r="E8026" s="24">
        <v>45819.705243055556</v>
      </c>
      <c r="F8026" s="26" t="s">
        <v>1011</v>
      </c>
      <c r="G8026" s="24">
        <v>45819.705243055556</v>
      </c>
    </row>
    <row r="8027" spans="1:7" x14ac:dyDescent="0.25">
      <c r="A8027" s="26" t="s">
        <v>15371</v>
      </c>
      <c r="B8027" s="26" t="s">
        <v>11698</v>
      </c>
      <c r="C8027" s="26" t="s">
        <v>1017</v>
      </c>
      <c r="D8027" s="26" t="s">
        <v>1026</v>
      </c>
      <c r="E8027" s="24">
        <v>45819.705370370371</v>
      </c>
      <c r="F8027" s="26" t="s">
        <v>1016</v>
      </c>
      <c r="G8027" s="24">
        <v>45819.705370370371</v>
      </c>
    </row>
    <row r="8028" spans="1:7" x14ac:dyDescent="0.25">
      <c r="A8028" s="26" t="s">
        <v>15372</v>
      </c>
      <c r="B8028" s="26" t="s">
        <v>5117</v>
      </c>
      <c r="C8028" s="26" t="s">
        <v>1012</v>
      </c>
      <c r="D8028" s="26" t="s">
        <v>77</v>
      </c>
      <c r="E8028" s="24">
        <v>45819.706134259257</v>
      </c>
      <c r="F8028" s="26" t="s">
        <v>1011</v>
      </c>
      <c r="G8028" s="24">
        <v>45819.706134259257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2</v>
      </c>
    </row>
    <row r="3" spans="1:12" x14ac:dyDescent="0.25">
      <c r="A3" s="12" t="s">
        <v>72</v>
      </c>
      <c r="B3" s="19">
        <f ca="1">SUMIFS('Data Power app'!$G:$G,'Data Power app'!L:L,"&gt;"&amp;$I$2,'Data Power app'!F:F,Report!$A3)</f>
        <v>43987</v>
      </c>
      <c r="C3" s="19">
        <f ca="1">SUMIFS('Data Power app'!$G:$G,'Data Power app'!N:N,"&gt;"&amp;$I$2,'Data Power app'!$F:$F,Report!$A3)</f>
        <v>0</v>
      </c>
      <c r="D3" s="19">
        <f ca="1">SUMIFS('Data Power app'!$G:$G,'Data Power app'!V:V,"&gt;"&amp;$I$2,'Data Power app'!$F:$F,Report!$A3)</f>
        <v>0</v>
      </c>
      <c r="E3" s="19">
        <f ca="1">SUMIFS('Data Power app'!$G:$G,'Data Power app'!AA:AA,"&gt;"&amp;$I$2,'Data Power app'!$F:$F,Report!$A3)</f>
        <v>59329</v>
      </c>
      <c r="F3" s="20">
        <f ca="1">SUMIFS('Data Power app'!$G:$G,'Data Power app'!AF:AF,"="&amp;$I$2,'Data Power app'!$F:$F,Report!$A3)</f>
        <v>184600</v>
      </c>
      <c r="I3" s="1">
        <f ca="1">IF(HOUR(NOW())&gt;6,TODAY(),TODAY()-1)</f>
        <v>45819</v>
      </c>
    </row>
    <row r="4" spans="1:12" x14ac:dyDescent="0.25">
      <c r="A4" s="12" t="s">
        <v>59</v>
      </c>
      <c r="B4" s="19">
        <f ca="1">SUMIFS('Data Power app'!$G:$G,'Data Power app'!L:L,"&gt;"&amp;$I$2,'Data Power app'!F:F,Report!$A4)</f>
        <v>88724</v>
      </c>
      <c r="C4" s="19">
        <f ca="1">SUMIFS('Data Power app'!$G:$G,'Data Power app'!N:N,"&gt;"&amp;$I$2,'Data Power app'!F:F,Report!$A4)</f>
        <v>88987</v>
      </c>
      <c r="D4" s="19">
        <f ca="1">SUMIFS('Data Power app'!$G:$G,'Data Power app'!V:V,"&gt;"&amp;$I$2,'Data Power app'!$F:$F,Report!$A4)</f>
        <v>96779</v>
      </c>
      <c r="E4" s="19">
        <f ca="1">SUMIFS('Data Power app'!$G:$G,'Data Power app'!AA:AA,"&gt;"&amp;$I$2,'Data Power app'!$F:$F,Report!$A4)</f>
        <v>47993</v>
      </c>
      <c r="F4" s="20">
        <f ca="1">SUMIFS('Data Power app'!$G:$G,'Data Power app'!AF:AF,"="&amp;$I$2,'Data Power app'!$F:$F,Report!$A4)</f>
        <v>122169</v>
      </c>
    </row>
    <row r="5" spans="1:12" x14ac:dyDescent="0.25">
      <c r="A5" s="21" t="s">
        <v>1230</v>
      </c>
      <c r="B5" s="22">
        <f ca="1">SUM(B3:B4)</f>
        <v>132711</v>
      </c>
      <c r="C5" s="22">
        <f t="shared" ref="C5:F5" ca="1" si="0">SUM(C3:C4)</f>
        <v>88987</v>
      </c>
      <c r="D5" s="22">
        <f t="shared" ca="1" si="0"/>
        <v>96779</v>
      </c>
      <c r="E5" s="22">
        <f t="shared" ca="1" si="0"/>
        <v>107322</v>
      </c>
      <c r="F5" s="23">
        <f t="shared" ca="1" si="0"/>
        <v>306769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2025-06-11T10:03:14Z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