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38" documentId="8_{050AFC0B-4AB8-4CA8-82E3-C6EC7D3D2882}" xr6:coauthVersionLast="47" xr6:coauthVersionMax="47" xr10:uidLastSave="{6DCABF3A-E616-47E2-8F13-37CC034281CF}"/>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Time'!$A$1:$G$9933</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H1117" i="4" s="1"/>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H1137" i="4" s="1"/>
  <c r="BG1138" i="4"/>
  <c r="BG1139" i="4"/>
  <c r="BG1140" i="4"/>
  <c r="BG1141" i="4"/>
  <c r="BH1141" i="4" s="1"/>
  <c r="BG1142" i="4"/>
  <c r="BG1143" i="4"/>
  <c r="BG1144" i="4"/>
  <c r="BG1145" i="4"/>
  <c r="BH1145" i="4" s="1"/>
  <c r="BG1146" i="4"/>
  <c r="BG1147" i="4"/>
  <c r="BG1148" i="4"/>
  <c r="BG1149" i="4"/>
  <c r="BH1149" i="4" s="1"/>
  <c r="BG1150" i="4"/>
  <c r="BG1151" i="4"/>
  <c r="BG1152" i="4"/>
  <c r="BG1153" i="4"/>
  <c r="BH1153" i="4" s="1"/>
  <c r="BG1154" i="4"/>
  <c r="BG1155" i="4"/>
  <c r="BG1156" i="4"/>
  <c r="BG1157" i="4"/>
  <c r="BH1157" i="4" s="1"/>
  <c r="BG1158" i="4"/>
  <c r="BG1159" i="4"/>
  <c r="BG1160" i="4"/>
  <c r="BG1161" i="4"/>
  <c r="BH1161" i="4" s="1"/>
  <c r="BG1162" i="4"/>
  <c r="BG1163" i="4"/>
  <c r="BG1164" i="4"/>
  <c r="BG1165" i="4"/>
  <c r="BH1165" i="4" s="1"/>
  <c r="BG1166" i="4"/>
  <c r="BG1167" i="4"/>
  <c r="BG1168" i="4"/>
  <c r="BG1169" i="4"/>
  <c r="BH1169" i="4" s="1"/>
  <c r="BG1170" i="4"/>
  <c r="BG1171" i="4"/>
  <c r="BG1172" i="4"/>
  <c r="BG1173" i="4"/>
  <c r="BH1173" i="4" s="1"/>
  <c r="BG1174" i="4"/>
  <c r="BG1175" i="4"/>
  <c r="BG1176" i="4"/>
  <c r="BG1177" i="4"/>
  <c r="BH1177" i="4" s="1"/>
  <c r="BG1178" i="4"/>
  <c r="BG1179" i="4"/>
  <c r="BG1180" i="4"/>
  <c r="BG1181" i="4"/>
  <c r="BH1181" i="4" s="1"/>
  <c r="BG1182" i="4"/>
  <c r="BG1183" i="4"/>
  <c r="BG1184" i="4"/>
  <c r="BG1185" i="4"/>
  <c r="BH1185" i="4" s="1"/>
  <c r="BG1186" i="4"/>
  <c r="BG1187" i="4"/>
  <c r="BG1188" i="4"/>
  <c r="BG1189" i="4"/>
  <c r="BH1189" i="4" s="1"/>
  <c r="BG1190" i="4"/>
  <c r="BG1191" i="4"/>
  <c r="BG1192" i="4"/>
  <c r="BG1193" i="4"/>
  <c r="BH1193" i="4" s="1"/>
  <c r="BG1194" i="4"/>
  <c r="BG1195" i="4"/>
  <c r="BG1196" i="4"/>
  <c r="BG1197" i="4"/>
  <c r="BH1197" i="4" s="1"/>
  <c r="BG1198" i="4"/>
  <c r="BG1199" i="4"/>
  <c r="BG1200" i="4"/>
  <c r="BG1201" i="4"/>
  <c r="BH1201" i="4" s="1"/>
  <c r="BG1202" i="4"/>
  <c r="BG1203" i="4"/>
  <c r="BG1204" i="4"/>
  <c r="BG1205" i="4"/>
  <c r="BH1205" i="4" s="1"/>
  <c r="BG1206" i="4"/>
  <c r="BG1207" i="4"/>
  <c r="BG1208" i="4"/>
  <c r="BG1209" i="4"/>
  <c r="BH1209" i="4" s="1"/>
  <c r="BG1210" i="4"/>
  <c r="BG1211" i="4"/>
  <c r="BG1212" i="4"/>
  <c r="BG1213" i="4"/>
  <c r="BH1213" i="4" s="1"/>
  <c r="BG1214" i="4"/>
  <c r="BG1215" i="4"/>
  <c r="BG1216" i="4"/>
  <c r="BG1217" i="4"/>
  <c r="BH1217" i="4" s="1"/>
  <c r="BG1218" i="4"/>
  <c r="BG1219" i="4"/>
  <c r="BG1220" i="4"/>
  <c r="BG1221" i="4"/>
  <c r="BH1221" i="4" s="1"/>
  <c r="BG1222" i="4"/>
  <c r="BG1223" i="4"/>
  <c r="BG1224" i="4"/>
  <c r="BG1225" i="4"/>
  <c r="BH1225" i="4" s="1"/>
  <c r="BG1226" i="4"/>
  <c r="BG1227" i="4"/>
  <c r="BG1228" i="4"/>
  <c r="BG1229" i="4"/>
  <c r="BH1229" i="4" s="1"/>
  <c r="BG1230" i="4"/>
  <c r="BG1231" i="4"/>
  <c r="BG1232" i="4"/>
  <c r="BG1233" i="4"/>
  <c r="BH1233" i="4" s="1"/>
  <c r="BG1234" i="4"/>
  <c r="BG1235" i="4"/>
  <c r="BG1236" i="4"/>
  <c r="BG1237" i="4"/>
  <c r="BH1237" i="4" s="1"/>
  <c r="BG1238" i="4"/>
  <c r="BG1239" i="4"/>
  <c r="BG1240" i="4"/>
  <c r="BG1241" i="4"/>
  <c r="BH1241" i="4" s="1"/>
  <c r="BG1242" i="4"/>
  <c r="BG1243" i="4"/>
  <c r="BG1244" i="4"/>
  <c r="BG1245" i="4"/>
  <c r="BH1245" i="4" s="1"/>
  <c r="BG1246" i="4"/>
  <c r="BG1247" i="4"/>
  <c r="BG1248" i="4"/>
  <c r="BG1249" i="4"/>
  <c r="BH1249" i="4" s="1"/>
  <c r="BG1250" i="4"/>
  <c r="BG1251" i="4"/>
  <c r="BG1252" i="4"/>
  <c r="BG1253" i="4"/>
  <c r="BH1253" i="4" s="1"/>
  <c r="BG1254" i="4"/>
  <c r="BG1255" i="4"/>
  <c r="BG1256" i="4"/>
  <c r="BG1257" i="4"/>
  <c r="BH1257" i="4" s="1"/>
  <c r="BG1258" i="4"/>
  <c r="BG1259" i="4"/>
  <c r="BG1260" i="4"/>
  <c r="BG1261" i="4"/>
  <c r="BH1261" i="4" s="1"/>
  <c r="BG1262" i="4"/>
  <c r="BG1263" i="4"/>
  <c r="BG1264" i="4"/>
  <c r="BG1265" i="4"/>
  <c r="BH1265" i="4" s="1"/>
  <c r="BG1266" i="4"/>
  <c r="BG1267" i="4"/>
  <c r="BG1268" i="4"/>
  <c r="BG1269" i="4"/>
  <c r="BH1269" i="4" s="1"/>
  <c r="BG1270" i="4"/>
  <c r="BG1271" i="4"/>
  <c r="BG1272" i="4"/>
  <c r="BG1273" i="4"/>
  <c r="BH1273" i="4" s="1"/>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10" i="4"/>
  <c r="BH1111" i="4"/>
  <c r="BH1112" i="4"/>
  <c r="BH1114" i="4"/>
  <c r="BH1115" i="4"/>
  <c r="BH1116" i="4"/>
  <c r="BH1118" i="4"/>
  <c r="BH1119" i="4"/>
  <c r="BH1120" i="4"/>
  <c r="BH1122" i="4"/>
  <c r="BH1123" i="4"/>
  <c r="BH1124" i="4"/>
  <c r="BH1126" i="4"/>
  <c r="BH1127" i="4"/>
  <c r="BH1128" i="4"/>
  <c r="BH1130" i="4"/>
  <c r="BH1131" i="4"/>
  <c r="BH1132" i="4"/>
  <c r="BH1134" i="4"/>
  <c r="BH1135" i="4"/>
  <c r="BH1136" i="4"/>
  <c r="BH1138" i="4"/>
  <c r="BH1139" i="4"/>
  <c r="BH1140" i="4"/>
  <c r="BH1142" i="4"/>
  <c r="BH1143" i="4"/>
  <c r="BH1144" i="4"/>
  <c r="BH1146" i="4"/>
  <c r="BH1147" i="4"/>
  <c r="BH1148" i="4"/>
  <c r="BH1150" i="4"/>
  <c r="BH1151" i="4"/>
  <c r="BH1152" i="4"/>
  <c r="BH1154" i="4"/>
  <c r="BH1155" i="4"/>
  <c r="BH1156" i="4"/>
  <c r="BH1158" i="4"/>
  <c r="BH1159" i="4"/>
  <c r="BH1160" i="4"/>
  <c r="BH1162" i="4"/>
  <c r="BH1163" i="4"/>
  <c r="BH1164" i="4"/>
  <c r="BH1166" i="4"/>
  <c r="BH1167" i="4"/>
  <c r="BH1168" i="4"/>
  <c r="BH1170" i="4"/>
  <c r="BH1171" i="4"/>
  <c r="BH1172" i="4"/>
  <c r="BH1174" i="4"/>
  <c r="BH1175" i="4"/>
  <c r="BH1176" i="4"/>
  <c r="BH1178" i="4"/>
  <c r="BH1179" i="4"/>
  <c r="BH1180" i="4"/>
  <c r="BH1182" i="4"/>
  <c r="BH1183" i="4"/>
  <c r="BH1184" i="4"/>
  <c r="BH1186" i="4"/>
  <c r="BH1187" i="4"/>
  <c r="BH1188" i="4"/>
  <c r="BH1190" i="4"/>
  <c r="BH1191" i="4"/>
  <c r="BH1192" i="4"/>
  <c r="BH1194" i="4"/>
  <c r="BH1195" i="4"/>
  <c r="BH1196" i="4"/>
  <c r="BH1198" i="4"/>
  <c r="BH1199" i="4"/>
  <c r="BH1200" i="4"/>
  <c r="BH1202" i="4"/>
  <c r="BH1203" i="4"/>
  <c r="BH1204" i="4"/>
  <c r="BH1206" i="4"/>
  <c r="BH1207" i="4"/>
  <c r="BH1208" i="4"/>
  <c r="BH1210" i="4"/>
  <c r="BH1211" i="4"/>
  <c r="BH1212" i="4"/>
  <c r="BH1214" i="4"/>
  <c r="BH1215" i="4"/>
  <c r="BH1216" i="4"/>
  <c r="BH1218" i="4"/>
  <c r="BH1219" i="4"/>
  <c r="BH1220" i="4"/>
  <c r="BH1222" i="4"/>
  <c r="BH1223" i="4"/>
  <c r="BH1224" i="4"/>
  <c r="BH1226" i="4"/>
  <c r="BH1227" i="4"/>
  <c r="BH1228" i="4"/>
  <c r="BH1230" i="4"/>
  <c r="BH1231" i="4"/>
  <c r="BH1232" i="4"/>
  <c r="BH1234" i="4"/>
  <c r="BH1235" i="4"/>
  <c r="BH1236" i="4"/>
  <c r="BH1238" i="4"/>
  <c r="BH1239" i="4"/>
  <c r="BH1240" i="4"/>
  <c r="BH1242" i="4"/>
  <c r="BH1243" i="4"/>
  <c r="BH1244" i="4"/>
  <c r="BH1246" i="4"/>
  <c r="BH1247" i="4"/>
  <c r="BH1248" i="4"/>
  <c r="BH1250" i="4"/>
  <c r="BH1251" i="4"/>
  <c r="BH1252" i="4"/>
  <c r="BH1254" i="4"/>
  <c r="BH1255" i="4"/>
  <c r="BH1256" i="4"/>
  <c r="BH1258" i="4"/>
  <c r="BH1259" i="4"/>
  <c r="BH1260" i="4"/>
  <c r="BH1262" i="4"/>
  <c r="BH1263" i="4"/>
  <c r="BH1264" i="4"/>
  <c r="BH1266" i="4"/>
  <c r="BH1267" i="4"/>
  <c r="BH1268" i="4"/>
  <c r="BH1270" i="4"/>
  <c r="BH1271" i="4"/>
  <c r="BH1272"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<sst xmlns="http://schemas.openxmlformats.org/spreadsheetml/2006/main" count="143474" uniqueCount="17962">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</sst>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933" tableType="queryTable" totalsRowShown="0">
  <autoFilter ref="A1:G993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c r="AG5" s="31" t="s">
        <v>62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c r="AG25" s="31" t="s">
        <v>62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c r="AG140" s="31" t="s">
        <v>62</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v>45820.236157407409</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c r="AG699" s="31" t="s">
        <v>62</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v>45820.242395833331</v>
      </c>
      <c r="Y716" s="4" t="s">
        <v>77</v>
      </c>
      <c r="Z716" s="4">
        <v>45818</v>
      </c>
      <c r="AA716" s="4"/>
      <c r="AB716" s="4" t="s">
        <v>60</v>
      </c>
      <c r="AC716" s="4">
        <v>45819</v>
      </c>
      <c r="AD716" s="4">
        <v>45820</v>
      </c>
      <c r="AE716" s="4">
        <v>45821</v>
      </c>
      <c r="AF716" s="4"/>
      <c r="AG716" s="31" t="s">
        <v>97</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v>45820.227662037039</v>
      </c>
      <c r="Y799" s="4" t="s">
        <v>73</v>
      </c>
      <c r="Z799" s="4" t="s">
        <v>60</v>
      </c>
      <c r="AA799" s="4"/>
      <c r="AB799" s="4" t="s">
        <v>60</v>
      </c>
      <c r="AC799" s="4" t="s">
        <v>60</v>
      </c>
      <c r="AD799" s="4">
        <v>45820</v>
      </c>
      <c r="AE799" s="4">
        <v>45822</v>
      </c>
      <c r="AF799" s="4"/>
      <c r="AG799" s="31" t="s">
        <v>265</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v>45820.219143518516</v>
      </c>
      <c r="Y850" s="4" t="s">
        <v>261</v>
      </c>
      <c r="Z850" s="4" t="s">
        <v>60</v>
      </c>
      <c r="AA850" s="4"/>
      <c r="AB850" s="4" t="s">
        <v>60</v>
      </c>
      <c r="AC850" s="4" t="s">
        <v>60</v>
      </c>
      <c r="AD850" s="4">
        <v>45821</v>
      </c>
      <c r="AE850" s="4">
        <v>45822</v>
      </c>
      <c r="AF850" s="4"/>
      <c r="AG850" s="31" t="s">
        <v>265</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c r="AG955" s="31" t="s">
        <v>62</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v>45820.216412037036</v>
      </c>
      <c r="Y975" s="4" t="s">
        <v>256</v>
      </c>
      <c r="Z975" s="4" t="s">
        <v>60</v>
      </c>
      <c r="AA975" s="4"/>
      <c r="AB975" s="4" t="s">
        <v>60</v>
      </c>
      <c r="AC975" s="4" t="s">
        <v>60</v>
      </c>
      <c r="AD975" s="4">
        <v>45821</v>
      </c>
      <c r="AE975" s="4">
        <v>45822</v>
      </c>
      <c r="AF975" s="4"/>
      <c r="AG975" s="31" t="s">
        <v>265</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v>45820.216562499998</v>
      </c>
      <c r="Y976" s="4" t="s">
        <v>256</v>
      </c>
      <c r="Z976" s="4" t="s">
        <v>60</v>
      </c>
      <c r="AA976" s="4"/>
      <c r="AB976" s="4" t="s">
        <v>60</v>
      </c>
      <c r="AC976" s="4" t="s">
        <v>60</v>
      </c>
      <c r="AD976" s="4">
        <v>45821</v>
      </c>
      <c r="AE976" s="4">
        <v>45822</v>
      </c>
      <c r="AF976" s="4"/>
      <c r="AG976" s="31" t="s">
        <v>265</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v>45820.21670138889</v>
      </c>
      <c r="Y977" s="4" t="s">
        <v>256</v>
      </c>
      <c r="Z977" s="4" t="s">
        <v>60</v>
      </c>
      <c r="AA977" s="4"/>
      <c r="AB977" s="4" t="s">
        <v>60</v>
      </c>
      <c r="AC977" s="4" t="s">
        <v>60</v>
      </c>
      <c r="AD977" s="4">
        <v>45821</v>
      </c>
      <c r="AE977" s="4">
        <v>45822</v>
      </c>
      <c r="AF977" s="4"/>
      <c r="AG977" s="31" t="s">
        <v>265</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v>45820.216481481482</v>
      </c>
      <c r="Y978" s="4" t="s">
        <v>256</v>
      </c>
      <c r="Z978" s="4" t="s">
        <v>60</v>
      </c>
      <c r="AA978" s="4"/>
      <c r="AB978" s="4" t="s">
        <v>60</v>
      </c>
      <c r="AC978" s="4" t="s">
        <v>60</v>
      </c>
      <c r="AD978" s="4">
        <v>45821</v>
      </c>
      <c r="AE978" s="4">
        <v>45822</v>
      </c>
      <c r="AF978" s="4"/>
      <c r="AG978" s="31" t="s">
        <v>265</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v>45820.228518518517</v>
      </c>
      <c r="AB979" s="4" t="s">
        <v>60</v>
      </c>
      <c r="AC979" s="4" t="s">
        <v>60</v>
      </c>
      <c r="AD979" s="4">
        <v>45821</v>
      </c>
      <c r="AE979" s="4">
        <v>45822</v>
      </c>
      <c r="AF979" s="4"/>
      <c r="AG979" s="31" t="s">
        <v>62</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v>45820.216631944444</v>
      </c>
      <c r="Y980" s="4" t="s">
        <v>256</v>
      </c>
      <c r="Z980" s="4" t="s">
        <v>60</v>
      </c>
      <c r="AA980" s="4"/>
      <c r="AB980" s="4" t="s">
        <v>60</v>
      </c>
      <c r="AC980" s="4" t="s">
        <v>60</v>
      </c>
      <c r="AD980" s="4">
        <v>45821</v>
      </c>
      <c r="AE980" s="4">
        <v>45822</v>
      </c>
      <c r="AF980" s="4"/>
      <c r="AG980" s="31" t="s">
        <v>265</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v>45820.239016203705</v>
      </c>
      <c r="Y1220" s="4" t="s">
        <v>246</v>
      </c>
      <c r="Z1220" s="4" t="s">
        <v>60</v>
      </c>
      <c r="AA1220" s="4"/>
      <c r="AB1220" s="4" t="s">
        <v>60</v>
      </c>
      <c r="AC1220" s="4" t="s">
        <v>60</v>
      </c>
      <c r="AD1220" s="4">
        <v>45824</v>
      </c>
      <c r="AE1220" s="4">
        <v>45824</v>
      </c>
      <c r="AF1220" s="4"/>
      <c r="AG1220" s="31" t="s">
        <v>265</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v>45820.240057870367</v>
      </c>
      <c r="AB1234" s="4" t="s">
        <v>60</v>
      </c>
      <c r="AC1234" s="4">
        <v>45821</v>
      </c>
      <c r="AD1234" s="4">
        <v>45822</v>
      </c>
      <c r="AE1234" s="4">
        <v>45825</v>
      </c>
      <c r="AF1234" s="4"/>
      <c r="AG1234" s="31" t="s">
        <v>62</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v>45820.239861111113</v>
      </c>
      <c r="AB1237" s="4" t="s">
        <v>60</v>
      </c>
      <c r="AC1237" s="4">
        <v>45821</v>
      </c>
      <c r="AD1237" s="4">
        <v>45822</v>
      </c>
      <c r="AE1237" s="4">
        <v>45825</v>
      </c>
      <c r="AF1237" s="4"/>
      <c r="AG1237" s="31" t="s">
        <v>62</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t="s">
        <v>60</v>
      </c>
      <c r="AC1285" s="4" t="s">
        <v>60</v>
      </c>
      <c r="AD1285" s="4">
        <v>45824</v>
      </c>
      <c r="AE1285" s="4">
        <v>45825</v>
      </c>
      <c r="AF1285" s="4"/>
      <c r="AG1285" s="31" t="s">
        <v>62</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v>45820.247002314813</v>
      </c>
      <c r="Y1323" s="4" t="s">
        <v>125</v>
      </c>
      <c r="Z1323" s="4" t="s">
        <v>60</v>
      </c>
      <c r="AA1323" s="4"/>
      <c r="AB1323" s="4" t="s">
        <v>60</v>
      </c>
      <c r="AC1323" s="4" t="s">
        <v>60</v>
      </c>
      <c r="AD1323" s="4">
        <v>45824</v>
      </c>
      <c r="AE1323" s="4">
        <v>45825</v>
      </c>
      <c r="AF1323" s="4"/>
      <c r="AG1323" s="31" t="s">
        <v>265</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v>45820.217233796298</v>
      </c>
      <c r="Y1332" s="4" t="s">
        <v>256</v>
      </c>
      <c r="Z1332" s="4" t="s">
        <v>60</v>
      </c>
      <c r="AA1332" s="4"/>
      <c r="AB1332" s="4" t="s">
        <v>60</v>
      </c>
      <c r="AC1332" s="4" t="s">
        <v>60</v>
      </c>
      <c r="AD1332" s="4">
        <v>45820</v>
      </c>
      <c r="AE1332" s="4">
        <v>45826</v>
      </c>
      <c r="AF1332" s="4"/>
      <c r="AG1332" s="31" t="s">
        <v>265</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v>45820.224664351852</v>
      </c>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242</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v>45820.238749999997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151</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ML-07</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v>45820.23878472222</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151</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ML-07</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v>45820.23883101852</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151</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ML-07</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v>45820.238703703704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151</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ML-07</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v>45820.238865740743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151</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ML-07</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v>45820.238912037035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151</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v>45820.238634259258</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151</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ML-07</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v>45820.238946759258</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151</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ML-07</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45821</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45821</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45821</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v>45820.240208333336</v>
      </c>
      <c r="AB1494" s="4" t="s">
        <v>60</v>
      </c>
      <c r="AC1494" s="4">
        <v>45824</v>
      </c>
      <c r="AD1494" s="4">
        <v>45825</v>
      </c>
      <c r="AE1494" s="4">
        <v>45826</v>
      </c>
      <c r="AF1494" s="4"/>
      <c r="AG1494" s="31" t="s">
        <v>62</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v>45820.240289351852</v>
      </c>
      <c r="AB1496" s="4" t="s">
        <v>60</v>
      </c>
      <c r="AC1496" s="4">
        <v>45824</v>
      </c>
      <c r="AD1496" s="4">
        <v>45825</v>
      </c>
      <c r="AE1496" s="4">
        <v>45826</v>
      </c>
      <c r="AF1496" s="4"/>
      <c r="AG1496" s="31" t="s">
        <v>62</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v>45820.238993055558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151</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ML-07</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v>45820.239039351851</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151</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ML-07</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v>45820.238680555558</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151</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ML-07</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v>45820.239085648151</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151</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ML-07</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v>45820.23914351852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151</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ML-07</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v>45820.239189814813</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151</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ML-07</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v>45820.239236111112</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151</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ML-07</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v>45820.239282407405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151</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ML-07</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v>45820.239328703705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151</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ML-07</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v>45820.239432870374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151</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ML-07</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v>45820.239560185182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151</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ML-07</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v>45820.238530092596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151</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ML-07</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v>45820.213807870372</v>
      </c>
      <c r="AB1807" s="4" t="s">
        <v>60</v>
      </c>
      <c r="AC1807" s="4" t="s">
        <v>60</v>
      </c>
      <c r="AD1807" s="4">
        <v>45825</v>
      </c>
      <c r="AE1807" s="4">
        <v>45828</v>
      </c>
      <c r="AF1807" s="4"/>
      <c r="AG1807" s="31" t="s">
        <v>62</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v>45820.224687499998</v>
      </c>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242</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v>45820.213692129626</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v>45820.217395833337</v>
      </c>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242</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v>45820.21702546296</v>
      </c>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242</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v>45820.217442129629</v>
      </c>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242</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v>45820.217476851853</v>
      </c>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242</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v>45820.217523148145</v>
      </c>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242</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v>45820.217569444445</v>
      </c>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242</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v>45820.217141203706</v>
      </c>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242</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v>45820.217187499999</v>
      </c>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242</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v>45820.217083333337</v>
      </c>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242</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v>45820.217245370368</v>
      </c>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242</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v>45820.217280092591</v>
      </c>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242</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v>45820.217314814814</v>
      </c>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242</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v>45820.241400462961</v>
      </c>
      <c r="Y2191" s="4" t="s">
        <v>77</v>
      </c>
      <c r="Z2191" s="4">
        <v>45827</v>
      </c>
      <c r="AA2191" s="4"/>
      <c r="AB2191" s="4" t="s">
        <v>60</v>
      </c>
      <c r="AC2191" s="4">
        <v>45828</v>
      </c>
      <c r="AD2191" s="4">
        <v>45829</v>
      </c>
      <c r="AE2191" s="4">
        <v>45831</v>
      </c>
      <c r="AF2191" s="4"/>
      <c r="AG2191" s="31" t="s">
        <v>97</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c r="AB2342" s="4" t="s">
        <v>60</v>
      </c>
      <c r="AC2342" s="4">
        <v>45830</v>
      </c>
      <c r="AD2342" s="4">
        <v>45831</v>
      </c>
      <c r="AE2342" s="4">
        <v>45832</v>
      </c>
      <c r="AF2342" s="4"/>
      <c r="AG2342" s="31" t="s">
        <v>97</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v>45820.213923611111</v>
      </c>
      <c r="AB2384" s="4" t="s">
        <v>60</v>
      </c>
      <c r="AC2384" s="4" t="s">
        <v>60</v>
      </c>
      <c r="AD2384" s="4">
        <v>45831</v>
      </c>
      <c r="AE2384" s="4">
        <v>45833</v>
      </c>
      <c r="AF2384" s="4"/>
      <c r="AG2384" s="31" t="s">
        <v>62</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v>45820.244108796294</v>
      </c>
      <c r="Y2513" s="4" t="s">
        <v>125</v>
      </c>
      <c r="Z2513" s="4" t="s">
        <v>60</v>
      </c>
      <c r="AA2513" s="4">
        <v>45820.244895833333</v>
      </c>
      <c r="AB2513" s="4" t="s">
        <v>60</v>
      </c>
      <c r="AC2513" s="4" t="s">
        <v>60</v>
      </c>
      <c r="AD2513" s="4">
        <v>45834</v>
      </c>
      <c r="AE2513" s="4">
        <v>45835</v>
      </c>
      <c r="AF2513" s="4"/>
      <c r="AG2513" s="31" t="s">
        <v>62</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v>45820.244317129633</v>
      </c>
      <c r="Y2658" s="4" t="s">
        <v>125</v>
      </c>
      <c r="Z2658" s="4" t="s">
        <v>60</v>
      </c>
      <c r="AA2658" s="4">
        <v>45820.245081018518</v>
      </c>
      <c r="AB2658" s="4" t="s">
        <v>60</v>
      </c>
      <c r="AC2658" s="4" t="s">
        <v>60</v>
      </c>
      <c r="AD2658" s="4">
        <v>45835</v>
      </c>
      <c r="AE2658" s="4">
        <v>45836</v>
      </c>
      <c r="AF2658" s="4"/>
      <c r="AG2658" s="31" t="s">
        <v>62</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v>45820.245254629626</v>
      </c>
      <c r="AB2705" s="4" t="s">
        <v>60</v>
      </c>
      <c r="AC2705" s="4" t="s">
        <v>60</v>
      </c>
      <c r="AD2705" s="4">
        <v>45866</v>
      </c>
      <c r="AE2705" s="4">
        <v>45868</v>
      </c>
      <c r="AF2705" s="4"/>
      <c r="AG2705" s="31" t="s">
        <v>62</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933"/>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row r="9857" spans="1:7" x14ac:dyDescent="0.25">
      <c r="A9857" s="26" t="s">
        <v>17885</v>
      </c>
      <c r="B9857" s="26" t="s">
        <v>7841</v>
      </c>
      <c r="C9857" s="26" t="s">
        <v>1014</v>
      </c>
      <c r="D9857" s="26" t="s">
        <v>1029</v>
      </c>
      <c r="E9857" s="27">
        <v>45821.213506944441</v>
      </c>
      <c r="F9857" s="26" t="s">
        <v>1006</v>
      </c>
      <c r="G9857" s="27">
        <v>45820.213506944441</v>
      </c>
    </row>
    <row r="9858" spans="1:7" x14ac:dyDescent="0.25">
      <c r="A9858" s="26" t="s">
        <v>17886</v>
      </c>
      <c r="B9858" s="26" t="s">
        <v>7841</v>
      </c>
      <c r="C9858" s="26" t="s">
        <v>1017</v>
      </c>
      <c r="D9858" s="26" t="s">
        <v>1029</v>
      </c>
      <c r="E9858" s="27">
        <v>45821.213692129626</v>
      </c>
      <c r="F9858" s="26" t="s">
        <v>1006</v>
      </c>
      <c r="G9858" s="27">
        <v>45820.213692129626</v>
      </c>
    </row>
    <row r="9859" spans="1:7" x14ac:dyDescent="0.25">
      <c r="A9859" s="26" t="s">
        <v>17887</v>
      </c>
      <c r="B9859" s="26" t="s">
        <v>14355</v>
      </c>
      <c r="C9859" s="26" t="s">
        <v>1019</v>
      </c>
      <c r="D9859" s="26" t="s">
        <v>246</v>
      </c>
      <c r="E9859" s="27">
        <v>45821.213807870372</v>
      </c>
      <c r="F9859" s="26" t="s">
        <v>1006</v>
      </c>
      <c r="G9859" s="27">
        <v>45820.213807870372</v>
      </c>
    </row>
    <row r="9860" spans="1:7" x14ac:dyDescent="0.25">
      <c r="A9860" s="26" t="s">
        <v>17888</v>
      </c>
      <c r="B9860" s="26" t="s">
        <v>15106</v>
      </c>
      <c r="C9860" s="26" t="s">
        <v>1019</v>
      </c>
      <c r="D9860" s="26" t="s">
        <v>246</v>
      </c>
      <c r="E9860" s="27">
        <v>45821.213923611111</v>
      </c>
      <c r="F9860" s="26" t="s">
        <v>1006</v>
      </c>
      <c r="G9860" s="27">
        <v>45820.213923611111</v>
      </c>
    </row>
    <row r="9861" spans="1:7" x14ac:dyDescent="0.25">
      <c r="A9861" s="26" t="s">
        <v>17889</v>
      </c>
      <c r="B9861" s="26" t="s">
        <v>11718</v>
      </c>
      <c r="C9861" s="26" t="s">
        <v>1014</v>
      </c>
      <c r="D9861" s="26" t="s">
        <v>1018</v>
      </c>
      <c r="E9861" s="27">
        <v>45821.215057870373</v>
      </c>
      <c r="F9861" s="26" t="s">
        <v>1006</v>
      </c>
      <c r="G9861" s="27">
        <v>45820.215057870373</v>
      </c>
    </row>
    <row r="9862" spans="1:7" x14ac:dyDescent="0.25">
      <c r="A9862" s="26" t="s">
        <v>17890</v>
      </c>
      <c r="B9862" s="26" t="s">
        <v>11704</v>
      </c>
      <c r="C9862" s="26" t="s">
        <v>1014</v>
      </c>
      <c r="D9862" s="26" t="s">
        <v>1018</v>
      </c>
      <c r="E9862" s="27">
        <v>45821.215173611112</v>
      </c>
      <c r="F9862" s="26" t="s">
        <v>1006</v>
      </c>
      <c r="G9862" s="27">
        <v>45820.215173611112</v>
      </c>
    </row>
    <row r="9863" spans="1:7" x14ac:dyDescent="0.25">
      <c r="A9863" s="26" t="s">
        <v>17891</v>
      </c>
      <c r="B9863" s="26" t="s">
        <v>11714</v>
      </c>
      <c r="C9863" s="26" t="s">
        <v>1014</v>
      </c>
      <c r="D9863" s="26" t="s">
        <v>1018</v>
      </c>
      <c r="E9863" s="27">
        <v>45821.21533564815</v>
      </c>
      <c r="F9863" s="26" t="s">
        <v>1006</v>
      </c>
      <c r="G9863" s="27">
        <v>45820.21533564815</v>
      </c>
    </row>
    <row r="9864" spans="1:7" x14ac:dyDescent="0.25">
      <c r="A9864" s="26" t="s">
        <v>17892</v>
      </c>
      <c r="B9864" s="26" t="s">
        <v>11716</v>
      </c>
      <c r="C9864" s="26" t="s">
        <v>1014</v>
      </c>
      <c r="D9864" s="26" t="s">
        <v>1018</v>
      </c>
      <c r="E9864" s="27">
        <v>45821.215474537035</v>
      </c>
      <c r="F9864" s="26" t="s">
        <v>1006</v>
      </c>
      <c r="G9864" s="27">
        <v>45820.215474537035</v>
      </c>
    </row>
    <row r="9865" spans="1:7" x14ac:dyDescent="0.25">
      <c r="A9865" s="26" t="s">
        <v>17893</v>
      </c>
      <c r="B9865" s="26" t="s">
        <v>11720</v>
      </c>
      <c r="C9865" s="26" t="s">
        <v>1014</v>
      </c>
      <c r="D9865" s="26" t="s">
        <v>1018</v>
      </c>
      <c r="E9865" s="27">
        <v>45821.215613425928</v>
      </c>
      <c r="F9865" s="26" t="s">
        <v>1006</v>
      </c>
      <c r="G9865" s="27">
        <v>45820.215613425928</v>
      </c>
    </row>
    <row r="9866" spans="1:7" x14ac:dyDescent="0.25">
      <c r="A9866" s="26" t="s">
        <v>17894</v>
      </c>
      <c r="B9866" s="26" t="s">
        <v>11722</v>
      </c>
      <c r="C9866" s="26" t="s">
        <v>1014</v>
      </c>
      <c r="D9866" s="26" t="s">
        <v>1018</v>
      </c>
      <c r="E9866" s="27">
        <v>45821.215810185182</v>
      </c>
      <c r="F9866" s="26" t="s">
        <v>1006</v>
      </c>
      <c r="G9866" s="27">
        <v>45820.215810185182</v>
      </c>
    </row>
    <row r="9867" spans="1:7" x14ac:dyDescent="0.25">
      <c r="A9867" s="26" t="s">
        <v>17895</v>
      </c>
      <c r="B9867" s="26" t="s">
        <v>11724</v>
      </c>
      <c r="C9867" s="26" t="s">
        <v>1014</v>
      </c>
      <c r="D9867" s="26" t="s">
        <v>1018</v>
      </c>
      <c r="E9867" s="27">
        <v>45821.215960648151</v>
      </c>
      <c r="F9867" s="26" t="s">
        <v>1006</v>
      </c>
      <c r="G9867" s="27">
        <v>45820.215960648151</v>
      </c>
    </row>
    <row r="9868" spans="1:7" x14ac:dyDescent="0.25">
      <c r="A9868" s="26" t="s">
        <v>17896</v>
      </c>
      <c r="B9868" s="26" t="s">
        <v>11702</v>
      </c>
      <c r="C9868" s="26" t="s">
        <v>1014</v>
      </c>
      <c r="D9868" s="26" t="s">
        <v>1018</v>
      </c>
      <c r="E9868" s="27">
        <v>45821.216134259259</v>
      </c>
      <c r="F9868" s="26" t="s">
        <v>1006</v>
      </c>
      <c r="G9868" s="27">
        <v>45820.216134259259</v>
      </c>
    </row>
    <row r="9869" spans="1:7" x14ac:dyDescent="0.25">
      <c r="A9869" s="26" t="s">
        <v>17897</v>
      </c>
      <c r="B9869" s="26" t="s">
        <v>11706</v>
      </c>
      <c r="C9869" s="26" t="s">
        <v>1014</v>
      </c>
      <c r="D9869" s="26" t="s">
        <v>1018</v>
      </c>
      <c r="E9869" s="27">
        <v>45821.216261574074</v>
      </c>
      <c r="F9869" s="26" t="s">
        <v>1006</v>
      </c>
      <c r="G9869" s="27">
        <v>45820.216261574074</v>
      </c>
    </row>
    <row r="9870" spans="1:7" x14ac:dyDescent="0.25">
      <c r="A9870" s="26" t="s">
        <v>17898</v>
      </c>
      <c r="B9870" s="26" t="s">
        <v>11708</v>
      </c>
      <c r="C9870" s="26" t="s">
        <v>1014</v>
      </c>
      <c r="D9870" s="26" t="s">
        <v>1018</v>
      </c>
      <c r="E9870" s="27">
        <v>45821.216354166667</v>
      </c>
      <c r="F9870" s="26" t="s">
        <v>1006</v>
      </c>
      <c r="G9870" s="27">
        <v>45820.216354166667</v>
      </c>
    </row>
    <row r="9871" spans="1:7" x14ac:dyDescent="0.25">
      <c r="A9871" s="26" t="s">
        <v>17899</v>
      </c>
      <c r="B9871" s="26" t="s">
        <v>11710</v>
      </c>
      <c r="C9871" s="26" t="s">
        <v>1014</v>
      </c>
      <c r="D9871" s="26" t="s">
        <v>1018</v>
      </c>
      <c r="E9871" s="27">
        <v>45821.216469907406</v>
      </c>
      <c r="F9871" s="26" t="s">
        <v>1006</v>
      </c>
      <c r="G9871" s="27">
        <v>45820.216469907406</v>
      </c>
    </row>
    <row r="9872" spans="1:7" x14ac:dyDescent="0.25">
      <c r="A9872" s="26" t="s">
        <v>17900</v>
      </c>
      <c r="B9872" s="26" t="s">
        <v>11712</v>
      </c>
      <c r="C9872" s="26" t="s">
        <v>1014</v>
      </c>
      <c r="D9872" s="26" t="s">
        <v>1018</v>
      </c>
      <c r="E9872" s="27">
        <v>45821.216550925928</v>
      </c>
      <c r="F9872" s="26" t="s">
        <v>1006</v>
      </c>
      <c r="G9872" s="27">
        <v>45820.216550925928</v>
      </c>
    </row>
    <row r="9873" spans="1:7" x14ac:dyDescent="0.25">
      <c r="A9873" s="26" t="s">
        <v>17901</v>
      </c>
      <c r="B9873" s="26" t="s">
        <v>7654</v>
      </c>
      <c r="C9873" s="26" t="s">
        <v>1012</v>
      </c>
      <c r="D9873" s="26" t="s">
        <v>256</v>
      </c>
      <c r="E9873" s="27">
        <v>45821.216412037036</v>
      </c>
      <c r="F9873" s="26" t="s">
        <v>1006</v>
      </c>
      <c r="G9873" s="27">
        <v>45820.216412037036</v>
      </c>
    </row>
    <row r="9874" spans="1:7" x14ac:dyDescent="0.25">
      <c r="A9874" s="26" t="s">
        <v>17902</v>
      </c>
      <c r="B9874" s="26" t="s">
        <v>7661</v>
      </c>
      <c r="C9874" s="26" t="s">
        <v>1012</v>
      </c>
      <c r="D9874" s="26" t="s">
        <v>256</v>
      </c>
      <c r="E9874" s="27">
        <v>45821.216481481482</v>
      </c>
      <c r="F9874" s="26" t="s">
        <v>1006</v>
      </c>
      <c r="G9874" s="27">
        <v>45820.216481481482</v>
      </c>
    </row>
    <row r="9875" spans="1:7" x14ac:dyDescent="0.25">
      <c r="A9875" s="26" t="s">
        <v>17903</v>
      </c>
      <c r="B9875" s="26" t="s">
        <v>7655</v>
      </c>
      <c r="C9875" s="26" t="s">
        <v>1012</v>
      </c>
      <c r="D9875" s="26" t="s">
        <v>256</v>
      </c>
      <c r="E9875" s="27">
        <v>45821.216562499998</v>
      </c>
      <c r="F9875" s="26" t="s">
        <v>1006</v>
      </c>
      <c r="G9875" s="27">
        <v>45820.216562499998</v>
      </c>
    </row>
    <row r="9876" spans="1:7" x14ac:dyDescent="0.25">
      <c r="A9876" s="26" t="s">
        <v>17904</v>
      </c>
      <c r="B9876" s="26" t="s">
        <v>7662</v>
      </c>
      <c r="C9876" s="26" t="s">
        <v>1012</v>
      </c>
      <c r="D9876" s="26" t="s">
        <v>256</v>
      </c>
      <c r="E9876" s="27">
        <v>45821.216631944444</v>
      </c>
      <c r="F9876" s="26" t="s">
        <v>1006</v>
      </c>
      <c r="G9876" s="27">
        <v>45820.216631944444</v>
      </c>
    </row>
    <row r="9877" spans="1:7" x14ac:dyDescent="0.25">
      <c r="A9877" s="26" t="s">
        <v>17905</v>
      </c>
      <c r="B9877" s="26" t="s">
        <v>7660</v>
      </c>
      <c r="C9877" s="26" t="s">
        <v>1012</v>
      </c>
      <c r="D9877" s="26" t="s">
        <v>256</v>
      </c>
      <c r="E9877" s="27">
        <v>45821.21670138889</v>
      </c>
      <c r="F9877" s="26" t="s">
        <v>1006</v>
      </c>
      <c r="G9877" s="27">
        <v>45820.21670138889</v>
      </c>
    </row>
    <row r="9878" spans="1:7" x14ac:dyDescent="0.25">
      <c r="A9878" s="26" t="s">
        <v>17906</v>
      </c>
      <c r="B9878" s="26" t="s">
        <v>6221</v>
      </c>
      <c r="C9878" s="26" t="s">
        <v>1012</v>
      </c>
      <c r="D9878" s="26" t="s">
        <v>256</v>
      </c>
      <c r="E9878" s="27">
        <v>45821.217233796298</v>
      </c>
      <c r="F9878" s="26" t="s">
        <v>1006</v>
      </c>
      <c r="G9878" s="27">
        <v>45820.217233796298</v>
      </c>
    </row>
    <row r="9879" spans="1:7" x14ac:dyDescent="0.25">
      <c r="A9879" s="26" t="s">
        <v>17907</v>
      </c>
      <c r="B9879" s="26" t="s">
        <v>11704</v>
      </c>
      <c r="C9879" s="26" t="s">
        <v>1017</v>
      </c>
      <c r="D9879" s="26" t="s">
        <v>1018</v>
      </c>
      <c r="E9879" s="27">
        <v>45821.21702546296</v>
      </c>
      <c r="F9879" s="26" t="s">
        <v>1006</v>
      </c>
      <c r="G9879" s="27">
        <v>45820.21702546296</v>
      </c>
    </row>
    <row r="9880" spans="1:7" x14ac:dyDescent="0.25">
      <c r="A9880" s="26" t="s">
        <v>17908</v>
      </c>
      <c r="B9880" s="26" t="s">
        <v>11718</v>
      </c>
      <c r="C9880" s="26" t="s">
        <v>1017</v>
      </c>
      <c r="D9880" s="26" t="s">
        <v>1018</v>
      </c>
      <c r="E9880" s="27">
        <v>45821.217083333337</v>
      </c>
      <c r="F9880" s="26" t="s">
        <v>1006</v>
      </c>
      <c r="G9880" s="27">
        <v>45820.217083333337</v>
      </c>
    </row>
    <row r="9881" spans="1:7" x14ac:dyDescent="0.25">
      <c r="A9881" s="26" t="s">
        <v>17909</v>
      </c>
      <c r="B9881" s="26" t="s">
        <v>11714</v>
      </c>
      <c r="C9881" s="26" t="s">
        <v>1017</v>
      </c>
      <c r="D9881" s="26" t="s">
        <v>1018</v>
      </c>
      <c r="E9881" s="27">
        <v>45821.217141203706</v>
      </c>
      <c r="F9881" s="26" t="s">
        <v>1006</v>
      </c>
      <c r="G9881" s="27">
        <v>45820.217141203706</v>
      </c>
    </row>
    <row r="9882" spans="1:7" x14ac:dyDescent="0.25">
      <c r="A9882" s="26" t="s">
        <v>17910</v>
      </c>
      <c r="B9882" s="26" t="s">
        <v>11716</v>
      </c>
      <c r="C9882" s="26" t="s">
        <v>1017</v>
      </c>
      <c r="D9882" s="26" t="s">
        <v>1018</v>
      </c>
      <c r="E9882" s="27">
        <v>45821.217187499999</v>
      </c>
      <c r="F9882" s="26" t="s">
        <v>1006</v>
      </c>
      <c r="G9882" s="27">
        <v>45820.217187499999</v>
      </c>
    </row>
    <row r="9883" spans="1:7" x14ac:dyDescent="0.25">
      <c r="A9883" s="26" t="s">
        <v>17911</v>
      </c>
      <c r="B9883" s="26" t="s">
        <v>11720</v>
      </c>
      <c r="C9883" s="26" t="s">
        <v>1017</v>
      </c>
      <c r="D9883" s="26" t="s">
        <v>1018</v>
      </c>
      <c r="E9883" s="27">
        <v>45821.217245370368</v>
      </c>
      <c r="F9883" s="26" t="s">
        <v>1006</v>
      </c>
      <c r="G9883" s="27">
        <v>45820.217245370368</v>
      </c>
    </row>
    <row r="9884" spans="1:7" x14ac:dyDescent="0.25">
      <c r="A9884" s="26" t="s">
        <v>17912</v>
      </c>
      <c r="B9884" s="26" t="s">
        <v>11722</v>
      </c>
      <c r="C9884" s="26" t="s">
        <v>1017</v>
      </c>
      <c r="D9884" s="26" t="s">
        <v>1018</v>
      </c>
      <c r="E9884" s="27">
        <v>45821.217280092591</v>
      </c>
      <c r="F9884" s="26" t="s">
        <v>1006</v>
      </c>
      <c r="G9884" s="27">
        <v>45820.217280092591</v>
      </c>
    </row>
    <row r="9885" spans="1:7" x14ac:dyDescent="0.25">
      <c r="A9885" s="26" t="s">
        <v>17913</v>
      </c>
      <c r="B9885" s="26" t="s">
        <v>11724</v>
      </c>
      <c r="C9885" s="26" t="s">
        <v>1017</v>
      </c>
      <c r="D9885" s="26" t="s">
        <v>1018</v>
      </c>
      <c r="E9885" s="27">
        <v>45821.217314814814</v>
      </c>
      <c r="F9885" s="26" t="s">
        <v>1006</v>
      </c>
      <c r="G9885" s="27">
        <v>45820.217314814814</v>
      </c>
    </row>
    <row r="9886" spans="1:7" x14ac:dyDescent="0.25">
      <c r="A9886" s="26" t="s">
        <v>17914</v>
      </c>
      <c r="B9886" s="26" t="s">
        <v>11702</v>
      </c>
      <c r="C9886" s="26" t="s">
        <v>1017</v>
      </c>
      <c r="D9886" s="26" t="s">
        <v>1018</v>
      </c>
      <c r="E9886" s="27">
        <v>45821.217395833337</v>
      </c>
      <c r="F9886" s="26" t="s">
        <v>1006</v>
      </c>
      <c r="G9886" s="27">
        <v>45820.217395833337</v>
      </c>
    </row>
    <row r="9887" spans="1:7" x14ac:dyDescent="0.25">
      <c r="A9887" s="26" t="s">
        <v>17915</v>
      </c>
      <c r="B9887" s="26" t="s">
        <v>11706</v>
      </c>
      <c r="C9887" s="26" t="s">
        <v>1017</v>
      </c>
      <c r="D9887" s="26" t="s">
        <v>1018</v>
      </c>
      <c r="E9887" s="27">
        <v>45821.217442129629</v>
      </c>
      <c r="F9887" s="26" t="s">
        <v>1006</v>
      </c>
      <c r="G9887" s="27">
        <v>45820.217442129629</v>
      </c>
    </row>
    <row r="9888" spans="1:7" x14ac:dyDescent="0.25">
      <c r="A9888" s="26" t="s">
        <v>17916</v>
      </c>
      <c r="B9888" s="26" t="s">
        <v>11708</v>
      </c>
      <c r="C9888" s="26" t="s">
        <v>1017</v>
      </c>
      <c r="D9888" s="26" t="s">
        <v>1018</v>
      </c>
      <c r="E9888" s="27">
        <v>45821.217476851853</v>
      </c>
      <c r="F9888" s="26" t="s">
        <v>1006</v>
      </c>
      <c r="G9888" s="27">
        <v>45820.217476851853</v>
      </c>
    </row>
    <row r="9889" spans="1:7" x14ac:dyDescent="0.25">
      <c r="A9889" s="26" t="s">
        <v>17917</v>
      </c>
      <c r="B9889" s="26" t="s">
        <v>11710</v>
      </c>
      <c r="C9889" s="26" t="s">
        <v>1017</v>
      </c>
      <c r="D9889" s="26" t="s">
        <v>1018</v>
      </c>
      <c r="E9889" s="27">
        <v>45821.217523148145</v>
      </c>
      <c r="F9889" s="26" t="s">
        <v>1006</v>
      </c>
      <c r="G9889" s="27">
        <v>45820.217523148145</v>
      </c>
    </row>
    <row r="9890" spans="1:7" x14ac:dyDescent="0.25">
      <c r="A9890" s="26" t="s">
        <v>17918</v>
      </c>
      <c r="B9890" s="26" t="s">
        <v>11712</v>
      </c>
      <c r="C9890" s="26" t="s">
        <v>1017</v>
      </c>
      <c r="D9890" s="26" t="s">
        <v>1018</v>
      </c>
      <c r="E9890" s="27">
        <v>45821.217569444445</v>
      </c>
      <c r="F9890" s="26" t="s">
        <v>1006</v>
      </c>
      <c r="G9890" s="27">
        <v>45820.217569444445</v>
      </c>
    </row>
    <row r="9891" spans="1:7" x14ac:dyDescent="0.25">
      <c r="A9891" s="26" t="s">
        <v>17919</v>
      </c>
      <c r="B9891" s="26" t="s">
        <v>7665</v>
      </c>
      <c r="C9891" s="26" t="s">
        <v>1012</v>
      </c>
      <c r="D9891" s="26" t="s">
        <v>261</v>
      </c>
      <c r="E9891" s="27">
        <v>45821.219143518516</v>
      </c>
      <c r="F9891" s="26" t="s">
        <v>1006</v>
      </c>
      <c r="G9891" s="27">
        <v>45820.219143518516</v>
      </c>
    </row>
    <row r="9892" spans="1:7" x14ac:dyDescent="0.25">
      <c r="A9892" s="26" t="s">
        <v>17920</v>
      </c>
      <c r="B9892" s="26" t="s">
        <v>10525</v>
      </c>
      <c r="C9892" s="26" t="s">
        <v>1014</v>
      </c>
      <c r="D9892" s="26" t="s">
        <v>1026</v>
      </c>
      <c r="E9892" s="27">
        <v>45821.224340277775</v>
      </c>
      <c r="F9892" s="26" t="s">
        <v>1006</v>
      </c>
      <c r="G9892" s="27">
        <v>45820.224340277775</v>
      </c>
    </row>
    <row r="9893" spans="1:7" x14ac:dyDescent="0.25">
      <c r="A9893" s="26" t="s">
        <v>17921</v>
      </c>
      <c r="B9893" s="26" t="s">
        <v>12702</v>
      </c>
      <c r="C9893" s="26" t="s">
        <v>1014</v>
      </c>
      <c r="D9893" s="26" t="s">
        <v>1026</v>
      </c>
      <c r="E9893" s="27">
        <v>45821.224351851852</v>
      </c>
      <c r="F9893" s="26" t="s">
        <v>1006</v>
      </c>
      <c r="G9893" s="27">
        <v>45820.224351851852</v>
      </c>
    </row>
    <row r="9894" spans="1:7" x14ac:dyDescent="0.25">
      <c r="A9894" s="26" t="s">
        <v>17922</v>
      </c>
      <c r="B9894" s="26" t="s">
        <v>10525</v>
      </c>
      <c r="C9894" s="26" t="s">
        <v>1017</v>
      </c>
      <c r="D9894" s="26" t="s">
        <v>1018</v>
      </c>
      <c r="E9894" s="27">
        <v>45821.224664351852</v>
      </c>
      <c r="F9894" s="26" t="s">
        <v>1006</v>
      </c>
      <c r="G9894" s="27">
        <v>45820.224664351852</v>
      </c>
    </row>
    <row r="9895" spans="1:7" x14ac:dyDescent="0.25">
      <c r="A9895" s="26" t="s">
        <v>17923</v>
      </c>
      <c r="B9895" s="26" t="s">
        <v>12702</v>
      </c>
      <c r="C9895" s="26" t="s">
        <v>1017</v>
      </c>
      <c r="D9895" s="26" t="s">
        <v>1018</v>
      </c>
      <c r="E9895" s="27">
        <v>45821.224687499998</v>
      </c>
      <c r="F9895" s="26" t="s">
        <v>1006</v>
      </c>
      <c r="G9895" s="27">
        <v>45820.224687499998</v>
      </c>
    </row>
    <row r="9896" spans="1:7" x14ac:dyDescent="0.25">
      <c r="A9896" s="26" t="s">
        <v>17924</v>
      </c>
      <c r="B9896" s="26" t="s">
        <v>6439</v>
      </c>
      <c r="C9896" s="26" t="s">
        <v>1012</v>
      </c>
      <c r="D9896" s="26" t="s">
        <v>73</v>
      </c>
      <c r="E9896" s="27">
        <v>45821.227662037039</v>
      </c>
      <c r="F9896" s="26" t="s">
        <v>1006</v>
      </c>
      <c r="G9896" s="27">
        <v>45820.227662037039</v>
      </c>
    </row>
    <row r="9897" spans="1:7" x14ac:dyDescent="0.25">
      <c r="A9897" s="26" t="s">
        <v>17925</v>
      </c>
      <c r="B9897" s="26" t="s">
        <v>7644</v>
      </c>
      <c r="C9897" s="26" t="s">
        <v>1019</v>
      </c>
      <c r="D9897" s="26" t="s">
        <v>73</v>
      </c>
      <c r="E9897" s="27">
        <v>45821.228518518517</v>
      </c>
      <c r="F9897" s="26" t="s">
        <v>1006</v>
      </c>
      <c r="G9897" s="27">
        <v>45820.228518518517</v>
      </c>
    </row>
    <row r="9898" spans="1:7" x14ac:dyDescent="0.25">
      <c r="A9898" s="26" t="s">
        <v>17926</v>
      </c>
      <c r="B9898" s="26" t="s">
        <v>14519</v>
      </c>
      <c r="C9898" s="26" t="s">
        <v>1014</v>
      </c>
      <c r="D9898" s="26" t="s">
        <v>1023</v>
      </c>
      <c r="E9898" s="27">
        <v>45821.233472222222</v>
      </c>
      <c r="F9898" s="26" t="s">
        <v>1006</v>
      </c>
      <c r="G9898" s="27">
        <v>45820.233472222222</v>
      </c>
    </row>
    <row r="9899" spans="1:7" x14ac:dyDescent="0.25">
      <c r="A9899" s="26" t="s">
        <v>17927</v>
      </c>
      <c r="B9899" s="26" t="s">
        <v>14513</v>
      </c>
      <c r="C9899" s="26" t="s">
        <v>1014</v>
      </c>
      <c r="D9899" s="26" t="s">
        <v>1023</v>
      </c>
      <c r="E9899" s="27">
        <v>45821.233564814815</v>
      </c>
      <c r="F9899" s="26" t="s">
        <v>1006</v>
      </c>
      <c r="G9899" s="27">
        <v>45820.233564814815</v>
      </c>
    </row>
    <row r="9900" spans="1:7" x14ac:dyDescent="0.25">
      <c r="A9900" s="26" t="s">
        <v>17928</v>
      </c>
      <c r="B9900" s="26" t="s">
        <v>6278</v>
      </c>
      <c r="C9900" s="26" t="s">
        <v>1012</v>
      </c>
      <c r="D9900" s="26" t="s">
        <v>73</v>
      </c>
      <c r="E9900" s="27">
        <v>45821.236157407409</v>
      </c>
      <c r="F9900" s="26" t="s">
        <v>1006</v>
      </c>
      <c r="G9900" s="27">
        <v>45820.236157407409</v>
      </c>
    </row>
    <row r="9901" spans="1:7" x14ac:dyDescent="0.25">
      <c r="A9901" s="26" t="s">
        <v>17929</v>
      </c>
      <c r="B9901" s="26" t="s">
        <v>11583</v>
      </c>
      <c r="C9901" s="26" t="s">
        <v>1012</v>
      </c>
      <c r="D9901" s="26" t="s">
        <v>246</v>
      </c>
      <c r="E9901" s="27">
        <v>45821.239016203705</v>
      </c>
      <c r="F9901" s="26" t="s">
        <v>1006</v>
      </c>
      <c r="G9901" s="27">
        <v>45820.239016203705</v>
      </c>
    </row>
    <row r="9902" spans="1:7" x14ac:dyDescent="0.25">
      <c r="A9902" s="26" t="s">
        <v>17930</v>
      </c>
      <c r="B9902" s="26" t="s">
        <v>14306</v>
      </c>
      <c r="C9902" s="26" t="s">
        <v>1009</v>
      </c>
      <c r="D9902" s="26" t="s">
        <v>1024</v>
      </c>
      <c r="E9902" s="27">
        <v>45821.238530092596</v>
      </c>
      <c r="F9902" s="26" t="s">
        <v>1006</v>
      </c>
      <c r="G9902" s="27">
        <v>45820.238530092596</v>
      </c>
    </row>
    <row r="9903" spans="1:7" x14ac:dyDescent="0.25">
      <c r="A9903" s="26" t="s">
        <v>17931</v>
      </c>
      <c r="B9903" s="26" t="s">
        <v>14171</v>
      </c>
      <c r="C9903" s="26" t="s">
        <v>1009</v>
      </c>
      <c r="D9903" s="26" t="s">
        <v>1024</v>
      </c>
      <c r="E9903" s="27">
        <v>45821.238634259258</v>
      </c>
      <c r="F9903" s="26" t="s">
        <v>1006</v>
      </c>
      <c r="G9903" s="27">
        <v>45820.238634259258</v>
      </c>
    </row>
    <row r="9904" spans="1:7" x14ac:dyDescent="0.25">
      <c r="A9904" s="26" t="s">
        <v>17932</v>
      </c>
      <c r="B9904" s="26" t="s">
        <v>14288</v>
      </c>
      <c r="C9904" s="26" t="s">
        <v>1009</v>
      </c>
      <c r="D9904" s="26" t="s">
        <v>1024</v>
      </c>
      <c r="E9904" s="27">
        <v>45821.238680555558</v>
      </c>
      <c r="F9904" s="26" t="s">
        <v>1006</v>
      </c>
      <c r="G9904" s="27">
        <v>45820.238680555558</v>
      </c>
    </row>
    <row r="9905" spans="1:7" x14ac:dyDescent="0.25">
      <c r="A9905" s="26" t="s">
        <v>17933</v>
      </c>
      <c r="B9905" s="26" t="s">
        <v>14165</v>
      </c>
      <c r="C9905" s="26" t="s">
        <v>1009</v>
      </c>
      <c r="D9905" s="26" t="s">
        <v>1024</v>
      </c>
      <c r="E9905" s="27">
        <v>45821.238703703704</v>
      </c>
      <c r="F9905" s="26" t="s">
        <v>1006</v>
      </c>
      <c r="G9905" s="27">
        <v>45820.238703703704</v>
      </c>
    </row>
    <row r="9906" spans="1:7" x14ac:dyDescent="0.25">
      <c r="A9906" s="26" t="s">
        <v>17934</v>
      </c>
      <c r="B9906" s="26" t="s">
        <v>14159</v>
      </c>
      <c r="C9906" s="26" t="s">
        <v>1009</v>
      </c>
      <c r="D9906" s="26" t="s">
        <v>1024</v>
      </c>
      <c r="E9906" s="27">
        <v>45821.238749999997</v>
      </c>
      <c r="F9906" s="26" t="s">
        <v>1006</v>
      </c>
      <c r="G9906" s="27">
        <v>45820.238749999997</v>
      </c>
    </row>
    <row r="9907" spans="1:7" x14ac:dyDescent="0.25">
      <c r="A9907" s="26" t="s">
        <v>17935</v>
      </c>
      <c r="B9907" s="26" t="s">
        <v>14161</v>
      </c>
      <c r="C9907" s="26" t="s">
        <v>1009</v>
      </c>
      <c r="D9907" s="26" t="s">
        <v>1024</v>
      </c>
      <c r="E9907" s="27">
        <v>45821.23878472222</v>
      </c>
      <c r="F9907" s="26" t="s">
        <v>1006</v>
      </c>
      <c r="G9907" s="27">
        <v>45820.23878472222</v>
      </c>
    </row>
    <row r="9908" spans="1:7" x14ac:dyDescent="0.25">
      <c r="A9908" s="26" t="s">
        <v>17936</v>
      </c>
      <c r="B9908" s="26" t="s">
        <v>14163</v>
      </c>
      <c r="C9908" s="26" t="s">
        <v>1009</v>
      </c>
      <c r="D9908" s="26" t="s">
        <v>1024</v>
      </c>
      <c r="E9908" s="27">
        <v>45821.23883101852</v>
      </c>
      <c r="F9908" s="26" t="s">
        <v>1006</v>
      </c>
      <c r="G9908" s="27">
        <v>45820.23883101852</v>
      </c>
    </row>
    <row r="9909" spans="1:7" x14ac:dyDescent="0.25">
      <c r="A9909" s="26" t="s">
        <v>17937</v>
      </c>
      <c r="B9909" s="26" t="s">
        <v>14167</v>
      </c>
      <c r="C9909" s="26" t="s">
        <v>1009</v>
      </c>
      <c r="D9909" s="26" t="s">
        <v>1024</v>
      </c>
      <c r="E9909" s="27">
        <v>45821.238865740743</v>
      </c>
      <c r="F9909" s="26" t="s">
        <v>1006</v>
      </c>
      <c r="G9909" s="27">
        <v>45820.238865740743</v>
      </c>
    </row>
    <row r="9910" spans="1:7" x14ac:dyDescent="0.25">
      <c r="A9910" s="26" t="s">
        <v>17938</v>
      </c>
      <c r="B9910" s="26" t="s">
        <v>14169</v>
      </c>
      <c r="C9910" s="26" t="s">
        <v>1009</v>
      </c>
      <c r="D9910" s="26" t="s">
        <v>1024</v>
      </c>
      <c r="E9910" s="27">
        <v>45821.238912037035</v>
      </c>
      <c r="F9910" s="26" t="s">
        <v>1006</v>
      </c>
      <c r="G9910" s="27">
        <v>45820.238912037035</v>
      </c>
    </row>
    <row r="9911" spans="1:7" x14ac:dyDescent="0.25">
      <c r="A9911" s="26" t="s">
        <v>17939</v>
      </c>
      <c r="B9911" s="26" t="s">
        <v>14173</v>
      </c>
      <c r="C9911" s="26" t="s">
        <v>1009</v>
      </c>
      <c r="D9911" s="26" t="s">
        <v>1024</v>
      </c>
      <c r="E9911" s="27">
        <v>45821.238946759258</v>
      </c>
      <c r="F9911" s="26" t="s">
        <v>1006</v>
      </c>
      <c r="G9911" s="27">
        <v>45820.238946759258</v>
      </c>
    </row>
    <row r="9912" spans="1:7" x14ac:dyDescent="0.25">
      <c r="A9912" s="26" t="s">
        <v>17940</v>
      </c>
      <c r="B9912" s="26" t="s">
        <v>14284</v>
      </c>
      <c r="C9912" s="26" t="s">
        <v>1009</v>
      </c>
      <c r="D9912" s="26" t="s">
        <v>1024</v>
      </c>
      <c r="E9912" s="27">
        <v>45821.238993055558</v>
      </c>
      <c r="F9912" s="26" t="s">
        <v>1006</v>
      </c>
      <c r="G9912" s="27">
        <v>45820.238993055558</v>
      </c>
    </row>
    <row r="9913" spans="1:7" x14ac:dyDescent="0.25">
      <c r="A9913" s="26" t="s">
        <v>17941</v>
      </c>
      <c r="B9913" s="26" t="s">
        <v>14286</v>
      </c>
      <c r="C9913" s="26" t="s">
        <v>1009</v>
      </c>
      <c r="D9913" s="26" t="s">
        <v>1024</v>
      </c>
      <c r="E9913" s="27">
        <v>45821.239039351851</v>
      </c>
      <c r="F9913" s="26" t="s">
        <v>1006</v>
      </c>
      <c r="G9913" s="27">
        <v>45820.239039351851</v>
      </c>
    </row>
    <row r="9914" spans="1:7" x14ac:dyDescent="0.25">
      <c r="A9914" s="26" t="s">
        <v>17942</v>
      </c>
      <c r="B9914" s="26" t="s">
        <v>14290</v>
      </c>
      <c r="C9914" s="26" t="s">
        <v>1009</v>
      </c>
      <c r="D9914" s="26" t="s">
        <v>1024</v>
      </c>
      <c r="E9914" s="27">
        <v>45821.239085648151</v>
      </c>
      <c r="F9914" s="26" t="s">
        <v>1006</v>
      </c>
      <c r="G9914" s="27">
        <v>45820.239085648151</v>
      </c>
    </row>
    <row r="9915" spans="1:7" x14ac:dyDescent="0.25">
      <c r="A9915" s="26" t="s">
        <v>17943</v>
      </c>
      <c r="B9915" s="26" t="s">
        <v>14292</v>
      </c>
      <c r="C9915" s="26" t="s">
        <v>1009</v>
      </c>
      <c r="D9915" s="26" t="s">
        <v>1024</v>
      </c>
      <c r="E9915" s="27">
        <v>45821.23914351852</v>
      </c>
      <c r="F9915" s="26" t="s">
        <v>1006</v>
      </c>
      <c r="G9915" s="27">
        <v>45820.23914351852</v>
      </c>
    </row>
    <row r="9916" spans="1:7" x14ac:dyDescent="0.25">
      <c r="A9916" s="26" t="s">
        <v>17944</v>
      </c>
      <c r="B9916" s="26" t="s">
        <v>14294</v>
      </c>
      <c r="C9916" s="26" t="s">
        <v>1009</v>
      </c>
      <c r="D9916" s="26" t="s">
        <v>1024</v>
      </c>
      <c r="E9916" s="27">
        <v>45821.239189814813</v>
      </c>
      <c r="F9916" s="26" t="s">
        <v>1006</v>
      </c>
      <c r="G9916" s="27">
        <v>45820.239189814813</v>
      </c>
    </row>
    <row r="9917" spans="1:7" x14ac:dyDescent="0.25">
      <c r="A9917" s="26" t="s">
        <v>17945</v>
      </c>
      <c r="B9917" s="26" t="s">
        <v>14296</v>
      </c>
      <c r="C9917" s="26" t="s">
        <v>1009</v>
      </c>
      <c r="D9917" s="26" t="s">
        <v>1024</v>
      </c>
      <c r="E9917" s="27">
        <v>45821.239236111112</v>
      </c>
      <c r="F9917" s="26" t="s">
        <v>1006</v>
      </c>
      <c r="G9917" s="27">
        <v>45820.239236111112</v>
      </c>
    </row>
    <row r="9918" spans="1:7" x14ac:dyDescent="0.25">
      <c r="A9918" s="26" t="s">
        <v>17946</v>
      </c>
      <c r="B9918" s="26" t="s">
        <v>14298</v>
      </c>
      <c r="C9918" s="26" t="s">
        <v>1009</v>
      </c>
      <c r="D9918" s="26" t="s">
        <v>1024</v>
      </c>
      <c r="E9918" s="27">
        <v>45821.239282407405</v>
      </c>
      <c r="F9918" s="26" t="s">
        <v>1006</v>
      </c>
      <c r="G9918" s="27">
        <v>45820.239282407405</v>
      </c>
    </row>
    <row r="9919" spans="1:7" x14ac:dyDescent="0.25">
      <c r="A9919" s="26" t="s">
        <v>17947</v>
      </c>
      <c r="B9919" s="26" t="s">
        <v>14300</v>
      </c>
      <c r="C9919" s="26" t="s">
        <v>1009</v>
      </c>
      <c r="D9919" s="26" t="s">
        <v>1024</v>
      </c>
      <c r="E9919" s="27">
        <v>45821.239328703705</v>
      </c>
      <c r="F9919" s="26" t="s">
        <v>1006</v>
      </c>
      <c r="G9919" s="27">
        <v>45820.239328703705</v>
      </c>
    </row>
    <row r="9920" spans="1:7" x14ac:dyDescent="0.25">
      <c r="A9920" s="26" t="s">
        <v>17948</v>
      </c>
      <c r="B9920" s="26" t="s">
        <v>14302</v>
      </c>
      <c r="C9920" s="26" t="s">
        <v>1009</v>
      </c>
      <c r="D9920" s="26" t="s">
        <v>1024</v>
      </c>
      <c r="E9920" s="27">
        <v>45821.239432870374</v>
      </c>
      <c r="F9920" s="26" t="s">
        <v>1006</v>
      </c>
      <c r="G9920" s="27">
        <v>45820.239432870374</v>
      </c>
    </row>
    <row r="9921" spans="1:7" x14ac:dyDescent="0.25">
      <c r="A9921" s="26" t="s">
        <v>17949</v>
      </c>
      <c r="B9921" s="26" t="s">
        <v>14304</v>
      </c>
      <c r="C9921" s="26" t="s">
        <v>1009</v>
      </c>
      <c r="D9921" s="26" t="s">
        <v>1024</v>
      </c>
      <c r="E9921" s="27">
        <v>45821.239560185182</v>
      </c>
      <c r="F9921" s="26" t="s">
        <v>1006</v>
      </c>
      <c r="G9921" s="27">
        <v>45820.239560185182</v>
      </c>
    </row>
    <row r="9922" spans="1:7" x14ac:dyDescent="0.25">
      <c r="A9922" s="26" t="s">
        <v>17950</v>
      </c>
      <c r="B9922" s="26" t="s">
        <v>10041</v>
      </c>
      <c r="C9922" s="26" t="s">
        <v>1012</v>
      </c>
      <c r="D9922" s="26" t="s">
        <v>77</v>
      </c>
      <c r="E9922" s="27">
        <v>45821.241400462961</v>
      </c>
      <c r="F9922" s="26" t="s">
        <v>1013</v>
      </c>
      <c r="G9922" s="27">
        <v>45820.241400462961</v>
      </c>
    </row>
    <row r="9923" spans="1:7" x14ac:dyDescent="0.25">
      <c r="A9923" s="26" t="s">
        <v>17951</v>
      </c>
      <c r="B9923" s="26" t="s">
        <v>7744</v>
      </c>
      <c r="C9923" s="26" t="s">
        <v>1012</v>
      </c>
      <c r="D9923" s="26" t="s">
        <v>77</v>
      </c>
      <c r="E9923" s="27">
        <v>45821.242395833331</v>
      </c>
      <c r="F9923" s="26" t="s">
        <v>1013</v>
      </c>
      <c r="G9923" s="27">
        <v>45820.242395833331</v>
      </c>
    </row>
    <row r="9924" spans="1:7" x14ac:dyDescent="0.25">
      <c r="A9924" s="26" t="s">
        <v>17952</v>
      </c>
      <c r="B9924" s="26" t="s">
        <v>5514</v>
      </c>
      <c r="C9924" s="26" t="s">
        <v>1019</v>
      </c>
      <c r="D9924" s="26" t="s">
        <v>77</v>
      </c>
      <c r="E9924" s="27">
        <v>45821.239861111113</v>
      </c>
      <c r="F9924" s="26" t="s">
        <v>1006</v>
      </c>
      <c r="G9924" s="27">
        <v>45820.239861111113</v>
      </c>
    </row>
    <row r="9925" spans="1:7" x14ac:dyDescent="0.25">
      <c r="A9925" s="26" t="s">
        <v>17953</v>
      </c>
      <c r="B9925" s="26" t="s">
        <v>5508</v>
      </c>
      <c r="C9925" s="26" t="s">
        <v>1019</v>
      </c>
      <c r="D9925" s="26" t="s">
        <v>77</v>
      </c>
      <c r="E9925" s="27">
        <v>45821.240057870367</v>
      </c>
      <c r="F9925" s="26" t="s">
        <v>1006</v>
      </c>
      <c r="G9925" s="27">
        <v>45820.240057870367</v>
      </c>
    </row>
    <row r="9926" spans="1:7" x14ac:dyDescent="0.25">
      <c r="A9926" s="26" t="s">
        <v>17954</v>
      </c>
      <c r="B9926" s="26" t="s">
        <v>4115</v>
      </c>
      <c r="C9926" s="26" t="s">
        <v>1019</v>
      </c>
      <c r="D9926" s="26" t="s">
        <v>77</v>
      </c>
      <c r="E9926" s="27">
        <v>45821.240208333336</v>
      </c>
      <c r="F9926" s="26" t="s">
        <v>1006</v>
      </c>
      <c r="G9926" s="27">
        <v>45820.240208333336</v>
      </c>
    </row>
    <row r="9927" spans="1:7" x14ac:dyDescent="0.25">
      <c r="A9927" s="26" t="s">
        <v>17955</v>
      </c>
      <c r="B9927" s="26" t="s">
        <v>4119</v>
      </c>
      <c r="C9927" s="26" t="s">
        <v>1019</v>
      </c>
      <c r="D9927" s="26" t="s">
        <v>77</v>
      </c>
      <c r="E9927" s="27">
        <v>45821.240289351852</v>
      </c>
      <c r="F9927" s="26" t="s">
        <v>1006</v>
      </c>
      <c r="G9927" s="27">
        <v>45820.240289351852</v>
      </c>
    </row>
    <row r="9928" spans="1:7" x14ac:dyDescent="0.25">
      <c r="A9928" s="26" t="s">
        <v>17956</v>
      </c>
      <c r="B9928" s="26" t="s">
        <v>10138</v>
      </c>
      <c r="C9928" s="26" t="s">
        <v>1012</v>
      </c>
      <c r="D9928" s="26" t="s">
        <v>125</v>
      </c>
      <c r="E9928" s="27">
        <v>45821.244108796294</v>
      </c>
      <c r="F9928" s="26" t="s">
        <v>1006</v>
      </c>
      <c r="G9928" s="27">
        <v>45820.244108796294</v>
      </c>
    </row>
    <row r="9929" spans="1:7" x14ac:dyDescent="0.25">
      <c r="A9929" s="26" t="s">
        <v>17957</v>
      </c>
      <c r="B9929" s="26" t="s">
        <v>10145</v>
      </c>
      <c r="C9929" s="26" t="s">
        <v>1012</v>
      </c>
      <c r="D9929" s="26" t="s">
        <v>125</v>
      </c>
      <c r="E9929" s="27">
        <v>45821.244317129633</v>
      </c>
      <c r="F9929" s="26" t="s">
        <v>1006</v>
      </c>
      <c r="G9929" s="27">
        <v>45820.244317129633</v>
      </c>
    </row>
    <row r="9930" spans="1:7" x14ac:dyDescent="0.25">
      <c r="A9930" s="26" t="s">
        <v>17958</v>
      </c>
      <c r="B9930" s="26" t="s">
        <v>10138</v>
      </c>
      <c r="C9930" s="26" t="s">
        <v>1019</v>
      </c>
      <c r="D9930" s="26" t="s">
        <v>125</v>
      </c>
      <c r="E9930" s="27">
        <v>45821.244895833333</v>
      </c>
      <c r="F9930" s="26" t="s">
        <v>1006</v>
      </c>
      <c r="G9930" s="27">
        <v>45820.244895833333</v>
      </c>
    </row>
    <row r="9931" spans="1:7" x14ac:dyDescent="0.25">
      <c r="A9931" s="26" t="s">
        <v>17959</v>
      </c>
      <c r="B9931" s="26" t="s">
        <v>10145</v>
      </c>
      <c r="C9931" s="26" t="s">
        <v>1019</v>
      </c>
      <c r="D9931" s="26" t="s">
        <v>125</v>
      </c>
      <c r="E9931" s="27">
        <v>45821.245081018518</v>
      </c>
      <c r="F9931" s="26" t="s">
        <v>1006</v>
      </c>
      <c r="G9931" s="27">
        <v>45820.245081018518</v>
      </c>
    </row>
    <row r="9932" spans="1:7" x14ac:dyDescent="0.25">
      <c r="A9932" s="26" t="s">
        <v>17960</v>
      </c>
      <c r="B9932" s="26" t="s">
        <v>9849</v>
      </c>
      <c r="C9932" s="26" t="s">
        <v>1019</v>
      </c>
      <c r="D9932" s="26" t="s">
        <v>125</v>
      </c>
      <c r="E9932" s="27">
        <v>45821.245254629626</v>
      </c>
      <c r="F9932" s="26" t="s">
        <v>1006</v>
      </c>
      <c r="G9932" s="27">
        <v>45820.245254629626</v>
      </c>
    </row>
    <row r="9933" spans="1:7" x14ac:dyDescent="0.25">
      <c r="A9933" s="26" t="s">
        <v>17961</v>
      </c>
      <c r="B9933" s="26" t="s">
        <v>11659</v>
      </c>
      <c r="C9933" s="26" t="s">
        <v>1012</v>
      </c>
      <c r="D9933" s="26" t="s">
        <v>125</v>
      </c>
      <c r="E9933" s="27">
        <v>45821.247002314813</v>
      </c>
      <c r="F9933" s="26" t="s">
        <v>1006</v>
      </c>
      <c r="G9933" s="27">
        <v>45820.247002314813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49</v>
      </c>
    </row>
    <row r="3" spans="1:12" x14ac:dyDescent="0.25">
      <c r="A3" s="12" t="s">
        <v>72</v>
      </c>
      <c r="B3" s="19">
        <f ca="1">SUMIFS('Data Power app'!$G:$G,'Data Power app'!L:L,"&gt;"&amp;$I$2,'Data Power app'!F:F,Report!$A3)</f>
        <v>203590</v>
      </c>
      <c r="C3" s="19">
        <f ca="1">SUMIFS('Data Power app'!$G:$G,'Data Power app'!N:N,"&gt;"&amp;$I$2,'Data Power app'!$F:$F,Report!$A3)</f>
        <v>0</v>
      </c>
      <c r="D3" s="19">
        <f ca="1">SUMIFS('Data Power app'!$G:$G,'Data Power app'!V:V,"&gt;"&amp;$I$2,'Data Power app'!$F:$F,Report!$A3)</f>
        <v>0</v>
      </c>
      <c r="E3" s="19">
        <f ca="1">SUMIFS('Data Power app'!$G:$G,'Data Power app'!AA:AA,"&gt;"&amp;$I$2,'Data Power app'!$F:$F,Report!$A3)</f>
        <v>219363</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117137</v>
      </c>
      <c r="C4" s="19">
        <f ca="1">SUMIFS('Data Power app'!$G:$G,'Data Power app'!N:N,"&gt;"&amp;$I$2,'Data Power app'!F:F,Report!$A4)</f>
        <v>160254</v>
      </c>
      <c r="D4" s="19">
        <f ca="1">SUMIFS('Data Power app'!$G:$G,'Data Power app'!V:V,"&gt;"&amp;$I$2,'Data Power app'!$F:$F,Report!$A4)</f>
        <v>149661</v>
      </c>
      <c r="E4" s="19">
        <f ca="1">SUMIFS('Data Power app'!$G:$G,'Data Power app'!AA:AA,"&gt;"&amp;$I$2,'Data Power app'!$F:$F,Report!$A4)</f>
        <v>130182</v>
      </c>
      <c r="F4" s="20">
        <f ca="1">SUMIFS('Data Power app'!$G:$G,'Data Power app'!AF:AF,"="&amp;$I$2,'Data Power app'!$F:$F,Report!$A4)</f>
        <v>145931</v>
      </c>
    </row>
    <row r="5" spans="1:12" x14ac:dyDescent="0.25">
      <c r="A5" s="21" t="s">
        <v>1230</v>
      </c>
      <c r="B5" s="22">
        <f ca="1">SUM(B3:B4)</f>
        <v>320727</v>
      </c>
      <c r="C5" s="22">
        <f t="shared" ref="C5:F5" ca="1" si="0">SUM(C3:C4)</f>
        <v>160254</v>
      </c>
      <c r="D5" s="22">
        <f t="shared" ca="1" si="0"/>
        <v>149661</v>
      </c>
      <c r="E5" s="22">
        <f t="shared" ca="1" si="0"/>
        <v>349545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2025-06-12T23:49:20Z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