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89" documentId="8_{050AFC0B-4AB8-4CA8-82E3-C6EC7D3D2882}" xr6:coauthVersionLast="47" xr6:coauthVersionMax="47" xr10:uidLastSave="{2743A78B-4617-4934-91CF-B0581D7911B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Time'!$A$1:$G$8861</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H238" i="4" s="1"/>
  <c r="BG239" i="4"/>
  <c r="BG240" i="4"/>
  <c r="BH240" i="4" s="1"/>
  <c r="BG241" i="4"/>
  <c r="BG242" i="4"/>
  <c r="BG243" i="4"/>
  <c r="BG244" i="4"/>
  <c r="BH244" i="4" s="1"/>
  <c r="BG245" i="4"/>
  <c r="BG246" i="4"/>
  <c r="BH246" i="4" s="1"/>
  <c r="BG247" i="4"/>
  <c r="BG248" i="4"/>
  <c r="BH248" i="4" s="1"/>
  <c r="BG249" i="4"/>
  <c r="BG250" i="4"/>
  <c r="BG251" i="4"/>
  <c r="BG252" i="4"/>
  <c r="BH252" i="4" s="1"/>
  <c r="BG253" i="4"/>
  <c r="BG254" i="4"/>
  <c r="BH254" i="4" s="1"/>
  <c r="BG255" i="4"/>
  <c r="BG256" i="4"/>
  <c r="BH256" i="4" s="1"/>
  <c r="BG257" i="4"/>
  <c r="BG258" i="4"/>
  <c r="BG259" i="4"/>
  <c r="BG260" i="4"/>
  <c r="BH260" i="4" s="1"/>
  <c r="BG261" i="4"/>
  <c r="BG262" i="4"/>
  <c r="BH262" i="4" s="1"/>
  <c r="BG263" i="4"/>
  <c r="BG264" i="4"/>
  <c r="BH264" i="4" s="1"/>
  <c r="BG265" i="4"/>
  <c r="BG266" i="4"/>
  <c r="BG267" i="4"/>
  <c r="BG268" i="4"/>
  <c r="BH268" i="4" s="1"/>
  <c r="BG269" i="4"/>
  <c r="BG270" i="4"/>
  <c r="BH270" i="4" s="1"/>
  <c r="BG271" i="4"/>
  <c r="BG272" i="4"/>
  <c r="BH272" i="4" s="1"/>
  <c r="BG273" i="4"/>
  <c r="BG274" i="4"/>
  <c r="BG275" i="4"/>
  <c r="BG276" i="4"/>
  <c r="BH276" i="4" s="1"/>
  <c r="BG277" i="4"/>
  <c r="BG278" i="4"/>
  <c r="BH278" i="4" s="1"/>
  <c r="BG279" i="4"/>
  <c r="BG280" i="4"/>
  <c r="BH280" i="4" s="1"/>
  <c r="BG281" i="4"/>
  <c r="BG282" i="4"/>
  <c r="BG283" i="4"/>
  <c r="BG284" i="4"/>
  <c r="BH284" i="4" s="1"/>
  <c r="BG285" i="4"/>
  <c r="BG286" i="4"/>
  <c r="BH286" i="4" s="1"/>
  <c r="BG287" i="4"/>
  <c r="BG288" i="4"/>
  <c r="BH288" i="4" s="1"/>
  <c r="BG289" i="4"/>
  <c r="BG290" i="4"/>
  <c r="BG291" i="4"/>
  <c r="BG292" i="4"/>
  <c r="BH292" i="4" s="1"/>
  <c r="BG293" i="4"/>
  <c r="BG294" i="4"/>
  <c r="BH294" i="4" s="1"/>
  <c r="BG295" i="4"/>
  <c r="BG296" i="4"/>
  <c r="BH296" i="4" s="1"/>
  <c r="BG297" i="4"/>
  <c r="BG298" i="4"/>
  <c r="BG299" i="4"/>
  <c r="BG300" i="4"/>
  <c r="BH300" i="4" s="1"/>
  <c r="BG301" i="4"/>
  <c r="BG302" i="4"/>
  <c r="BH302" i="4" s="1"/>
  <c r="BG303" i="4"/>
  <c r="BG304" i="4"/>
  <c r="BH304" i="4" s="1"/>
  <c r="BG305" i="4"/>
  <c r="BG306" i="4"/>
  <c r="BG307" i="4"/>
  <c r="BG308" i="4"/>
  <c r="BH308" i="4" s="1"/>
  <c r="BG309" i="4"/>
  <c r="BG310" i="4"/>
  <c r="BH310" i="4" s="1"/>
  <c r="BG311" i="4"/>
  <c r="BG312" i="4"/>
  <c r="BH312" i="4" s="1"/>
  <c r="BG313" i="4"/>
  <c r="BG314" i="4"/>
  <c r="BG315" i="4"/>
  <c r="BG316" i="4"/>
  <c r="BH316" i="4" s="1"/>
  <c r="BG317" i="4"/>
  <c r="BG318" i="4"/>
  <c r="BH318" i="4" s="1"/>
  <c r="BG319" i="4"/>
  <c r="BG320" i="4"/>
  <c r="BH320" i="4" s="1"/>
  <c r="BG321" i="4"/>
  <c r="BG322" i="4"/>
  <c r="BG323" i="4"/>
  <c r="BG324" i="4"/>
  <c r="BH324" i="4" s="1"/>
  <c r="BG325" i="4"/>
  <c r="BG326" i="4"/>
  <c r="BH326" i="4" s="1"/>
  <c r="BG327" i="4"/>
  <c r="BG328" i="4"/>
  <c r="BH328" i="4" s="1"/>
  <c r="BG329" i="4"/>
  <c r="BG330" i="4"/>
  <c r="BG331" i="4"/>
  <c r="BG332" i="4"/>
  <c r="BH332" i="4" s="1"/>
  <c r="BG333" i="4"/>
  <c r="BG334" i="4"/>
  <c r="BH334" i="4" s="1"/>
  <c r="BG335" i="4"/>
  <c r="BG336" i="4"/>
  <c r="BH336" i="4" s="1"/>
  <c r="BG337" i="4"/>
  <c r="BG338" i="4"/>
  <c r="BG339" i="4"/>
  <c r="BG340" i="4"/>
  <c r="BH340" i="4" s="1"/>
  <c r="BG341" i="4"/>
  <c r="BG342" i="4"/>
  <c r="BH342" i="4" s="1"/>
  <c r="BG343" i="4"/>
  <c r="BG344" i="4"/>
  <c r="BH344" i="4" s="1"/>
  <c r="BG345" i="4"/>
  <c r="BG346" i="4"/>
  <c r="BG347" i="4"/>
  <c r="BG348" i="4"/>
  <c r="BH348" i="4" s="1"/>
  <c r="BG349" i="4"/>
  <c r="BG350" i="4"/>
  <c r="BH350" i="4" s="1"/>
  <c r="BG351" i="4"/>
  <c r="BG352" i="4"/>
  <c r="BH352" i="4" s="1"/>
  <c r="BG353" i="4"/>
  <c r="BG354" i="4"/>
  <c r="BG355" i="4"/>
  <c r="BG356" i="4"/>
  <c r="BH356" i="4" s="1"/>
  <c r="BG357" i="4"/>
  <c r="BG358" i="4"/>
  <c r="BH358" i="4" s="1"/>
  <c r="BG359" i="4"/>
  <c r="BG360" i="4"/>
  <c r="BH360" i="4" s="1"/>
  <c r="BG361" i="4"/>
  <c r="BG362" i="4"/>
  <c r="BG363" i="4"/>
  <c r="BG364" i="4"/>
  <c r="BH364" i="4" s="1"/>
  <c r="BG365" i="4"/>
  <c r="BG366" i="4"/>
  <c r="BH366" i="4" s="1"/>
  <c r="BG367" i="4"/>
  <c r="BG368" i="4"/>
  <c r="BH368" i="4" s="1"/>
  <c r="BG369" i="4"/>
  <c r="BG370" i="4"/>
  <c r="BG371" i="4"/>
  <c r="BG372" i="4"/>
  <c r="BH372" i="4" s="1"/>
  <c r="BG373" i="4"/>
  <c r="BG374" i="4"/>
  <c r="BH374" i="4" s="1"/>
  <c r="BG375" i="4"/>
  <c r="BG376" i="4"/>
  <c r="BH376" i="4" s="1"/>
  <c r="BG377" i="4"/>
  <c r="BG378" i="4"/>
  <c r="BG379" i="4"/>
  <c r="BG380" i="4"/>
  <c r="BH380" i="4" s="1"/>
  <c r="BG381" i="4"/>
  <c r="BG382" i="4"/>
  <c r="BH382" i="4" s="1"/>
  <c r="BG383" i="4"/>
  <c r="BG384" i="4"/>
  <c r="BH384" i="4" s="1"/>
  <c r="BG385" i="4"/>
  <c r="BG386" i="4"/>
  <c r="BG387" i="4"/>
  <c r="BG388" i="4"/>
  <c r="BH388" i="4" s="1"/>
  <c r="BG389" i="4"/>
  <c r="BG390" i="4"/>
  <c r="BH390" i="4" s="1"/>
  <c r="BG391" i="4"/>
  <c r="BG392" i="4"/>
  <c r="BH392" i="4" s="1"/>
  <c r="BG393" i="4"/>
  <c r="BG394" i="4"/>
  <c r="BG395" i="4"/>
  <c r="BG396" i="4"/>
  <c r="BH396" i="4" s="1"/>
  <c r="BG397" i="4"/>
  <c r="BG398" i="4"/>
  <c r="BH398" i="4" s="1"/>
  <c r="BG399" i="4"/>
  <c r="BG400" i="4"/>
  <c r="BH400" i="4" s="1"/>
  <c r="BG401" i="4"/>
  <c r="BG402" i="4"/>
  <c r="BG403" i="4"/>
  <c r="BG404" i="4"/>
  <c r="BH404" i="4" s="1"/>
  <c r="BG405" i="4"/>
  <c r="BG406" i="4"/>
  <c r="BH406" i="4" s="1"/>
  <c r="BG407" i="4"/>
  <c r="BG408" i="4"/>
  <c r="BH408" i="4" s="1"/>
  <c r="BG409" i="4"/>
  <c r="BG410" i="4"/>
  <c r="BG411" i="4"/>
  <c r="BG412" i="4"/>
  <c r="BH412" i="4" s="1"/>
  <c r="BG413" i="4"/>
  <c r="BG414" i="4"/>
  <c r="BH414" i="4" s="1"/>
  <c r="BG415" i="4"/>
  <c r="BG416" i="4"/>
  <c r="BH416" i="4" s="1"/>
  <c r="BG417" i="4"/>
  <c r="BG418" i="4"/>
  <c r="BG419" i="4"/>
  <c r="BG420" i="4"/>
  <c r="BH420" i="4" s="1"/>
  <c r="BG421" i="4"/>
  <c r="BG422" i="4"/>
  <c r="BH422" i="4" s="1"/>
  <c r="BG423" i="4"/>
  <c r="BG424" i="4"/>
  <c r="BH424" i="4" s="1"/>
  <c r="BG425" i="4"/>
  <c r="BG426" i="4"/>
  <c r="BG427" i="4"/>
  <c r="BG428" i="4"/>
  <c r="BH428" i="4" s="1"/>
  <c r="BG429" i="4"/>
  <c r="BG430" i="4"/>
  <c r="BH430" i="4" s="1"/>
  <c r="BG431" i="4"/>
  <c r="BG432" i="4"/>
  <c r="BH432" i="4" s="1"/>
  <c r="BG433" i="4"/>
  <c r="BG434" i="4"/>
  <c r="BG435" i="4"/>
  <c r="BG436" i="4"/>
  <c r="BH436" i="4" s="1"/>
  <c r="BG437" i="4"/>
  <c r="BG438" i="4"/>
  <c r="BH438" i="4" s="1"/>
  <c r="BG439" i="4"/>
  <c r="BG440" i="4"/>
  <c r="BH440" i="4" s="1"/>
  <c r="BG441" i="4"/>
  <c r="BG442" i="4"/>
  <c r="BG443" i="4"/>
  <c r="BG444" i="4"/>
  <c r="BH444" i="4" s="1"/>
  <c r="BG445" i="4"/>
  <c r="BG446" i="4"/>
  <c r="BH446" i="4" s="1"/>
  <c r="BG447" i="4"/>
  <c r="BG448" i="4"/>
  <c r="BH448" i="4" s="1"/>
  <c r="BG449" i="4"/>
  <c r="BG450" i="4"/>
  <c r="BG451" i="4"/>
  <c r="BG452" i="4"/>
  <c r="BH452" i="4" s="1"/>
  <c r="BG453" i="4"/>
  <c r="BG454" i="4"/>
  <c r="BH454" i="4" s="1"/>
  <c r="BG455" i="4"/>
  <c r="BG456" i="4"/>
  <c r="BH456" i="4" s="1"/>
  <c r="BG457" i="4"/>
  <c r="BG458" i="4"/>
  <c r="BG459" i="4"/>
  <c r="BG460" i="4"/>
  <c r="BH460" i="4" s="1"/>
  <c r="BG461" i="4"/>
  <c r="BG462" i="4"/>
  <c r="BH462" i="4" s="1"/>
  <c r="BG463" i="4"/>
  <c r="BG464" i="4"/>
  <c r="BH464" i="4" s="1"/>
  <c r="BG465" i="4"/>
  <c r="BG466" i="4"/>
  <c r="BG467" i="4"/>
  <c r="BG468" i="4"/>
  <c r="BH468" i="4" s="1"/>
  <c r="BG469" i="4"/>
  <c r="BG470" i="4"/>
  <c r="BH470" i="4" s="1"/>
  <c r="BG471" i="4"/>
  <c r="BG472" i="4"/>
  <c r="BH472" i="4" s="1"/>
  <c r="BG473" i="4"/>
  <c r="BG474" i="4"/>
  <c r="BG475" i="4"/>
  <c r="BG476" i="4"/>
  <c r="BH476" i="4" s="1"/>
  <c r="BG477" i="4"/>
  <c r="BG478" i="4"/>
  <c r="BH478" i="4" s="1"/>
  <c r="BG479" i="4"/>
  <c r="BG480" i="4"/>
  <c r="BH480" i="4" s="1"/>
  <c r="BG481" i="4"/>
  <c r="BG482" i="4"/>
  <c r="BG483" i="4"/>
  <c r="BG484" i="4"/>
  <c r="BH484" i="4" s="1"/>
  <c r="BG485" i="4"/>
  <c r="BG486" i="4"/>
  <c r="BH486" i="4" s="1"/>
  <c r="BG487" i="4"/>
  <c r="BG488" i="4"/>
  <c r="BH488" i="4" s="1"/>
  <c r="BG489" i="4"/>
  <c r="BG490" i="4"/>
  <c r="BG491" i="4"/>
  <c r="BG492" i="4"/>
  <c r="BH492" i="4" s="1"/>
  <c r="BG493" i="4"/>
  <c r="BG494" i="4"/>
  <c r="BH494" i="4" s="1"/>
  <c r="BG495" i="4"/>
  <c r="BG496" i="4"/>
  <c r="BH496" i="4" s="1"/>
  <c r="BG497" i="4"/>
  <c r="BG498" i="4"/>
  <c r="BG499" i="4"/>
  <c r="BG500" i="4"/>
  <c r="BH500" i="4" s="1"/>
  <c r="BG501" i="4"/>
  <c r="BG502" i="4"/>
  <c r="BH502" i="4" s="1"/>
  <c r="BG503" i="4"/>
  <c r="BG504" i="4"/>
  <c r="BH504" i="4" s="1"/>
  <c r="BG505" i="4"/>
  <c r="BG506" i="4"/>
  <c r="BG507" i="4"/>
  <c r="BG508" i="4"/>
  <c r="BH508" i="4" s="1"/>
  <c r="BG509" i="4"/>
  <c r="BG510" i="4"/>
  <c r="BH510" i="4" s="1"/>
  <c r="BG511" i="4"/>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9" i="4"/>
  <c r="BH241" i="4"/>
  <c r="BH242" i="4"/>
  <c r="BH243" i="4"/>
  <c r="BH245" i="4"/>
  <c r="BH247" i="4"/>
  <c r="BH249" i="4"/>
  <c r="BH250" i="4"/>
  <c r="BH251" i="4"/>
  <c r="BH253" i="4"/>
  <c r="BH255" i="4"/>
  <c r="BH257" i="4"/>
  <c r="BH258" i="4"/>
  <c r="BH259" i="4"/>
  <c r="BH261" i="4"/>
  <c r="BH263" i="4"/>
  <c r="BH265" i="4"/>
  <c r="BH266" i="4"/>
  <c r="BH267" i="4"/>
  <c r="BH269" i="4"/>
  <c r="BH271" i="4"/>
  <c r="BH273" i="4"/>
  <c r="BH274" i="4"/>
  <c r="BH275" i="4"/>
  <c r="BH277" i="4"/>
  <c r="BH279" i="4"/>
  <c r="BH281" i="4"/>
  <c r="BH282" i="4"/>
  <c r="BH283" i="4"/>
  <c r="BH285" i="4"/>
  <c r="BH287" i="4"/>
  <c r="BH289" i="4"/>
  <c r="BH290" i="4"/>
  <c r="BH291" i="4"/>
  <c r="BH293" i="4"/>
  <c r="BH295" i="4"/>
  <c r="BH297" i="4"/>
  <c r="BH298" i="4"/>
  <c r="BH299" i="4"/>
  <c r="BH301" i="4"/>
  <c r="BH303" i="4"/>
  <c r="BH305" i="4"/>
  <c r="BH306" i="4"/>
  <c r="BH307" i="4"/>
  <c r="BH309" i="4"/>
  <c r="BH311" i="4"/>
  <c r="BH313" i="4"/>
  <c r="BH314" i="4"/>
  <c r="BH315" i="4"/>
  <c r="BH317" i="4"/>
  <c r="BH319" i="4"/>
  <c r="BH321" i="4"/>
  <c r="BH322" i="4"/>
  <c r="BH323" i="4"/>
  <c r="BH325" i="4"/>
  <c r="BH327" i="4"/>
  <c r="BH329" i="4"/>
  <c r="BH330" i="4"/>
  <c r="BH331" i="4"/>
  <c r="BH333" i="4"/>
  <c r="BH335" i="4"/>
  <c r="BH337" i="4"/>
  <c r="BH338" i="4"/>
  <c r="BH339" i="4"/>
  <c r="BH341" i="4"/>
  <c r="BH343" i="4"/>
  <c r="BH345" i="4"/>
  <c r="BH346" i="4"/>
  <c r="BH347" i="4"/>
  <c r="BH349" i="4"/>
  <c r="BH351" i="4"/>
  <c r="BH353" i="4"/>
  <c r="BH354" i="4"/>
  <c r="BH355" i="4"/>
  <c r="BH357" i="4"/>
  <c r="BH359" i="4"/>
  <c r="BH361" i="4"/>
  <c r="BH362" i="4"/>
  <c r="BH363" i="4"/>
  <c r="BH365" i="4"/>
  <c r="BH367" i="4"/>
  <c r="BH369" i="4"/>
  <c r="BH370" i="4"/>
  <c r="BH371" i="4"/>
  <c r="BH373" i="4"/>
  <c r="BH375" i="4"/>
  <c r="BH377" i="4"/>
  <c r="BH378" i="4"/>
  <c r="BH379" i="4"/>
  <c r="BH381" i="4"/>
  <c r="BH383" i="4"/>
  <c r="BH385" i="4"/>
  <c r="BH386" i="4"/>
  <c r="BH387" i="4"/>
  <c r="BH389" i="4"/>
  <c r="BH391" i="4"/>
  <c r="BH393" i="4"/>
  <c r="BH394" i="4"/>
  <c r="BH395" i="4"/>
  <c r="BH397" i="4"/>
  <c r="BH399" i="4"/>
  <c r="BH401" i="4"/>
  <c r="BH402" i="4"/>
  <c r="BH403" i="4"/>
  <c r="BH405" i="4"/>
  <c r="BH407" i="4"/>
  <c r="BH409" i="4"/>
  <c r="BH410" i="4"/>
  <c r="BH411" i="4"/>
  <c r="BH413" i="4"/>
  <c r="BH415" i="4"/>
  <c r="BH417" i="4"/>
  <c r="BH418" i="4"/>
  <c r="BH419" i="4"/>
  <c r="BH421" i="4"/>
  <c r="BH423" i="4"/>
  <c r="BH425" i="4"/>
  <c r="BH426" i="4"/>
  <c r="BH427" i="4"/>
  <c r="BH429" i="4"/>
  <c r="BH431" i="4"/>
  <c r="BH433" i="4"/>
  <c r="BH434" i="4"/>
  <c r="BH435" i="4"/>
  <c r="BH437" i="4"/>
  <c r="BH439" i="4"/>
  <c r="BH441" i="4"/>
  <c r="BH442" i="4"/>
  <c r="BH443" i="4"/>
  <c r="BH445" i="4"/>
  <c r="BH447" i="4"/>
  <c r="BH449" i="4"/>
  <c r="BH450" i="4"/>
  <c r="BH451" i="4"/>
  <c r="BH453" i="4"/>
  <c r="BH455" i="4"/>
  <c r="BH457" i="4"/>
  <c r="BH458" i="4"/>
  <c r="BH459" i="4"/>
  <c r="BH461" i="4"/>
  <c r="BH463" i="4"/>
  <c r="BH465" i="4"/>
  <c r="BH466" i="4"/>
  <c r="BH467" i="4"/>
  <c r="BH469" i="4"/>
  <c r="BH471" i="4"/>
  <c r="BH473" i="4"/>
  <c r="BH474" i="4"/>
  <c r="BH475" i="4"/>
  <c r="BH477" i="4"/>
  <c r="BH479" i="4"/>
  <c r="BH481" i="4"/>
  <c r="BH482" i="4"/>
  <c r="BH483" i="4"/>
  <c r="BH485" i="4"/>
  <c r="BH487" i="4"/>
  <c r="BH489" i="4"/>
  <c r="BH490" i="4"/>
  <c r="BH491" i="4"/>
  <c r="BH493" i="4"/>
  <c r="BH495" i="4"/>
  <c r="BH497" i="4"/>
  <c r="BH498" i="4"/>
  <c r="BH499" i="4"/>
  <c r="BH501" i="4"/>
  <c r="BH503" i="4"/>
  <c r="BH505" i="4"/>
  <c r="BH506" i="4"/>
  <c r="BH507" i="4"/>
  <c r="BH509" i="4"/>
  <c r="BH511"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<sst xmlns="http://schemas.openxmlformats.org/spreadsheetml/2006/main" count="136619" uniqueCount="16793">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</sst>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61" tableType="queryTable" totalsRowShown="0">
  <autoFilter ref="A1:G88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1" t="s">
        <v>242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1" t="s">
        <v>242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1" t="s">
        <v>242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1" t="s">
        <v>242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1" t="s">
        <v>242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1" t="s">
        <v>242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1" t="s">
        <v>242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1" t="s">
        <v>242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1" t="s">
        <v>242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1" t="s">
        <v>62</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1" t="s">
        <v>62</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1" t="s">
        <v>312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1" t="s">
        <v>97</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1" t="s">
        <v>151</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1" t="s">
        <v>151</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1" t="s">
        <v>151</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1" t="s">
        <v>151</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c r="AG846" s="31" t="s">
        <v>62</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1" t="s">
        <v>62</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1" t="s">
        <v>312</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1" t="s">
        <v>97</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1" t="s">
        <v>62</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c r="AB1063" s="4" t="s">
        <v>60</v>
      </c>
      <c r="AC1063" s="4" t="s">
        <v>60</v>
      </c>
      <c r="AD1063" s="4">
        <v>45822</v>
      </c>
      <c r="AE1063" s="4">
        <v>45824</v>
      </c>
      <c r="AF1063" s="4"/>
      <c r="AG1063" s="31" t="s">
        <v>265</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c r="AB1064" s="4" t="s">
        <v>60</v>
      </c>
      <c r="AC1064" s="4" t="s">
        <v>60</v>
      </c>
      <c r="AD1064" s="4">
        <v>45822</v>
      </c>
      <c r="AE1064" s="4">
        <v>45824</v>
      </c>
      <c r="AF1064" s="4"/>
      <c r="AG1064" s="31" t="s">
        <v>265</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c r="AB1065" s="4" t="s">
        <v>60</v>
      </c>
      <c r="AC1065" s="4" t="s">
        <v>60</v>
      </c>
      <c r="AD1065" s="4">
        <v>45822</v>
      </c>
      <c r="AE1065" s="4">
        <v>45824</v>
      </c>
      <c r="AF1065" s="4"/>
      <c r="AG1065" s="31" t="s">
        <v>265</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c r="AB1066" s="4" t="s">
        <v>60</v>
      </c>
      <c r="AC1066" s="4" t="s">
        <v>60</v>
      </c>
      <c r="AD1066" s="4">
        <v>45822</v>
      </c>
      <c r="AE1066" s="4">
        <v>45824</v>
      </c>
      <c r="AF1066" s="4"/>
      <c r="AG1066" s="31" t="s">
        <v>265</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c r="AB1067" s="4" t="s">
        <v>60</v>
      </c>
      <c r="AC1067" s="4" t="s">
        <v>60</v>
      </c>
      <c r="AD1067" s="4">
        <v>45822</v>
      </c>
      <c r="AE1067" s="4">
        <v>45824</v>
      </c>
      <c r="AF1067" s="4"/>
      <c r="AG1067" s="31" t="s">
        <v>265</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c r="AB1068" s="4" t="s">
        <v>60</v>
      </c>
      <c r="AC1068" s="4" t="s">
        <v>60</v>
      </c>
      <c r="AD1068" s="4">
        <v>45822</v>
      </c>
      <c r="AE1068" s="4">
        <v>45824</v>
      </c>
      <c r="AF1068" s="4"/>
      <c r="AG1068" s="31" t="s">
        <v>265</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1" t="s">
        <v>265</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1" t="s">
        <v>265</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c r="AG1083" s="31" t="s">
        <v>62</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1" t="s">
        <v>265</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1" t="s">
        <v>151</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1" t="s">
        <v>151</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1" t="s">
        <v>242</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1" t="s">
        <v>1107</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1" t="s">
        <v>62</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c r="W1804" s="4">
        <v>45822</v>
      </c>
      <c r="X1804" s="4"/>
      <c r="Y1804" s="4" t="s">
        <v>60</v>
      </c>
      <c r="Z1804" s="4">
        <v>45824</v>
      </c>
      <c r="AA1804" s="4"/>
      <c r="AB1804" s="4" t="s">
        <v>60</v>
      </c>
      <c r="AC1804" s="4">
        <v>45825</v>
      </c>
      <c r="AD1804" s="4">
        <v>45826</v>
      </c>
      <c r="AE1804" s="4">
        <v>45828</v>
      </c>
      <c r="AF1804" s="4"/>
      <c r="AG1804" s="31" t="s">
        <v>242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c r="W1806" s="4">
        <v>45822</v>
      </c>
      <c r="X1806" s="4"/>
      <c r="Y1806" s="4" t="s">
        <v>60</v>
      </c>
      <c r="Z1806" s="4">
        <v>45824</v>
      </c>
      <c r="AA1806" s="4"/>
      <c r="AB1806" s="4" t="s">
        <v>60</v>
      </c>
      <c r="AC1806" s="4">
        <v>45825</v>
      </c>
      <c r="AD1806" s="4">
        <v>45826</v>
      </c>
      <c r="AE1806" s="4">
        <v>45828</v>
      </c>
      <c r="AF1806" s="4"/>
      <c r="AG1806" s="31" t="s">
        <v>242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c r="W1814" s="4">
        <v>45822</v>
      </c>
      <c r="X1814" s="4"/>
      <c r="Y1814" s="4" t="s">
        <v>60</v>
      </c>
      <c r="Z1814" s="4">
        <v>45824</v>
      </c>
      <c r="AA1814" s="4"/>
      <c r="AB1814" s="4" t="s">
        <v>60</v>
      </c>
      <c r="AC1814" s="4">
        <v>45825</v>
      </c>
      <c r="AD1814" s="4">
        <v>45826</v>
      </c>
      <c r="AE1814" s="4">
        <v>45828</v>
      </c>
      <c r="AF1814" s="4"/>
      <c r="AG1814" s="31" t="s">
        <v>242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1" t="s">
        <v>62</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1" t="s">
        <v>242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t="s">
        <v>60</v>
      </c>
      <c r="AC2006" s="4">
        <v>45825</v>
      </c>
      <c r="AD2006" s="4">
        <v>45827</v>
      </c>
      <c r="AE2006" s="4">
        <v>45828</v>
      </c>
      <c r="AF2006" s="4"/>
      <c r="AG2006" s="31" t="s">
        <v>62</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t="s">
        <v>60</v>
      </c>
      <c r="AC2016" s="4">
        <v>45826</v>
      </c>
      <c r="AD2016" s="4">
        <v>45827</v>
      </c>
      <c r="AE2016" s="4">
        <v>45828</v>
      </c>
      <c r="AF2016" s="4"/>
      <c r="AG2016" s="31" t="s">
        <v>62</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c r="W2029" s="4">
        <v>45823</v>
      </c>
      <c r="X2029" s="4"/>
      <c r="Y2029" s="4" t="s">
        <v>60</v>
      </c>
      <c r="Z2029" s="4">
        <v>45825</v>
      </c>
      <c r="AA2029" s="4"/>
      <c r="AB2029" s="4" t="s">
        <v>60</v>
      </c>
      <c r="AC2029" s="4">
        <v>45826</v>
      </c>
      <c r="AD2029" s="4">
        <v>45827</v>
      </c>
      <c r="AE2029" s="4">
        <v>45829</v>
      </c>
      <c r="AF2029" s="4"/>
      <c r="AG2029" s="31" t="s">
        <v>242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88</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t="s">
        <v>60</v>
      </c>
      <c r="AC2391" s="4">
        <v>45831</v>
      </c>
      <c r="AD2391" s="4">
        <v>45832</v>
      </c>
      <c r="AE2391" s="4">
        <v>45833</v>
      </c>
      <c r="AF2391" s="4"/>
      <c r="AG2391" s="31" t="s">
        <v>62</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t="s">
        <v>60</v>
      </c>
      <c r="AC2510" s="4">
        <v>45832</v>
      </c>
      <c r="AD2510" s="4">
        <v>45833</v>
      </c>
      <c r="AE2510" s="4">
        <v>45834</v>
      </c>
      <c r="AF2510" s="4"/>
      <c r="AG2510" s="31" t="s">
        <v>62</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119</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119</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119</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119</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119</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119</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119</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119</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119</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119</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119</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119</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119</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119</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119</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v>45820</v>
      </c>
      <c r="AC2654" s="4" t="s">
        <v>60</v>
      </c>
      <c r="AD2654" s="4">
        <v>45842</v>
      </c>
      <c r="AE2654" s="4">
        <v>45843</v>
      </c>
      <c r="AF2654" s="4"/>
      <c r="AG2654" s="31" t="s">
        <v>1107</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119</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119</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61"/>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33</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22680</v>
      </c>
      <c r="F3" s="20">
        <f ca="1">SUMIFS('Data Power app'!$G:$G,'Data Power app'!AF:AF,"="&amp;$I$2,'Data Power app'!$F:$F,Report!$A3)</f>
        <v>136588</v>
      </c>
      <c r="I3" s="1">
        <f ca="1">IF(HOUR(NOW())&gt;6,TODAY(),TODAY()-1)</f>
        <v>45820</v>
      </c>
    </row>
    <row r="4" spans="1:12" x14ac:dyDescent="0.25">
      <c r="A4" s="12" t="s">
        <v>59</v>
      </c>
      <c r="B4" s="19">
        <f ca="1">SUMIFS('Data Power app'!$G:$G,'Data Power app'!L:L,"&gt;"&amp;$I$2,'Data Power app'!F:F,Report!$A4)</f>
        <v>15216</v>
      </c>
      <c r="C4" s="19">
        <f ca="1">SUMIFS('Data Power app'!$G:$G,'Data Power app'!N:N,"&gt;"&amp;$I$2,'Data Power app'!F:F,Report!$A4)</f>
        <v>30645</v>
      </c>
      <c r="D4" s="19">
        <f ca="1">SUMIFS('Data Power app'!$G:$G,'Data Power app'!V:V,"&gt;"&amp;$I$2,'Data Power app'!$F:$F,Report!$A4)</f>
        <v>45352</v>
      </c>
      <c r="E4" s="19">
        <f ca="1">SUMIFS('Data Power app'!$G:$G,'Data Power app'!AA:AA,"&gt;"&amp;$I$2,'Data Power app'!$F:$F,Report!$A4)</f>
        <v>5237</v>
      </c>
      <c r="F4" s="20">
        <f ca="1">SUMIFS('Data Power app'!$G:$G,'Data Power app'!AF:AF,"="&amp;$I$2,'Data Power app'!$F:$F,Report!$A4)</f>
        <v>103317</v>
      </c>
    </row>
    <row r="5" spans="1:12" x14ac:dyDescent="0.25">
      <c r="A5" s="21" t="s">
        <v>1230</v>
      </c>
      <c r="B5" s="22">
        <f ca="1">SUM(B3:B4)</f>
        <v>64154</v>
      </c>
      <c r="C5" s="22">
        <f t="shared" ref="C5:F5" ca="1" si="0">SUM(C3:C4)</f>
        <v>30645</v>
      </c>
      <c r="D5" s="22">
        <f t="shared" ca="1" si="0"/>
        <v>45352</v>
      </c>
      <c r="E5" s="22">
        <f t="shared" ca="1" si="0"/>
        <v>27917</v>
      </c>
      <c r="F5" s="23">
        <f t="shared" ca="1" si="0"/>
        <v>239905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2025-06-12T02:36:55Z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