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21" documentId="8_{050AFC0B-4AB8-4CA8-82E3-C6EC7D3D2882}" xr6:coauthVersionLast="47" xr6:coauthVersionMax="47" xr10:uidLastSave="{500C165B-FA43-427F-8BEC-8800B2B4BB4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Time'!$A$1:$G$7810</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<sst xmlns="http://schemas.openxmlformats.org/spreadsheetml/2006/main" count="133376" uniqueCount="16434">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</sst>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10" tableType="queryTable" totalsRowShown="0">
  <autoFilter ref="A1:G781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c r="Y259" s="4" t="s">
        <v>60</v>
      </c>
      <c r="Z259" s="4" t="s">
        <v>60</v>
      </c>
      <c r="AA259" s="4"/>
      <c r="AB259" s="4" t="s">
        <v>60</v>
      </c>
      <c r="AC259" s="4">
        <v>45820</v>
      </c>
      <c r="AD259" s="4">
        <v>45820</v>
      </c>
      <c r="AE259" s="4">
        <v>45821</v>
      </c>
      <c r="AF259" s="4"/>
      <c r="AG259" s="31" t="s">
        <v>299</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v>45822</v>
      </c>
      <c r="AC277" s="4">
        <v>45819</v>
      </c>
      <c r="AD277" s="4">
        <v>45820</v>
      </c>
      <c r="AE277" s="4">
        <v>45821</v>
      </c>
      <c r="AF277" s="4"/>
      <c r="AG277" s="31" t="s">
        <v>996</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c r="AG312" s="31" t="s">
        <v>62</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c r="AG331" s="31" t="s">
        <v>62</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c r="AB512" s="4" t="s">
        <v>60</v>
      </c>
      <c r="AC512" s="4" t="s">
        <v>60</v>
      </c>
      <c r="AD512" s="4">
        <v>45822</v>
      </c>
      <c r="AE512" s="4">
        <v>45824</v>
      </c>
      <c r="AF512" s="4"/>
      <c r="AG512" s="31" t="s">
        <v>252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v>45822</v>
      </c>
      <c r="AC514" s="4" t="s">
        <v>60</v>
      </c>
      <c r="AD514" s="4">
        <v>45822</v>
      </c>
      <c r="AE514" s="4">
        <v>45824</v>
      </c>
      <c r="AF514" s="4"/>
      <c r="AG514" s="31" t="s">
        <v>996</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v>45822</v>
      </c>
      <c r="AC527" s="4" t="s">
        <v>60</v>
      </c>
      <c r="AD527" s="4">
        <v>45822</v>
      </c>
      <c r="AE527" s="4">
        <v>45824</v>
      </c>
      <c r="AF527" s="4"/>
      <c r="AG527" s="31" t="s">
        <v>996</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c r="AG528" s="31" t="s">
        <v>62</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c r="AB535" s="4" t="s">
        <v>60</v>
      </c>
      <c r="AC535" s="4" t="s">
        <v>60</v>
      </c>
      <c r="AD535" s="4">
        <v>45822</v>
      </c>
      <c r="AE535" s="4">
        <v>45824</v>
      </c>
      <c r="AF535" s="4"/>
      <c r="AG535" s="31" t="s">
        <v>252</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45822</v>
      </c>
      <c r="AE567" s="4">
        <v>45824</v>
      </c>
      <c r="AF567" s="4"/>
      <c r="AG567" s="31" t="s">
        <v>141</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v>45822</v>
      </c>
      <c r="AC584" s="4">
        <v>45822</v>
      </c>
      <c r="AD584" s="4">
        <v>45822</v>
      </c>
      <c r="AE584" s="4">
        <v>45824</v>
      </c>
      <c r="AF584" s="4"/>
      <c r="AG584" s="31" t="s">
        <v>996</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88</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v>45822</v>
      </c>
      <c r="AC598" s="4">
        <v>45822</v>
      </c>
      <c r="AD598" s="4">
        <v>45822</v>
      </c>
      <c r="AE598" s="4">
        <v>45825</v>
      </c>
      <c r="AF598" s="4"/>
      <c r="AG598" s="31" t="s">
        <v>996</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v>45822</v>
      </c>
      <c r="AC599" s="4">
        <v>45822</v>
      </c>
      <c r="AD599" s="4">
        <v>45822</v>
      </c>
      <c r="AE599" s="4">
        <v>45825</v>
      </c>
      <c r="AF599" s="4"/>
      <c r="AG599" s="31" t="s">
        <v>996</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c r="AB626" s="4" t="s">
        <v>60</v>
      </c>
      <c r="AC626" s="4" t="s">
        <v>60</v>
      </c>
      <c r="AD626" s="4">
        <v>45822</v>
      </c>
      <c r="AE626" s="4">
        <v>45825</v>
      </c>
      <c r="AF626" s="4"/>
      <c r="AG626" s="31" t="s">
        <v>252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v>45822</v>
      </c>
      <c r="AC627" s="4" t="s">
        <v>60</v>
      </c>
      <c r="AD627" s="4">
        <v>45824</v>
      </c>
      <c r="AE627" s="4">
        <v>45825</v>
      </c>
      <c r="AF627" s="4"/>
      <c r="AG627" s="31" t="s">
        <v>996</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c r="AB645" s="4" t="s">
        <v>60</v>
      </c>
      <c r="AC645" s="4">
        <v>45824</v>
      </c>
      <c r="AD645" s="4">
        <v>45824</v>
      </c>
      <c r="AE645" s="4">
        <v>45825</v>
      </c>
      <c r="AF645" s="4"/>
      <c r="AG645" s="31" t="s">
        <v>97</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c r="Y678" s="4" t="s">
        <v>60</v>
      </c>
      <c r="Z678" s="4">
        <v>45821</v>
      </c>
      <c r="AA678" s="4"/>
      <c r="AB678" s="4" t="s">
        <v>60</v>
      </c>
      <c r="AC678" s="4">
        <v>45822</v>
      </c>
      <c r="AD678" s="4">
        <v>45824</v>
      </c>
      <c r="AE678" s="4">
        <v>45825</v>
      </c>
      <c r="AF678" s="4"/>
      <c r="AG678" s="31" t="s">
        <v>141</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v>45822</v>
      </c>
      <c r="AC758" s="4">
        <v>45824</v>
      </c>
      <c r="AD758" s="4">
        <v>45824</v>
      </c>
      <c r="AE758" s="4">
        <v>45826</v>
      </c>
      <c r="AF758" s="4"/>
      <c r="AG758" s="31" t="s">
        <v>996</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v>45822</v>
      </c>
      <c r="AC790" s="4">
        <v>45824</v>
      </c>
      <c r="AD790" s="4">
        <v>45824</v>
      </c>
      <c r="AE790" s="4">
        <v>45826</v>
      </c>
      <c r="AF790" s="4"/>
      <c r="AG790" s="31" t="s">
        <v>996</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c r="W792" s="4">
        <v>45821</v>
      </c>
      <c r="X792" s="4"/>
      <c r="Y792" s="4" t="s">
        <v>60</v>
      </c>
      <c r="Z792" s="4">
        <v>45823</v>
      </c>
      <c r="AA792" s="4"/>
      <c r="AB792" s="4" t="s">
        <v>60</v>
      </c>
      <c r="AC792" s="4">
        <v>45824</v>
      </c>
      <c r="AD792" s="4">
        <v>45824</v>
      </c>
      <c r="AE792" s="4">
        <v>45826</v>
      </c>
      <c r="AF792" s="4"/>
      <c r="AG792" s="31" t="s">
        <v>229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c r="AB810" s="4" t="s">
        <v>60</v>
      </c>
      <c r="AC810" s="4" t="s">
        <v>60</v>
      </c>
      <c r="AD810" s="4">
        <v>45824</v>
      </c>
      <c r="AE810" s="4">
        <v>45826</v>
      </c>
      <c r="AF810" s="4"/>
      <c r="AG810" s="31" t="s">
        <v>252</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c r="AG811" s="31" t="s">
        <v>62</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c r="AB843" s="4" t="s">
        <v>60</v>
      </c>
      <c r="AC843" s="4">
        <v>45824</v>
      </c>
      <c r="AD843" s="4">
        <v>45824</v>
      </c>
      <c r="AE843" s="4">
        <v>45826</v>
      </c>
      <c r="AF843" s="4"/>
      <c r="AG843" s="31" t="s">
        <v>97</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c r="AB847" s="4" t="s">
        <v>60</v>
      </c>
      <c r="AC847" s="4" t="s">
        <v>60</v>
      </c>
      <c r="AD847" s="4">
        <v>45824</v>
      </c>
      <c r="AE847" s="4">
        <v>45826</v>
      </c>
      <c r="AF847" s="4"/>
      <c r="AG847" s="31" t="s">
        <v>252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45824</v>
      </c>
      <c r="AE848" s="4">
        <v>45826</v>
      </c>
      <c r="AF848" s="4"/>
      <c r="AG848" s="31" t="s">
        <v>141</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119</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119</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119</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v>45822</v>
      </c>
      <c r="AC890" s="4" t="s">
        <v>60</v>
      </c>
      <c r="AD890" s="4">
        <v>45824</v>
      </c>
      <c r="AE890" s="4">
        <v>45827</v>
      </c>
      <c r="AF890" s="4"/>
      <c r="AG890" s="31" t="s">
        <v>996</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45822</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c r="W961" s="4">
        <v>45822</v>
      </c>
      <c r="X961" s="4"/>
      <c r="Y961" s="4" t="s">
        <v>60</v>
      </c>
      <c r="Z961" s="4">
        <v>45824</v>
      </c>
      <c r="AA961" s="4"/>
      <c r="AB961" s="4" t="s">
        <v>60</v>
      </c>
      <c r="AC961" s="4">
        <v>45825</v>
      </c>
      <c r="AD961" s="4">
        <v>45825</v>
      </c>
      <c r="AE961" s="4">
        <v>45827</v>
      </c>
      <c r="AF961" s="4"/>
      <c r="AG961" s="31" t="s">
        <v>229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c r="W965" s="4">
        <v>45822</v>
      </c>
      <c r="X965" s="4"/>
      <c r="Y965" s="4" t="s">
        <v>60</v>
      </c>
      <c r="Z965" s="4">
        <v>45824</v>
      </c>
      <c r="AA965" s="4"/>
      <c r="AB965" s="4" t="s">
        <v>60</v>
      </c>
      <c r="AC965" s="4">
        <v>45825</v>
      </c>
      <c r="AD965" s="4">
        <v>45825</v>
      </c>
      <c r="AE965" s="4">
        <v>45827</v>
      </c>
      <c r="AF965" s="4"/>
      <c r="AG965" s="31" t="s">
        <v>229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c r="AB1050" s="4" t="s">
        <v>60</v>
      </c>
      <c r="AC1050" s="4" t="s">
        <v>60</v>
      </c>
      <c r="AD1050" s="4">
        <v>45825</v>
      </c>
      <c r="AE1050" s="4">
        <v>45827</v>
      </c>
      <c r="AF1050" s="4"/>
      <c r="AG1050" s="31" t="s">
        <v>252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c r="AB1051" s="4" t="s">
        <v>60</v>
      </c>
      <c r="AC1051" s="4" t="s">
        <v>60</v>
      </c>
      <c r="AD1051" s="4">
        <v>45825</v>
      </c>
      <c r="AE1051" s="4">
        <v>45827</v>
      </c>
      <c r="AF1051" s="4"/>
      <c r="AG1051" s="31" t="s">
        <v>252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v>45822</v>
      </c>
      <c r="AC1059" s="4">
        <v>45824</v>
      </c>
      <c r="AD1059" s="4">
        <v>45825</v>
      </c>
      <c r="AE1059" s="4">
        <v>45827</v>
      </c>
      <c r="AF1059" s="4"/>
      <c r="AG1059" s="31" t="s">
        <v>996</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v>45822</v>
      </c>
      <c r="AC1063" s="4">
        <v>45825</v>
      </c>
      <c r="AD1063" s="4">
        <v>45825</v>
      </c>
      <c r="AE1063" s="4">
        <v>45827</v>
      </c>
      <c r="AF1063" s="4"/>
      <c r="AG1063" s="31" t="s">
        <v>996</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c r="AB1155" s="4" t="s">
        <v>60</v>
      </c>
      <c r="AC1155" s="4">
        <v>45825</v>
      </c>
      <c r="AD1155" s="4">
        <v>45826</v>
      </c>
      <c r="AE1155" s="4">
        <v>45828</v>
      </c>
      <c r="AF1155" s="4"/>
      <c r="AG1155" s="31" t="s">
        <v>97</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c r="W1212" s="4">
        <v>45822</v>
      </c>
      <c r="X1212" s="4"/>
      <c r="Y1212" s="4" t="s">
        <v>60</v>
      </c>
      <c r="Z1212" s="4">
        <v>45823</v>
      </c>
      <c r="AA1212" s="4"/>
      <c r="AB1212" s="4" t="s">
        <v>60</v>
      </c>
      <c r="AC1212" s="4">
        <v>45824</v>
      </c>
      <c r="AD1212" s="4">
        <v>45826</v>
      </c>
      <c r="AE1212" s="4">
        <v>45828</v>
      </c>
      <c r="AF1212" s="4"/>
      <c r="AG1212" s="31" t="s">
        <v>229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v>45822</v>
      </c>
      <c r="AC1253" s="4" t="s">
        <v>60</v>
      </c>
      <c r="AD1253" s="4">
        <v>45826</v>
      </c>
      <c r="AE1253" s="4">
        <v>45828</v>
      </c>
      <c r="AF1253" s="4"/>
      <c r="AG1253" s="31" t="s">
        <v>996</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t="s">
        <v>60</v>
      </c>
      <c r="AC1323" s="4">
        <v>45826</v>
      </c>
      <c r="AD1323" s="4">
        <v>45827</v>
      </c>
      <c r="AE1323" s="4">
        <v>45828</v>
      </c>
      <c r="AF1323" s="4"/>
      <c r="AG1323" s="31" t="s">
        <v>62</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88</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88</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88</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t="s">
        <v>60</v>
      </c>
      <c r="AC1375" s="4">
        <v>45826</v>
      </c>
      <c r="AD1375" s="4">
        <v>45827</v>
      </c>
      <c r="AE1375" s="4">
        <v>45828</v>
      </c>
      <c r="AF1375" s="4"/>
      <c r="AG1375" s="31" t="s">
        <v>299</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c r="O1404" s="4" t="s">
        <v>60</v>
      </c>
      <c r="P1404" s="4" t="s">
        <v>60</v>
      </c>
      <c r="Q1404" s="4" t="s">
        <v>60</v>
      </c>
      <c r="R1404" s="4" t="s">
        <v>60</v>
      </c>
      <c r="S1404" s="4" t="s">
        <v>60</v>
      </c>
      <c r="T1404" s="4">
        <v>45824</v>
      </c>
      <c r="U1404" s="4"/>
      <c r="V1404" s="4"/>
      <c r="W1404" s="4">
        <v>45825</v>
      </c>
      <c r="X1404" s="4"/>
      <c r="Y1404" s="4" t="s">
        <v>60</v>
      </c>
      <c r="Z1404" s="4">
        <v>45825</v>
      </c>
      <c r="AA1404" s="4"/>
      <c r="AB1404" s="4" t="s">
        <v>60</v>
      </c>
      <c r="AC1404" s="4">
        <v>45826</v>
      </c>
      <c r="AD1404" s="4">
        <v>45827</v>
      </c>
      <c r="AE1404" s="4">
        <v>45828</v>
      </c>
      <c r="AF1404" s="4"/>
      <c r="AG1404" s="31" t="s">
        <v>88</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v>45822</v>
      </c>
      <c r="AC1425" s="4">
        <v>45826</v>
      </c>
      <c r="AD1425" s="4">
        <v>45827</v>
      </c>
      <c r="AE1425" s="4">
        <v>45828</v>
      </c>
      <c r="AF1425" s="4"/>
      <c r="AG1425" s="31" t="s">
        <v>996</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c r="Y1442" s="4" t="s">
        <v>60</v>
      </c>
      <c r="Z1442" s="4">
        <v>45825</v>
      </c>
      <c r="AA1442" s="4"/>
      <c r="AB1442" s="4" t="s">
        <v>60</v>
      </c>
      <c r="AC1442" s="4">
        <v>45826</v>
      </c>
      <c r="AD1442" s="4">
        <v>45827</v>
      </c>
      <c r="AE1442" s="4">
        <v>45829</v>
      </c>
      <c r="AF1442" s="4"/>
      <c r="AG1442" s="31" t="s">
        <v>299</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c r="Y1443" s="4" t="s">
        <v>60</v>
      </c>
      <c r="Z1443" s="4">
        <v>45825</v>
      </c>
      <c r="AA1443" s="4"/>
      <c r="AB1443" s="4" t="s">
        <v>60</v>
      </c>
      <c r="AC1443" s="4">
        <v>45826</v>
      </c>
      <c r="AD1443" s="4">
        <v>45827</v>
      </c>
      <c r="AE1443" s="4">
        <v>45829</v>
      </c>
      <c r="AF1443" s="4"/>
      <c r="AG1443" s="31" t="s">
        <v>299</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119</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119</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119</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88</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c r="W1802" s="4">
        <v>45825</v>
      </c>
      <c r="X1802" s="4"/>
      <c r="Y1802" s="4" t="s">
        <v>60</v>
      </c>
      <c r="Z1802" s="4">
        <v>45826</v>
      </c>
      <c r="AA1802" s="4"/>
      <c r="AB1802" s="4" t="s">
        <v>60</v>
      </c>
      <c r="AC1802" s="4">
        <v>45827</v>
      </c>
      <c r="AD1802" s="4">
        <v>45828</v>
      </c>
      <c r="AE1802" s="4">
        <v>45829</v>
      </c>
      <c r="AF1802" s="4"/>
      <c r="AG1802" s="31" t="s">
        <v>229</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c r="AB1891" s="4" t="s">
        <v>60</v>
      </c>
      <c r="AC1891" s="4">
        <v>45828</v>
      </c>
      <c r="AD1891" s="4">
        <v>45829</v>
      </c>
      <c r="AE1891" s="4">
        <v>45831</v>
      </c>
      <c r="AF1891" s="4"/>
      <c r="AG1891" s="31" t="s">
        <v>97</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c r="AB1892" s="4" t="s">
        <v>60</v>
      </c>
      <c r="AC1892" s="4">
        <v>45828</v>
      </c>
      <c r="AD1892" s="4">
        <v>45829</v>
      </c>
      <c r="AE1892" s="4">
        <v>45831</v>
      </c>
      <c r="AF1892" s="4"/>
      <c r="AG1892" s="31" t="s">
        <v>97</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c r="AB2049" s="4" t="s">
        <v>60</v>
      </c>
      <c r="AC2049" s="4">
        <v>45828</v>
      </c>
      <c r="AD2049" s="4">
        <v>45829</v>
      </c>
      <c r="AE2049" s="4">
        <v>45831</v>
      </c>
      <c r="AF2049" s="4"/>
      <c r="AG2049" s="31" t="s">
        <v>97</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c r="Y2059" s="4" t="s">
        <v>60</v>
      </c>
      <c r="Z2059" s="4">
        <v>45827</v>
      </c>
      <c r="AA2059" s="4"/>
      <c r="AB2059" s="4" t="s">
        <v>60</v>
      </c>
      <c r="AC2059" s="4">
        <v>45828</v>
      </c>
      <c r="AD2059" s="4">
        <v>45829</v>
      </c>
      <c r="AE2059" s="4">
        <v>45831</v>
      </c>
      <c r="AF2059" s="4"/>
      <c r="AG2059" s="31" t="s">
        <v>299</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c r="AB2064" s="4" t="s">
        <v>60</v>
      </c>
      <c r="AC2064" s="4">
        <v>45828</v>
      </c>
      <c r="AD2064" s="4">
        <v>45829</v>
      </c>
      <c r="AE2064" s="4">
        <v>45831</v>
      </c>
      <c r="AF2064" s="4"/>
      <c r="AG2064" s="31" t="s">
        <v>97</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c r="W2070" s="4">
        <v>45825</v>
      </c>
      <c r="X2070" s="4"/>
      <c r="Y2070" s="4" t="s">
        <v>60</v>
      </c>
      <c r="Z2070" s="4">
        <v>45827</v>
      </c>
      <c r="AA2070" s="4"/>
      <c r="AB2070" s="4" t="s">
        <v>60</v>
      </c>
      <c r="AC2070" s="4">
        <v>45828</v>
      </c>
      <c r="AD2070" s="4">
        <v>45829</v>
      </c>
      <c r="AE2070" s="4">
        <v>45831</v>
      </c>
      <c r="AF2070" s="4"/>
      <c r="AG2070" s="31" t="s">
        <v>229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c r="W2084" s="4">
        <v>45825</v>
      </c>
      <c r="X2084" s="4"/>
      <c r="Y2084" s="4" t="s">
        <v>60</v>
      </c>
      <c r="Z2084" s="4">
        <v>45827</v>
      </c>
      <c r="AA2084" s="4"/>
      <c r="AB2084" s="4" t="s">
        <v>60</v>
      </c>
      <c r="AC2084" s="4">
        <v>45828</v>
      </c>
      <c r="AD2084" s="4">
        <v>45829</v>
      </c>
      <c r="AE2084" s="4">
        <v>45831</v>
      </c>
      <c r="AF2084" s="4"/>
      <c r="AG2084" s="31" t="s">
        <v>229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c r="W2085" s="4">
        <v>45825</v>
      </c>
      <c r="X2085" s="4"/>
      <c r="Y2085" s="4" t="s">
        <v>60</v>
      </c>
      <c r="Z2085" s="4">
        <v>45827</v>
      </c>
      <c r="AA2085" s="4"/>
      <c r="AB2085" s="4" t="s">
        <v>60</v>
      </c>
      <c r="AC2085" s="4">
        <v>45828</v>
      </c>
      <c r="AD2085" s="4">
        <v>45829</v>
      </c>
      <c r="AE2085" s="4">
        <v>45831</v>
      </c>
      <c r="AF2085" s="4"/>
      <c r="AG2085" s="31" t="s">
        <v>229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c r="AB2086" s="4" t="s">
        <v>60</v>
      </c>
      <c r="AC2086" s="4" t="s">
        <v>60</v>
      </c>
      <c r="AD2086" s="4">
        <v>45829</v>
      </c>
      <c r="AE2086" s="4">
        <v>45831</v>
      </c>
      <c r="AF2086" s="4"/>
      <c r="AG2086" s="31" t="s">
        <v>252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c r="W2122" s="4">
        <v>45826</v>
      </c>
      <c r="X2122" s="4"/>
      <c r="Y2122" s="4" t="s">
        <v>60</v>
      </c>
      <c r="Z2122" s="4">
        <v>45827</v>
      </c>
      <c r="AA2122" s="4"/>
      <c r="AB2122" s="4" t="s">
        <v>60</v>
      </c>
      <c r="AC2122" s="4">
        <v>45828</v>
      </c>
      <c r="AD2122" s="4">
        <v>45831</v>
      </c>
      <c r="AE2122" s="4">
        <v>45832</v>
      </c>
      <c r="AF2122" s="4"/>
      <c r="AG2122" s="31" t="s">
        <v>229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c r="W2138" s="4">
        <v>45827</v>
      </c>
      <c r="X2138" s="4"/>
      <c r="Y2138" s="4" t="s">
        <v>60</v>
      </c>
      <c r="Z2138" s="4">
        <v>45829</v>
      </c>
      <c r="AA2138" s="4"/>
      <c r="AB2138" s="4" t="s">
        <v>60</v>
      </c>
      <c r="AC2138" s="4">
        <v>45830</v>
      </c>
      <c r="AD2138" s="4">
        <v>45831</v>
      </c>
      <c r="AE2138" s="4">
        <v>45832</v>
      </c>
      <c r="AF2138" s="4"/>
      <c r="AG2138" s="31" t="s">
        <v>229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c r="W2139" s="4">
        <v>45827</v>
      </c>
      <c r="X2139" s="4"/>
      <c r="Y2139" s="4" t="s">
        <v>60</v>
      </c>
      <c r="Z2139" s="4">
        <v>45829</v>
      </c>
      <c r="AA2139" s="4"/>
      <c r="AB2139" s="4" t="s">
        <v>60</v>
      </c>
      <c r="AC2139" s="4">
        <v>45830</v>
      </c>
      <c r="AD2139" s="4">
        <v>45831</v>
      </c>
      <c r="AE2139" s="4">
        <v>45832</v>
      </c>
      <c r="AF2139" s="4"/>
      <c r="AG2139" s="31" t="s">
        <v>229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c r="W2140" s="4">
        <v>45827</v>
      </c>
      <c r="X2140" s="4"/>
      <c r="Y2140" s="4" t="s">
        <v>60</v>
      </c>
      <c r="Z2140" s="4">
        <v>45829</v>
      </c>
      <c r="AA2140" s="4"/>
      <c r="AB2140" s="4" t="s">
        <v>60</v>
      </c>
      <c r="AC2140" s="4">
        <v>45830</v>
      </c>
      <c r="AD2140" s="4">
        <v>45831</v>
      </c>
      <c r="AE2140" s="4">
        <v>45832</v>
      </c>
      <c r="AF2140" s="4"/>
      <c r="AG2140" s="31" t="s">
        <v>229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c r="W2141" s="4">
        <v>45827</v>
      </c>
      <c r="X2141" s="4"/>
      <c r="Y2141" s="4" t="s">
        <v>60</v>
      </c>
      <c r="Z2141" s="4">
        <v>45829</v>
      </c>
      <c r="AA2141" s="4"/>
      <c r="AB2141" s="4" t="s">
        <v>60</v>
      </c>
      <c r="AC2141" s="4">
        <v>45830</v>
      </c>
      <c r="AD2141" s="4">
        <v>45831</v>
      </c>
      <c r="AE2141" s="4">
        <v>45832</v>
      </c>
      <c r="AF2141" s="4"/>
      <c r="AG2141" s="31" t="s">
        <v>229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c r="W2143" s="4">
        <v>45827</v>
      </c>
      <c r="X2143" s="4"/>
      <c r="Y2143" s="4" t="s">
        <v>60</v>
      </c>
      <c r="Z2143" s="4">
        <v>45829</v>
      </c>
      <c r="AA2143" s="4"/>
      <c r="AB2143" s="4" t="s">
        <v>60</v>
      </c>
      <c r="AC2143" s="4">
        <v>45830</v>
      </c>
      <c r="AD2143" s="4">
        <v>45831</v>
      </c>
      <c r="AE2143" s="4">
        <v>45832</v>
      </c>
      <c r="AF2143" s="4"/>
      <c r="AG2143" s="31" t="s">
        <v>229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c r="W2144" s="4">
        <v>45827</v>
      </c>
      <c r="X2144" s="4"/>
      <c r="Y2144" s="4" t="s">
        <v>60</v>
      </c>
      <c r="Z2144" s="4">
        <v>45829</v>
      </c>
      <c r="AA2144" s="4"/>
      <c r="AB2144" s="4" t="s">
        <v>60</v>
      </c>
      <c r="AC2144" s="4">
        <v>45830</v>
      </c>
      <c r="AD2144" s="4">
        <v>45831</v>
      </c>
      <c r="AE2144" s="4">
        <v>45832</v>
      </c>
      <c r="AF2144" s="4"/>
      <c r="AG2144" s="31" t="s">
        <v>229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c r="W2146" s="4">
        <v>45827</v>
      </c>
      <c r="X2146" s="4"/>
      <c r="Y2146" s="4" t="s">
        <v>60</v>
      </c>
      <c r="Z2146" s="4">
        <v>45829</v>
      </c>
      <c r="AA2146" s="4"/>
      <c r="AB2146" s="4" t="s">
        <v>60</v>
      </c>
      <c r="AC2146" s="4">
        <v>45830</v>
      </c>
      <c r="AD2146" s="4">
        <v>45831</v>
      </c>
      <c r="AE2146" s="4">
        <v>45832</v>
      </c>
      <c r="AF2146" s="4"/>
      <c r="AG2146" s="31" t="s">
        <v>229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c r="W2147" s="4">
        <v>45827</v>
      </c>
      <c r="X2147" s="4"/>
      <c r="Y2147" s="4" t="s">
        <v>60</v>
      </c>
      <c r="Z2147" s="4">
        <v>45829</v>
      </c>
      <c r="AA2147" s="4"/>
      <c r="AB2147" s="4" t="s">
        <v>60</v>
      </c>
      <c r="AC2147" s="4">
        <v>45830</v>
      </c>
      <c r="AD2147" s="4">
        <v>45831</v>
      </c>
      <c r="AE2147" s="4">
        <v>45832</v>
      </c>
      <c r="AF2147" s="4"/>
      <c r="AG2147" s="31" t="s">
        <v>229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c r="W2148" s="4">
        <v>45827</v>
      </c>
      <c r="X2148" s="4"/>
      <c r="Y2148" s="4" t="s">
        <v>60</v>
      </c>
      <c r="Z2148" s="4">
        <v>45829</v>
      </c>
      <c r="AA2148" s="4"/>
      <c r="AB2148" s="4" t="s">
        <v>60</v>
      </c>
      <c r="AC2148" s="4">
        <v>45830</v>
      </c>
      <c r="AD2148" s="4">
        <v>45831</v>
      </c>
      <c r="AE2148" s="4">
        <v>45832</v>
      </c>
      <c r="AF2148" s="4"/>
      <c r="AG2148" s="31" t="s">
        <v>229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c r="W2205" s="4">
        <v>45827</v>
      </c>
      <c r="X2205" s="4"/>
      <c r="Y2205" s="4" t="s">
        <v>60</v>
      </c>
      <c r="Z2205" s="4">
        <v>45829</v>
      </c>
      <c r="AA2205" s="4"/>
      <c r="AB2205" s="4" t="s">
        <v>60</v>
      </c>
      <c r="AC2205" s="4">
        <v>45830</v>
      </c>
      <c r="AD2205" s="4">
        <v>45831</v>
      </c>
      <c r="AE2205" s="4">
        <v>45832</v>
      </c>
      <c r="AF2205" s="4"/>
      <c r="AG2205" s="31" t="s">
        <v>229</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119</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119</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119</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119</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c r="Y2569" s="4" t="s">
        <v>60</v>
      </c>
      <c r="Z2569" s="4">
        <v>45832</v>
      </c>
      <c r="AA2569" s="4"/>
      <c r="AB2569" s="4" t="s">
        <v>60</v>
      </c>
      <c r="AC2569" s="4">
        <v>45833</v>
      </c>
      <c r="AD2569" s="4">
        <v>45834</v>
      </c>
      <c r="AE2569" s="4">
        <v>45836</v>
      </c>
      <c r="AF2569" s="4"/>
      <c r="AG2569" s="31" t="s">
        <v>299</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c r="AB2647" s="4" t="s">
        <v>60</v>
      </c>
      <c r="AC2647" s="4" t="s">
        <v>60</v>
      </c>
      <c r="AD2647" s="4">
        <v>45838</v>
      </c>
      <c r="AE2647" s="4">
        <v>45840</v>
      </c>
      <c r="AF2647" s="4"/>
      <c r="AG2647" s="31" t="s">
        <v>252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45838</v>
      </c>
      <c r="AE2652" s="4">
        <v>45840</v>
      </c>
      <c r="AF2652" s="4"/>
      <c r="AG2652" s="31" t="s">
        <v>141</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t="s">
        <v>60</v>
      </c>
      <c r="AC2654" s="4" t="s">
        <v>60</v>
      </c>
      <c r="AD2654" s="4">
        <v>45838</v>
      </c>
      <c r="AE2654" s="4">
        <v>45840</v>
      </c>
      <c r="AF2654" s="4"/>
      <c r="AG2654" s="31" t="s">
        <v>62</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c r="AB2655" s="4" t="s">
        <v>60</v>
      </c>
      <c r="AC2655" s="4" t="s">
        <v>60</v>
      </c>
      <c r="AD2655" s="4">
        <v>45838</v>
      </c>
      <c r="AE2655" s="4">
        <v>45840</v>
      </c>
      <c r="AF2655" s="4"/>
      <c r="AG2655" s="31" t="s">
        <v>252</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119</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119</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88</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v>45822</v>
      </c>
      <c r="AC2697" s="4">
        <v>45844</v>
      </c>
      <c r="AD2697" s="4">
        <v>45845</v>
      </c>
      <c r="AE2697" s="4">
        <v>45846</v>
      </c>
      <c r="AF2697" s="4"/>
      <c r="AG2697" s="31" t="s">
        <v>996</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1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25</v>
      </c>
    </row>
    <row r="3" spans="1:12" x14ac:dyDescent="0.25">
      <c r="A3" s="12" t="s">
        <v>72</v>
      </c>
      <c r="B3" s="19">
        <f ca="1">SUMIFS('Data Power app'!$G:$G,'Data Power app'!L:L,"&gt;"&amp;$I$2,'Data Power app'!F:F,Report!$A3)</f>
        <v>70502</v>
      </c>
      <c r="C3" s="19">
        <f ca="1">SUMIFS('Data Power app'!$G:$G,'Data Power app'!N:N,"&gt;"&amp;$I$2,'Data Power app'!$F:$F,Report!$A3)</f>
        <v>0</v>
      </c>
      <c r="D3" s="19">
        <f ca="1">SUMIFS('Data Power app'!$G:$G,'Data Power app'!V:V,"&gt;"&amp;$I$2,'Data Power app'!$F:$F,Report!$A3)</f>
        <v>0</v>
      </c>
      <c r="E3" s="19">
        <f ca="1">SUMIFS('Data Power app'!$G:$G,'Data Power app'!AA:AA,"&gt;"&amp;$I$2,'Data Power app'!$F:$F,Report!$A3)</f>
        <v>52975</v>
      </c>
      <c r="F3" s="20">
        <f ca="1">SUMIFS('Data Power app'!$G:$G,'Data Power app'!AF:AF,"="&amp;$I$2,'Data Power app'!$F:$F,Report!$A3)</f>
        <v>205217</v>
      </c>
      <c r="I3" s="1">
        <f ca="1">IF(HOUR(NOW())&gt;6,TODAY(),TODAY()-1)</f>
        <v>45822</v>
      </c>
    </row>
    <row r="4" spans="1:12" x14ac:dyDescent="0.25">
      <c r="A4" s="12" t="s">
        <v>59</v>
      </c>
      <c r="B4" s="19">
        <f ca="1">SUMIFS('Data Power app'!$G:$G,'Data Power app'!L:L,"&gt;"&amp;$I$2,'Data Power app'!F:F,Report!$A4)</f>
        <v>44861</v>
      </c>
      <c r="C4" s="19">
        <f ca="1">SUMIFS('Data Power app'!$G:$G,'Data Power app'!N:N,"&gt;"&amp;$I$2,'Data Power app'!F:F,Report!$A4)</f>
        <v>61277</v>
      </c>
      <c r="D4" s="19">
        <f ca="1">SUMIFS('Data Power app'!$G:$G,'Data Power app'!V:V,"&gt;"&amp;$I$2,'Data Power app'!$F:$F,Report!$A4)</f>
        <v>59278</v>
      </c>
      <c r="E4" s="19">
        <f ca="1">SUMIFS('Data Power app'!$G:$G,'Data Power app'!AA:AA,"&gt;"&amp;$I$2,'Data Power app'!$F:$F,Report!$A4)</f>
        <v>24421</v>
      </c>
      <c r="F4" s="20">
        <f ca="1">SUMIFS('Data Power app'!$G:$G,'Data Power app'!AF:AF,"="&amp;$I$2,'Data Power app'!$F:$F,Report!$A4)</f>
        <v>150681</v>
      </c>
    </row>
    <row r="5" spans="1:12" x14ac:dyDescent="0.25">
      <c r="A5" s="21" t="s">
        <v>1091</v>
      </c>
      <c r="B5" s="22">
        <f ca="1">SUM(B3:B4)</f>
        <v>115363</v>
      </c>
      <c r="C5" s="22">
        <f t="shared" ref="C5:F5" ca="1" si="0">SUM(C3:C4)</f>
        <v>61277</v>
      </c>
      <c r="D5" s="22">
        <f t="shared" ca="1" si="0"/>
        <v>59278</v>
      </c>
      <c r="E5" s="22">
        <f t="shared" ca="1" si="0"/>
        <v>77396</v>
      </c>
      <c r="F5" s="23">
        <f t="shared" ca="1" si="0"/>
        <v>355898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2025-06-14T07:29:09Z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