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73" documentId="8_{050AFC0B-4AB8-4CA8-82E3-C6EC7D3D2882}" xr6:coauthVersionLast="47" xr6:coauthVersionMax="47" xr10:uidLastSave="{71037E64-EA6C-4997-B373-4EAEED4D6F5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Time'!$A$1:$G$7322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<sst xmlns="http://schemas.openxmlformats.org/spreadsheetml/2006/main" count="239666" uniqueCount="14867">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</sst>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c r="Y425" s="4" t="s">
        <v>60</v>
      </c>
      <c r="Z425" s="4">
        <v>45823</v>
      </c>
      <c r="AA425" s="4"/>
      <c r="AB425" s="4" t="s">
        <v>60</v>
      </c>
      <c r="AC425" s="4">
        <v>45824</v>
      </c>
      <c r="AD425" s="4">
        <v>45825</v>
      </c>
      <c r="AE425" s="4">
        <v>45826</v>
      </c>
      <c r="AF425" s="4"/>
      <c r="AG425" s="3" t="s">
        <v>292</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86</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86</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86</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86</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86</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5</v>
      </c>
    </row>
    <row r="3" spans="1:12" x14ac:dyDescent="0.25">
      <c r="A3" s="12" t="s">
        <v>72</v>
      </c>
      <c r="B3" s="19">
        <f ca="1">SUMIFS('Data Power app'!$G:$G,'Data Power app'!L:L,"&gt;"&amp;$I$2,'Data Power app'!F:F,Report!$A3)</f>
        <v>23230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69365</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877</v>
      </c>
      <c r="D4" s="19">
        <f ca="1">SUMIFS('Data Power app'!$G:$G,'Data Power app'!V:V,"&gt;"&amp;$I$2,'Data Power app'!$F:$F,Report!$A4)</f>
        <v>10625</v>
      </c>
      <c r="E4" s="19">
        <f ca="1">SUMIFS('Data Power app'!$G:$G,'Data Power app'!AA:AA,"&gt;"&amp;$I$2,'Data Power app'!$F:$F,Report!$A4)</f>
        <v>656</v>
      </c>
      <c r="F4" s="20">
        <f ca="1">SUMIFS('Data Power app'!$G:$G,'Data Power app'!AF:AF,"="&amp;$I$2,'Data Power app'!$F:$F,Report!$A4)</f>
        <v>126422</v>
      </c>
    </row>
    <row r="5" spans="1:12" x14ac:dyDescent="0.25">
      <c r="A5" s="21" t="s">
        <v>1013</v>
      </c>
      <c r="B5" s="22">
        <f ca="1">SUM(B3:B4)</f>
        <v>34719</v>
      </c>
      <c r="C5" s="22">
        <f t="shared" ref="C5:F5" ca="1" si="0">SUM(C3:C4)</f>
        <v>877</v>
      </c>
      <c r="D5" s="22">
        <f t="shared" ca="1" si="0"/>
        <v>10625</v>
      </c>
      <c r="E5" s="22">
        <f t="shared" ca="1" si="0"/>
        <v>656</v>
      </c>
      <c r="F5" s="23">
        <f t="shared" ca="1" si="0"/>
        <v>195787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2025-06-17T02:09:10Z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