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28" documentId="8_{050AFC0B-4AB8-4CA8-82E3-C6EC7D3D2882}" xr6:coauthVersionLast="47" xr6:coauthVersionMax="47" xr10:uidLastSave="{C8EB0BC7-5D98-45C5-86B4-F468BB3B4BC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Time'!$A$1:$G$7820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<sst xmlns="http://schemas.openxmlformats.org/spreadsheetml/2006/main" count="133418" uniqueCount="16444">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</sst>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0" tableType="queryTable" totalsRowShown="0">
  <autoFilter ref="A1:G78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119</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c r="W2138" s="4">
        <v>45827</v>
      </c>
      <c r="X2138" s="4"/>
      <c r="Y2138" s="4" t="s">
        <v>60</v>
      </c>
      <c r="Z2138" s="4">
        <v>45829</v>
      </c>
      <c r="AA2138" s="4"/>
      <c r="AB2138" s="4" t="s">
        <v>60</v>
      </c>
      <c r="AC2138" s="4">
        <v>45830</v>
      </c>
      <c r="AD2138" s="4">
        <v>45831</v>
      </c>
      <c r="AE2138" s="4">
        <v>45832</v>
      </c>
      <c r="AF2138" s="4"/>
      <c r="AG2138" s="31" t="s">
        <v>229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c r="W2139" s="4">
        <v>45827</v>
      </c>
      <c r="X2139" s="4"/>
      <c r="Y2139" s="4" t="s">
        <v>60</v>
      </c>
      <c r="Z2139" s="4">
        <v>45829</v>
      </c>
      <c r="AA2139" s="4"/>
      <c r="AB2139" s="4" t="s">
        <v>60</v>
      </c>
      <c r="AC2139" s="4">
        <v>45830</v>
      </c>
      <c r="AD2139" s="4">
        <v>45831</v>
      </c>
      <c r="AE2139" s="4">
        <v>45832</v>
      </c>
      <c r="AF2139" s="4"/>
      <c r="AG2139" s="31" t="s">
        <v>229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c r="W2140" s="4">
        <v>45827</v>
      </c>
      <c r="X2140" s="4"/>
      <c r="Y2140" s="4" t="s">
        <v>60</v>
      </c>
      <c r="Z2140" s="4">
        <v>45829</v>
      </c>
      <c r="AA2140" s="4"/>
      <c r="AB2140" s="4" t="s">
        <v>60</v>
      </c>
      <c r="AC2140" s="4">
        <v>45830</v>
      </c>
      <c r="AD2140" s="4">
        <v>45831</v>
      </c>
      <c r="AE2140" s="4">
        <v>45832</v>
      </c>
      <c r="AF2140" s="4"/>
      <c r="AG2140" s="31" t="s">
        <v>229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c r="W2141" s="4">
        <v>45827</v>
      </c>
      <c r="X2141" s="4"/>
      <c r="Y2141" s="4" t="s">
        <v>60</v>
      </c>
      <c r="Z2141" s="4">
        <v>45829</v>
      </c>
      <c r="AA2141" s="4"/>
      <c r="AB2141" s="4" t="s">
        <v>60</v>
      </c>
      <c r="AC2141" s="4">
        <v>45830</v>
      </c>
      <c r="AD2141" s="4">
        <v>45831</v>
      </c>
      <c r="AE2141" s="4">
        <v>45832</v>
      </c>
      <c r="AF2141" s="4"/>
      <c r="AG2141" s="31" t="s">
        <v>229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c r="W2143" s="4">
        <v>45827</v>
      </c>
      <c r="X2143" s="4"/>
      <c r="Y2143" s="4" t="s">
        <v>60</v>
      </c>
      <c r="Z2143" s="4">
        <v>45829</v>
      </c>
      <c r="AA2143" s="4"/>
      <c r="AB2143" s="4" t="s">
        <v>60</v>
      </c>
      <c r="AC2143" s="4">
        <v>45830</v>
      </c>
      <c r="AD2143" s="4">
        <v>45831</v>
      </c>
      <c r="AE2143" s="4">
        <v>45832</v>
      </c>
      <c r="AF2143" s="4"/>
      <c r="AG2143" s="31" t="s">
        <v>229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c r="W2144" s="4">
        <v>45827</v>
      </c>
      <c r="X2144" s="4"/>
      <c r="Y2144" s="4" t="s">
        <v>60</v>
      </c>
      <c r="Z2144" s="4">
        <v>45829</v>
      </c>
      <c r="AA2144" s="4"/>
      <c r="AB2144" s="4" t="s">
        <v>60</v>
      </c>
      <c r="AC2144" s="4">
        <v>45830</v>
      </c>
      <c r="AD2144" s="4">
        <v>45831</v>
      </c>
      <c r="AE2144" s="4">
        <v>45832</v>
      </c>
      <c r="AF2144" s="4"/>
      <c r="AG2144" s="31" t="s">
        <v>229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c r="W2146" s="4">
        <v>45827</v>
      </c>
      <c r="X2146" s="4"/>
      <c r="Y2146" s="4" t="s">
        <v>60</v>
      </c>
      <c r="Z2146" s="4">
        <v>45829</v>
      </c>
      <c r="AA2146" s="4"/>
      <c r="AB2146" s="4" t="s">
        <v>60</v>
      </c>
      <c r="AC2146" s="4">
        <v>45830</v>
      </c>
      <c r="AD2146" s="4">
        <v>45831</v>
      </c>
      <c r="AE2146" s="4">
        <v>45832</v>
      </c>
      <c r="AF2146" s="4"/>
      <c r="AG2146" s="31" t="s">
        <v>229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c r="W2147" s="4">
        <v>45827</v>
      </c>
      <c r="X2147" s="4"/>
      <c r="Y2147" s="4" t="s">
        <v>60</v>
      </c>
      <c r="Z2147" s="4">
        <v>45829</v>
      </c>
      <c r="AA2147" s="4"/>
      <c r="AB2147" s="4" t="s">
        <v>60</v>
      </c>
      <c r="AC2147" s="4">
        <v>45830</v>
      </c>
      <c r="AD2147" s="4">
        <v>45831</v>
      </c>
      <c r="AE2147" s="4">
        <v>45832</v>
      </c>
      <c r="AF2147" s="4"/>
      <c r="AG2147" s="31" t="s">
        <v>229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c r="W2148" s="4">
        <v>45827</v>
      </c>
      <c r="X2148" s="4"/>
      <c r="Y2148" s="4" t="s">
        <v>60</v>
      </c>
      <c r="Z2148" s="4">
        <v>45829</v>
      </c>
      <c r="AA2148" s="4"/>
      <c r="AB2148" s="4" t="s">
        <v>60</v>
      </c>
      <c r="AC2148" s="4">
        <v>45830</v>
      </c>
      <c r="AD2148" s="4">
        <v>45831</v>
      </c>
      <c r="AE2148" s="4">
        <v>45832</v>
      </c>
      <c r="AF2148" s="4"/>
      <c r="AG2148" s="31" t="s">
        <v>229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88</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45</v>
      </c>
    </row>
    <row r="3" spans="1:12" x14ac:dyDescent="0.25">
      <c r="A3" s="12" t="s">
        <v>72</v>
      </c>
      <c r="B3" s="19">
        <f ca="1">SUMIFS('Data Power app'!$G:$G,'Data Power app'!L:L,"&gt;"&amp;$I$2,'Data Power app'!F:F,Report!$A3)</f>
        <v>70502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64500</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44861</v>
      </c>
      <c r="C4" s="19">
        <f ca="1">SUMIFS('Data Power app'!$G:$G,'Data Power app'!N:N,"&gt;"&amp;$I$2,'Data Power app'!F:F,Report!$A4)</f>
        <v>61277</v>
      </c>
      <c r="D4" s="19">
        <f ca="1">SUMIFS('Data Power app'!$G:$G,'Data Power app'!V:V,"&gt;"&amp;$I$2,'Data Power app'!$F:$F,Report!$A4)</f>
        <v>59278</v>
      </c>
      <c r="E4" s="19">
        <f ca="1">SUMIFS('Data Power app'!$G:$G,'Data Power app'!AA:AA,"&gt;"&amp;$I$2,'Data Power app'!$F:$F,Report!$A4)</f>
        <v>24421</v>
      </c>
      <c r="F4" s="20">
        <f ca="1">SUMIFS('Data Power app'!$G:$G,'Data Power app'!AF:AF,"="&amp;$I$2,'Data Power app'!$F:$F,Report!$A4)</f>
        <v>150681</v>
      </c>
    </row>
    <row r="5" spans="1:12" x14ac:dyDescent="0.25">
      <c r="A5" s="21" t="s">
        <v>1091</v>
      </c>
      <c r="B5" s="22">
        <f ca="1">SUM(B3:B4)</f>
        <v>115363</v>
      </c>
      <c r="C5" s="22">
        <f t="shared" ref="C5:F5" ca="1" si="0">SUM(C3:C4)</f>
        <v>61277</v>
      </c>
      <c r="D5" s="22">
        <f t="shared" ca="1" si="0"/>
        <v>59278</v>
      </c>
      <c r="E5" s="22">
        <f t="shared" ca="1" si="0"/>
        <v>88921</v>
      </c>
      <c r="F5" s="23">
        <f t="shared" ca="1" si="0"/>
        <v>360389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2025-06-14T07:49:22Z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