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14" documentId="8_{050AFC0B-4AB8-4CA8-82E3-C6EC7D3D2882}" xr6:coauthVersionLast="47" xr6:coauthVersionMax="47" xr10:uidLastSave="{EB300F70-07F6-400E-9AD2-37303F938AC8}"/>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Time'!$A$1:$G$10256</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<sst xmlns="http://schemas.openxmlformats.org/spreadsheetml/2006/main" count="154309" uniqueCount="19021">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</sst>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56" tableType="queryTable" totalsRowShown="0">
  <autoFilter ref="A1:G10256"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tabSelected="1" workbookViewId="0">
      <pane ySplit="1" topLeftCell="A3044" activePane="bottomLeft" state="frozen"/>
      <selection activeCell="B1" sqref="B1"/>
      <selection pane="bottomLeft" activeCell="M3078" sqref="M3078:N307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56"/>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5</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89938</v>
      </c>
      <c r="I3" s="1">
        <f ca="1">IF(HOUR(NOW())&gt;6,TODAY(),TODAY()-1)</f>
        <v>45827</v>
      </c>
    </row>
    <row r="4" spans="1:12" x14ac:dyDescent="0.25">
      <c r="A4" s="12" t="s">
        <v>59</v>
      </c>
      <c r="B4" s="19">
        <f ca="1">SUMIFS('Data Power app'!$G:$G,'Data Power app'!L:L,"&gt;"&amp;$I$2,'Data Power app'!F:F,Report!$A4)</f>
        <v>4528</v>
      </c>
      <c r="C4" s="19">
        <f ca="1">SUMIFS('Data Power app'!$G:$G,'Data Power app'!N:N,"&gt;"&amp;$I$2,'Data Power app'!F:F,Report!$A4)</f>
        <v>6742</v>
      </c>
      <c r="D4" s="19">
        <f ca="1">SUMIFS('Data Power app'!$G:$G,'Data Power app'!V:V,"&gt;"&amp;$I$2,'Data Power app'!$F:$F,Report!$A4)</f>
        <v>0</v>
      </c>
      <c r="E4" s="19">
        <f ca="1">SUMIFS('Data Power app'!$G:$G,'Data Power app'!AA:AA,"&gt;"&amp;$I$2,'Data Power app'!$F:$F,Report!$A4)</f>
        <v>0</v>
      </c>
      <c r="F4" s="20">
        <f ca="1">SUMIFS('Data Power app'!$G:$G,'Data Power app'!AF:AF,"="&amp;$I$2,'Data Power app'!$F:$F,Report!$A4)</f>
        <v>39944</v>
      </c>
    </row>
    <row r="5" spans="1:12" x14ac:dyDescent="0.25">
      <c r="A5" s="21" t="s">
        <v>1022</v>
      </c>
      <c r="B5" s="22">
        <f ca="1">SUM(B3:B4)</f>
        <v>4528</v>
      </c>
      <c r="C5" s="22">
        <f t="shared" ref="C5:F5" ca="1" si="0">SUM(C3:C4)</f>
        <v>6742</v>
      </c>
      <c r="D5" s="22">
        <f t="shared" ca="1" si="0"/>
        <v>0</v>
      </c>
      <c r="E5" s="22">
        <f t="shared" ca="1" si="0"/>
        <v>0</v>
      </c>
      <c r="F5" s="23">
        <f t="shared" ca="1" si="0"/>
        <v>129882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2025-06-19T01:09:31Z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