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71" documentId="8_{050AFC0B-4AB8-4CA8-82E3-C6EC7D3D2882}" xr6:coauthVersionLast="47" xr6:coauthVersionMax="47" xr10:uidLastSave="{D343BCAB-4A37-4CFA-B485-343F78D5BBDD}"/>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app'!$A$1:$BE$3680</definedName>
    <definedName name="ExternalData_1" localSheetId="2" hidden="1">'Real Time'!$A$1:$G$9531</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H47" i="4" s="1"/>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H235" i="4" s="1"/>
  <c r="BG236" i="4"/>
  <c r="BH236" i="4" s="1"/>
  <c r="BG237" i="4"/>
  <c r="BG238" i="4"/>
  <c r="BG239" i="4"/>
  <c r="BH239" i="4" s="1"/>
  <c r="BG240" i="4"/>
  <c r="BG241" i="4"/>
  <c r="BH241" i="4" s="1"/>
  <c r="BG242" i="4"/>
  <c r="BG243" i="4"/>
  <c r="BH243" i="4" s="1"/>
  <c r="BG244" i="4"/>
  <c r="BG245" i="4"/>
  <c r="BG246" i="4"/>
  <c r="BG247" i="4"/>
  <c r="BH247" i="4" s="1"/>
  <c r="BG248" i="4"/>
  <c r="BG249" i="4"/>
  <c r="BG250" i="4"/>
  <c r="BG251" i="4"/>
  <c r="BG252" i="4"/>
  <c r="BG253" i="4"/>
  <c r="BG254" i="4"/>
  <c r="BG255" i="4"/>
  <c r="BG256" i="4"/>
  <c r="BG257" i="4"/>
  <c r="BG258" i="4"/>
  <c r="BG259" i="4"/>
  <c r="BG260" i="4"/>
  <c r="BG261" i="4"/>
  <c r="BG262" i="4"/>
  <c r="BG263" i="4"/>
  <c r="BH263" i="4" s="1"/>
  <c r="BG264" i="4"/>
  <c r="BH264" i="4" s="1"/>
  <c r="BG265" i="4"/>
  <c r="BG266" i="4"/>
  <c r="BG267" i="4"/>
  <c r="BH267" i="4" s="1"/>
  <c r="BG268" i="4"/>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H383" i="4" s="1"/>
  <c r="BG384" i="4"/>
  <c r="BG385" i="4"/>
  <c r="BG386" i="4"/>
  <c r="BG387" i="4"/>
  <c r="BH387" i="4" s="1"/>
  <c r="BG388" i="4"/>
  <c r="BG389" i="4"/>
  <c r="BG390" i="4"/>
  <c r="BG391" i="4"/>
  <c r="BG392" i="4"/>
  <c r="BG393" i="4"/>
  <c r="BG394" i="4"/>
  <c r="BG395" i="4"/>
  <c r="BH395" i="4" s="1"/>
  <c r="BG396" i="4"/>
  <c r="BG397" i="4"/>
  <c r="BH397" i="4" s="1"/>
  <c r="BG398" i="4"/>
  <c r="BG399" i="4"/>
  <c r="BH399" i="4" s="1"/>
  <c r="BG400" i="4"/>
  <c r="BG401" i="4"/>
  <c r="BG402" i="4"/>
  <c r="BG403" i="4"/>
  <c r="BH403" i="4" s="1"/>
  <c r="BG404" i="4"/>
  <c r="BG405" i="4"/>
  <c r="BG406" i="4"/>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H596" i="4" s="1"/>
  <c r="BG597" i="4"/>
  <c r="BH597" i="4" s="1"/>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G649" i="4"/>
  <c r="BG650" i="4"/>
  <c r="BG651" i="4"/>
  <c r="BH651" i="4" s="1"/>
  <c r="BG652" i="4"/>
  <c r="BH652" i="4" s="1"/>
  <c r="BG653" i="4"/>
  <c r="BG654" i="4"/>
  <c r="BG655" i="4"/>
  <c r="BH655" i="4" s="1"/>
  <c r="BG656" i="4"/>
  <c r="BG657" i="4"/>
  <c r="BH657" i="4" s="1"/>
  <c r="BG658" i="4"/>
  <c r="BG659" i="4"/>
  <c r="BH659" i="4" s="1"/>
  <c r="BG660" i="4"/>
  <c r="BH660" i="4" s="1"/>
  <c r="BG661" i="4"/>
  <c r="BG662" i="4"/>
  <c r="BG663" i="4"/>
  <c r="BH663" i="4" s="1"/>
  <c r="BG664" i="4"/>
  <c r="BH664" i="4" s="1"/>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H716" i="4" s="1"/>
  <c r="BG717" i="4"/>
  <c r="BG718" i="4"/>
  <c r="BG719" i="4"/>
  <c r="BG720" i="4"/>
  <c r="BG721" i="4"/>
  <c r="BG722" i="4"/>
  <c r="BG723" i="4"/>
  <c r="BG724" i="4"/>
  <c r="BG725" i="4"/>
  <c r="BG726" i="4"/>
  <c r="BG727" i="4"/>
  <c r="BG728" i="4"/>
  <c r="BG729" i="4"/>
  <c r="BG730" i="4"/>
  <c r="BG731" i="4"/>
  <c r="BG732" i="4"/>
  <c r="BH732" i="4" s="1"/>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H759" i="4" s="1"/>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G787" i="4"/>
  <c r="BH787" i="4" s="1"/>
  <c r="BG788" i="4"/>
  <c r="BH788" i="4" s="1"/>
  <c r="BG789" i="4"/>
  <c r="BG790" i="4"/>
  <c r="BG791" i="4"/>
  <c r="BH791" i="4" s="1"/>
  <c r="BG792" i="4"/>
  <c r="BG793" i="4"/>
  <c r="BH793" i="4" s="1"/>
  <c r="BG794" i="4"/>
  <c r="BG795" i="4"/>
  <c r="BH795" i="4" s="1"/>
  <c r="BG796" i="4"/>
  <c r="BG797" i="4"/>
  <c r="BG798" i="4"/>
  <c r="BG799" i="4"/>
  <c r="BH799" i="4" s="1"/>
  <c r="BG800" i="4"/>
  <c r="BH800" i="4" s="1"/>
  <c r="BG801" i="4"/>
  <c r="BG802" i="4"/>
  <c r="BG803" i="4"/>
  <c r="BH803" i="4" s="1"/>
  <c r="BG804" i="4"/>
  <c r="BG805" i="4"/>
  <c r="BG806" i="4"/>
  <c r="BG807" i="4"/>
  <c r="BG808" i="4"/>
  <c r="BH808" i="4" s="1"/>
  <c r="BG809" i="4"/>
  <c r="BG810" i="4"/>
  <c r="BG811" i="4"/>
  <c r="BH811" i="4" s="1"/>
  <c r="BG812" i="4"/>
  <c r="BG813" i="4"/>
  <c r="BH813" i="4" s="1"/>
  <c r="BG814" i="4"/>
  <c r="BG815" i="4"/>
  <c r="BH815" i="4" s="1"/>
  <c r="BG816" i="4"/>
  <c r="BG817" i="4"/>
  <c r="BG818" i="4"/>
  <c r="BG819" i="4"/>
  <c r="BG820" i="4"/>
  <c r="BG821" i="4"/>
  <c r="BG822" i="4"/>
  <c r="BG823" i="4"/>
  <c r="BH823" i="4" s="1"/>
  <c r="BG824" i="4"/>
  <c r="BG825" i="4"/>
  <c r="BG826" i="4"/>
  <c r="BG827" i="4"/>
  <c r="BH827" i="4" s="1"/>
  <c r="BG828" i="4"/>
  <c r="BH828" i="4" s="1"/>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H856" i="4" s="1"/>
  <c r="BG857" i="4"/>
  <c r="BH857" i="4" s="1"/>
  <c r="BG858" i="4"/>
  <c r="BG859" i="4"/>
  <c r="BG860" i="4"/>
  <c r="BG861" i="4"/>
  <c r="BG862" i="4"/>
  <c r="BG863" i="4"/>
  <c r="BG864" i="4"/>
  <c r="BG865" i="4"/>
  <c r="BG866" i="4"/>
  <c r="BG867" i="4"/>
  <c r="BG868" i="4"/>
  <c r="BH868" i="4" s="1"/>
  <c r="BG869" i="4"/>
  <c r="BG870" i="4"/>
  <c r="BG871" i="4"/>
  <c r="BG872" i="4"/>
  <c r="BH872" i="4" s="1"/>
  <c r="BG873" i="4"/>
  <c r="BG874" i="4"/>
  <c r="BG875" i="4"/>
  <c r="BH875" i="4" s="1"/>
  <c r="BG876" i="4"/>
  <c r="BH876" i="4" s="1"/>
  <c r="BG877" i="4"/>
  <c r="BH877" i="4" s="1"/>
  <c r="BG878" i="4"/>
  <c r="BG879" i="4"/>
  <c r="BH879" i="4" s="1"/>
  <c r="BG880" i="4"/>
  <c r="BG881" i="4"/>
  <c r="BG882" i="4"/>
  <c r="BG883" i="4"/>
  <c r="BH883" i="4" s="1"/>
  <c r="BG884" i="4"/>
  <c r="BG885" i="4"/>
  <c r="BG886" i="4"/>
  <c r="BG887" i="4"/>
  <c r="BH887" i="4" s="1"/>
  <c r="BG888" i="4"/>
  <c r="BH888" i="4" s="1"/>
  <c r="BG889" i="4"/>
  <c r="BH889" i="4" s="1"/>
  <c r="BG890" i="4"/>
  <c r="BG891" i="4"/>
  <c r="BH891" i="4" s="1"/>
  <c r="BG892" i="4"/>
  <c r="BG893" i="4"/>
  <c r="BH893" i="4" s="1"/>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H1039" i="4" s="1"/>
  <c r="BG1040" i="4"/>
  <c r="BH1040" i="4" s="1"/>
  <c r="BG1041" i="4"/>
  <c r="BG1042" i="4"/>
  <c r="BG1043" i="4"/>
  <c r="BG1044" i="4"/>
  <c r="BG1045" i="4"/>
  <c r="BG1046" i="4"/>
  <c r="BG1047" i="4"/>
  <c r="BG1048" i="4"/>
  <c r="BG1049" i="4"/>
  <c r="BG1050" i="4"/>
  <c r="BG1051" i="4"/>
  <c r="BH1051" i="4" s="1"/>
  <c r="BG1052" i="4"/>
  <c r="BG1053" i="4"/>
  <c r="BG1054" i="4"/>
  <c r="BG1055" i="4"/>
  <c r="BH1055" i="4" s="1"/>
  <c r="BG1056" i="4"/>
  <c r="BH1056" i="4" s="1"/>
  <c r="BG1057" i="4"/>
  <c r="BG1058" i="4"/>
  <c r="BG1059" i="4"/>
  <c r="BH1059" i="4" s="1"/>
  <c r="BG1060" i="4"/>
  <c r="BH1060" i="4" s="1"/>
  <c r="BG1061" i="4"/>
  <c r="BH1061" i="4" s="1"/>
  <c r="BG1062" i="4"/>
  <c r="BG1063" i="4"/>
  <c r="BH1063" i="4" s="1"/>
  <c r="BG1064" i="4"/>
  <c r="BG1065" i="4"/>
  <c r="BG1066" i="4"/>
  <c r="BG1067" i="4"/>
  <c r="BH1067" i="4" s="1"/>
  <c r="BG1068" i="4"/>
  <c r="BG1069" i="4"/>
  <c r="BG1070" i="4"/>
  <c r="BG1071" i="4"/>
  <c r="BH1071" i="4" s="1"/>
  <c r="BG1072" i="4"/>
  <c r="BG1073" i="4"/>
  <c r="BG1074" i="4"/>
  <c r="BG1075" i="4"/>
  <c r="BG1076" i="4"/>
  <c r="BG1077" i="4"/>
  <c r="BG1078" i="4"/>
  <c r="BG1079" i="4"/>
  <c r="BG1080" i="4"/>
  <c r="BG1081" i="4"/>
  <c r="BG1082" i="4"/>
  <c r="BG1083" i="4"/>
  <c r="BG1084" i="4"/>
  <c r="BG1085" i="4"/>
  <c r="BG1086" i="4"/>
  <c r="BG1087" i="4"/>
  <c r="BG1088" i="4"/>
  <c r="BG1089" i="4"/>
  <c r="BG1090" i="4"/>
  <c r="BG1091" i="4"/>
  <c r="BH1091" i="4" s="1"/>
  <c r="BG1092" i="4"/>
  <c r="BG1093" i="4"/>
  <c r="BH1093" i="4" s="1"/>
  <c r="BG1094" i="4"/>
  <c r="BG1095" i="4"/>
  <c r="BH1095" i="4" s="1"/>
  <c r="BG1096" i="4"/>
  <c r="BG1097" i="4"/>
  <c r="BG1098" i="4"/>
  <c r="BG1099" i="4"/>
  <c r="BH1099" i="4" s="1"/>
  <c r="BG1100" i="4"/>
  <c r="BH1100" i="4" s="1"/>
  <c r="BG1101" i="4"/>
  <c r="BG1102" i="4"/>
  <c r="BG1103" i="4"/>
  <c r="BH1103" i="4" s="1"/>
  <c r="BG1104" i="4"/>
  <c r="BH1104" i="4" s="1"/>
  <c r="BG1105" i="4"/>
  <c r="BG1106" i="4"/>
  <c r="BG1107" i="4"/>
  <c r="BG1108" i="4"/>
  <c r="BG1109" i="4"/>
  <c r="BG1110" i="4"/>
  <c r="BG1111" i="4"/>
  <c r="BG1112" i="4"/>
  <c r="BH1112" i="4" s="1"/>
  <c r="BG1113" i="4"/>
  <c r="BG1114" i="4"/>
  <c r="BG1115" i="4"/>
  <c r="BH1115" i="4" s="1"/>
  <c r="BG1116" i="4"/>
  <c r="BH1116" i="4" s="1"/>
  <c r="BG1117" i="4"/>
  <c r="BH1117" i="4" s="1"/>
  <c r="BG1118" i="4"/>
  <c r="BG1119" i="4"/>
  <c r="BH1119" i="4" s="1"/>
  <c r="BG1120" i="4"/>
  <c r="BG1121" i="4"/>
  <c r="BG1122" i="4"/>
  <c r="BG1123" i="4"/>
  <c r="BH1123" i="4" s="1"/>
  <c r="BG1124" i="4"/>
  <c r="BG1125" i="4"/>
  <c r="BG1126" i="4"/>
  <c r="BG1127" i="4"/>
  <c r="BG1128" i="4"/>
  <c r="BG1129" i="4"/>
  <c r="BG1130" i="4"/>
  <c r="BG1131" i="4"/>
  <c r="BH1131" i="4" s="1"/>
  <c r="BG1132" i="4"/>
  <c r="BH1132" i="4" s="1"/>
  <c r="BG1133" i="4"/>
  <c r="BH1133" i="4" s="1"/>
  <c r="BG1134" i="4"/>
  <c r="BG1135" i="4"/>
  <c r="BH1135" i="4" s="1"/>
  <c r="BG1136" i="4"/>
  <c r="BG1137" i="4"/>
  <c r="BH1137" i="4" s="1"/>
  <c r="BG1138" i="4"/>
  <c r="BG1139" i="4"/>
  <c r="BG1140" i="4"/>
  <c r="BG1141" i="4"/>
  <c r="BH1141" i="4" s="1"/>
  <c r="BG1142" i="4"/>
  <c r="BG1143" i="4"/>
  <c r="BG1144" i="4"/>
  <c r="BG1145" i="4"/>
  <c r="BG1146" i="4"/>
  <c r="BG1147" i="4"/>
  <c r="BG1148" i="4"/>
  <c r="BG1149" i="4"/>
  <c r="BG1150" i="4"/>
  <c r="BG1151" i="4"/>
  <c r="BG1152" i="4"/>
  <c r="BG1153" i="4"/>
  <c r="BG1154" i="4"/>
  <c r="BG1155" i="4"/>
  <c r="BH1155" i="4" s="1"/>
  <c r="BG1156" i="4"/>
  <c r="BG1157" i="4"/>
  <c r="BH1157" i="4" s="1"/>
  <c r="BG1158" i="4"/>
  <c r="BG1159" i="4"/>
  <c r="BG1160" i="4"/>
  <c r="BG1161" i="4"/>
  <c r="BG1162" i="4"/>
  <c r="BG1163" i="4"/>
  <c r="BG1164" i="4"/>
  <c r="BG1165" i="4"/>
  <c r="BH1165" i="4" s="1"/>
  <c r="BG1166" i="4"/>
  <c r="BG1167" i="4"/>
  <c r="BH1167" i="4" s="1"/>
  <c r="BG1168" i="4"/>
  <c r="BG1169" i="4"/>
  <c r="BG1170" i="4"/>
  <c r="BG1171" i="4"/>
  <c r="BH1171" i="4" s="1"/>
  <c r="BG1172" i="4"/>
  <c r="BH1172" i="4" s="1"/>
  <c r="BG1173" i="4"/>
  <c r="BG1174" i="4"/>
  <c r="BG1175" i="4"/>
  <c r="BH1175" i="4" s="1"/>
  <c r="BG1176" i="4"/>
  <c r="BG1177" i="4"/>
  <c r="BH1177" i="4" s="1"/>
  <c r="BG1178" i="4"/>
  <c r="BG1179" i="4"/>
  <c r="BH1179" i="4" s="1"/>
  <c r="BG1180" i="4"/>
  <c r="BG1181" i="4"/>
  <c r="BG1182" i="4"/>
  <c r="BG1183" i="4"/>
  <c r="BH1183" i="4" s="1"/>
  <c r="BG1184" i="4"/>
  <c r="BH1184" i="4" s="1"/>
  <c r="BG1185" i="4"/>
  <c r="BG1186" i="4"/>
  <c r="BG1187" i="4"/>
  <c r="BH1187" i="4" s="1"/>
  <c r="BG1188" i="4"/>
  <c r="BH1188" i="4" s="1"/>
  <c r="BG1189" i="4"/>
  <c r="BG1190" i="4"/>
  <c r="BG1191" i="4"/>
  <c r="BH1191" i="4" s="1"/>
  <c r="BG1192" i="4"/>
  <c r="BG1193" i="4"/>
  <c r="BH1193" i="4" s="1"/>
  <c r="BG1194" i="4"/>
  <c r="BG1195" i="4"/>
  <c r="BH1195" i="4" s="1"/>
  <c r="BG1196" i="4"/>
  <c r="BG1197" i="4"/>
  <c r="BH1197" i="4" s="1"/>
  <c r="BG1198" i="4"/>
  <c r="BG1199" i="4"/>
  <c r="BH1199" i="4" s="1"/>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H1267" i="4" s="1"/>
  <c r="BG1268" i="4"/>
  <c r="BH1268" i="4" s="1"/>
  <c r="BG1269" i="4"/>
  <c r="BG1270" i="4"/>
  <c r="BG1271" i="4"/>
  <c r="BH1271" i="4" s="1"/>
  <c r="BG1272" i="4"/>
  <c r="BG1273" i="4"/>
  <c r="BH1273" i="4" s="1"/>
  <c r="BG1274" i="4"/>
  <c r="BG1275" i="4"/>
  <c r="BH1275" i="4" s="1"/>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H1327" i="4" s="1"/>
  <c r="BG1328" i="4"/>
  <c r="BH1328" i="4" s="1"/>
  <c r="BG1329" i="4"/>
  <c r="BG1330" i="4"/>
  <c r="BG1331" i="4"/>
  <c r="BH1331" i="4" s="1"/>
  <c r="BG1332" i="4"/>
  <c r="BG1333" i="4"/>
  <c r="BH1333" i="4" s="1"/>
  <c r="BG1334" i="4"/>
  <c r="BG1335" i="4"/>
  <c r="BG1336" i="4"/>
  <c r="BG1337" i="4"/>
  <c r="BH1337" i="4" s="1"/>
  <c r="BG1338" i="4"/>
  <c r="BG1339" i="4"/>
  <c r="BH1339" i="4" s="1"/>
  <c r="BG1340" i="4"/>
  <c r="BG1341" i="4"/>
  <c r="BH1341" i="4" s="1"/>
  <c r="BG1342" i="4"/>
  <c r="BG1343" i="4"/>
  <c r="BH1343" i="4" s="1"/>
  <c r="BG1344" i="4"/>
  <c r="BG1345" i="4"/>
  <c r="BG1346" i="4"/>
  <c r="BG1347" i="4"/>
  <c r="BG1348" i="4"/>
  <c r="BH1348" i="4" s="1"/>
  <c r="BG1349" i="4"/>
  <c r="BG1350" i="4"/>
  <c r="BG1351" i="4"/>
  <c r="BH1351" i="4" s="1"/>
  <c r="BG1352" i="4"/>
  <c r="BG1353" i="4"/>
  <c r="BH1353" i="4" s="1"/>
  <c r="BG1354" i="4"/>
  <c r="BG1355" i="4"/>
  <c r="BH1355" i="4" s="1"/>
  <c r="BG1356" i="4"/>
  <c r="BG1357" i="4"/>
  <c r="BG1358" i="4"/>
  <c r="BG1359" i="4"/>
  <c r="BH1359" i="4" s="1"/>
  <c r="BG1360" i="4"/>
  <c r="BG1361" i="4"/>
  <c r="BH1361" i="4" s="1"/>
  <c r="BG1362" i="4"/>
  <c r="BG1363" i="4"/>
  <c r="BG1364" i="4"/>
  <c r="BG1365" i="4"/>
  <c r="BH1365" i="4" s="1"/>
  <c r="BG1366" i="4"/>
  <c r="BG1367" i="4"/>
  <c r="BG1368" i="4"/>
  <c r="BG1369" i="4"/>
  <c r="BH1369" i="4" s="1"/>
  <c r="BG1370" i="4"/>
  <c r="BG1371" i="4"/>
  <c r="BH1371" i="4" s="1"/>
  <c r="BG1372" i="4"/>
  <c r="BG1373" i="4"/>
  <c r="BG1374" i="4"/>
  <c r="BG1375" i="4"/>
  <c r="BH1375" i="4" s="1"/>
  <c r="BG1376" i="4"/>
  <c r="BG1377" i="4"/>
  <c r="BG1378" i="4"/>
  <c r="BG1379" i="4"/>
  <c r="BG1380" i="4"/>
  <c r="BG1381" i="4"/>
  <c r="BG1382" i="4"/>
  <c r="BG1383" i="4"/>
  <c r="BG1384" i="4"/>
  <c r="BG1385" i="4"/>
  <c r="BG1386" i="4"/>
  <c r="BG1387" i="4"/>
  <c r="BG1388" i="4"/>
  <c r="BH1388" i="4" s="1"/>
  <c r="BG1389" i="4"/>
  <c r="BG1390" i="4"/>
  <c r="BG1391" i="4"/>
  <c r="BG1392" i="4"/>
  <c r="BH1392" i="4" s="1"/>
  <c r="BG1393" i="4"/>
  <c r="BG1394" i="4"/>
  <c r="BG1395" i="4"/>
  <c r="BG1396" i="4"/>
  <c r="BG1397" i="4"/>
  <c r="BG1398" i="4"/>
  <c r="BG1399" i="4"/>
  <c r="BG1400" i="4"/>
  <c r="BH1400" i="4" s="1"/>
  <c r="BG1401" i="4"/>
  <c r="BG1402" i="4"/>
  <c r="BG1403" i="4"/>
  <c r="BH1403" i="4" s="1"/>
  <c r="BG1404" i="4"/>
  <c r="BH1404" i="4" s="1"/>
  <c r="BG1405" i="4"/>
  <c r="BG1406" i="4"/>
  <c r="BG1407" i="4"/>
  <c r="BH1407" i="4" s="1"/>
  <c r="BG1408" i="4"/>
  <c r="BG1409" i="4"/>
  <c r="BH1409" i="4" s="1"/>
  <c r="BG1410" i="4"/>
  <c r="BG1411" i="4"/>
  <c r="BG1412" i="4"/>
  <c r="BG1413" i="4"/>
  <c r="BH1413" i="4" s="1"/>
  <c r="BG1414" i="4"/>
  <c r="BG1415" i="4"/>
  <c r="BG1416" i="4"/>
  <c r="BG1417" i="4"/>
  <c r="BG1418" i="4"/>
  <c r="BG1419" i="4"/>
  <c r="BG1420" i="4"/>
  <c r="BG1421" i="4"/>
  <c r="BG1422" i="4"/>
  <c r="BG1423" i="4"/>
  <c r="BG1424" i="4"/>
  <c r="BG1425" i="4"/>
  <c r="BH1425" i="4" s="1"/>
  <c r="BG1426" i="4"/>
  <c r="BG1427" i="4"/>
  <c r="BH1427" i="4" s="1"/>
  <c r="BG1428" i="4"/>
  <c r="BG1429" i="4"/>
  <c r="BG1430" i="4"/>
  <c r="BG1431" i="4"/>
  <c r="BH1431" i="4" s="1"/>
  <c r="BG1432" i="4"/>
  <c r="BH1432" i="4" s="1"/>
  <c r="BG1433" i="4"/>
  <c r="BG1434" i="4"/>
  <c r="BG1435" i="4"/>
  <c r="BH1435" i="4" s="1"/>
  <c r="BG1436" i="4"/>
  <c r="BG1437" i="4"/>
  <c r="BG1438" i="4"/>
  <c r="BG1439" i="4"/>
  <c r="BH1439" i="4" s="1"/>
  <c r="BG1440" i="4"/>
  <c r="BG1441" i="4"/>
  <c r="BG1442" i="4"/>
  <c r="BG1443" i="4"/>
  <c r="BH1443" i="4" s="1"/>
  <c r="BG1444" i="4"/>
  <c r="BG1445" i="4"/>
  <c r="BG1446" i="4"/>
  <c r="BG1447" i="4"/>
  <c r="BH1447" i="4" s="1"/>
  <c r="BG1448" i="4"/>
  <c r="BH1448" i="4" s="1"/>
  <c r="BG1449" i="4"/>
  <c r="BG1450" i="4"/>
  <c r="BG1451" i="4"/>
  <c r="BH1451" i="4" s="1"/>
  <c r="BG1452" i="4"/>
  <c r="BG1453" i="4"/>
  <c r="BH1453" i="4" s="1"/>
  <c r="BG1454" i="4"/>
  <c r="BG1455" i="4"/>
  <c r="BH1455" i="4" s="1"/>
  <c r="BG1456" i="4"/>
  <c r="BG1457" i="4"/>
  <c r="BH1457" i="4" s="1"/>
  <c r="BG1458" i="4"/>
  <c r="BG1459" i="4"/>
  <c r="BH1459" i="4" s="1"/>
  <c r="BG1460" i="4"/>
  <c r="BH1460" i="4" s="1"/>
  <c r="BG1461" i="4"/>
  <c r="BG1462" i="4"/>
  <c r="BG1463" i="4"/>
  <c r="BH1463" i="4" s="1"/>
  <c r="BG1464" i="4"/>
  <c r="BG1465" i="4"/>
  <c r="BH1465" i="4" s="1"/>
  <c r="BG1466" i="4"/>
  <c r="BG1467" i="4"/>
  <c r="BH1467" i="4" s="1"/>
  <c r="BG1468" i="4"/>
  <c r="BH1468" i="4" s="1"/>
  <c r="BG1469" i="4"/>
  <c r="BG1470" i="4"/>
  <c r="BG1471" i="4"/>
  <c r="BH1471" i="4" s="1"/>
  <c r="BG1472" i="4"/>
  <c r="BH1472" i="4" s="1"/>
  <c r="BG1473" i="4"/>
  <c r="BH1473" i="4" s="1"/>
  <c r="BG1474" i="4"/>
  <c r="BG1475" i="4"/>
  <c r="BH1475" i="4" s="1"/>
  <c r="BG1476" i="4"/>
  <c r="BG1477" i="4"/>
  <c r="BG1478" i="4"/>
  <c r="BG1479" i="4"/>
  <c r="BH1479" i="4" s="1"/>
  <c r="BG1480" i="4"/>
  <c r="BG1481" i="4"/>
  <c r="BG1482" i="4"/>
  <c r="BG1483" i="4"/>
  <c r="BH1483" i="4" s="1"/>
  <c r="BG1484" i="4"/>
  <c r="BH1484" i="4" s="1"/>
  <c r="BG1485" i="4"/>
  <c r="BH1485" i="4" s="1"/>
  <c r="BG1486" i="4"/>
  <c r="BG1487" i="4"/>
  <c r="BH1487" i="4" s="1"/>
  <c r="BG1488" i="4"/>
  <c r="BG1489" i="4"/>
  <c r="BH1489" i="4" s="1"/>
  <c r="BG1490" i="4"/>
  <c r="BG1491" i="4"/>
  <c r="BH1491" i="4" s="1"/>
  <c r="BG1492" i="4"/>
  <c r="BH1492" i="4" s="1"/>
  <c r="BG1493" i="4"/>
  <c r="BG1494" i="4"/>
  <c r="BG1495" i="4"/>
  <c r="BH1495" i="4" s="1"/>
  <c r="BG1496" i="4"/>
  <c r="BG1497" i="4"/>
  <c r="BH1497" i="4" s="1"/>
  <c r="BG1498" i="4"/>
  <c r="BG1499" i="4"/>
  <c r="BH1499" i="4" s="1"/>
  <c r="BG1500" i="4"/>
  <c r="BH1500" i="4" s="1"/>
  <c r="BG1501" i="4"/>
  <c r="BG1502" i="4"/>
  <c r="BG1503" i="4"/>
  <c r="BH1503" i="4" s="1"/>
  <c r="BG1504" i="4"/>
  <c r="BH1504" i="4" s="1"/>
  <c r="BG1505" i="4"/>
  <c r="BH1505" i="4" s="1"/>
  <c r="BG1506" i="4"/>
  <c r="BG1507" i="4"/>
  <c r="BH1507" i="4" s="1"/>
  <c r="BG1508" i="4"/>
  <c r="BG1509" i="4"/>
  <c r="BG1510" i="4"/>
  <c r="BG1511" i="4"/>
  <c r="BH1511" i="4" s="1"/>
  <c r="BG1512" i="4"/>
  <c r="BG1513" i="4"/>
  <c r="BG1514" i="4"/>
  <c r="BG1515" i="4"/>
  <c r="BH1515" i="4" s="1"/>
  <c r="BG1516" i="4"/>
  <c r="BH1516" i="4" s="1"/>
  <c r="BG1517" i="4"/>
  <c r="BH1517" i="4" s="1"/>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H1533" i="4" s="1"/>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H1549" i="4" s="1"/>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H1565" i="4" s="1"/>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H1581" i="4" s="1"/>
  <c r="BG1582" i="4"/>
  <c r="BG1583" i="4"/>
  <c r="BH1583" i="4" s="1"/>
  <c r="BG1584" i="4"/>
  <c r="BH1584" i="4" s="1"/>
  <c r="BG1585" i="4"/>
  <c r="BG1586" i="4"/>
  <c r="BG1587" i="4"/>
  <c r="BH1587" i="4" s="1"/>
  <c r="BG1588" i="4"/>
  <c r="BH1588" i="4" s="1"/>
  <c r="BG1589" i="4"/>
  <c r="BG1590" i="4"/>
  <c r="BG1591" i="4"/>
  <c r="BH1591" i="4" s="1"/>
  <c r="BG1592" i="4"/>
  <c r="BG1593" i="4"/>
  <c r="BG1594" i="4"/>
  <c r="BG1595" i="4"/>
  <c r="BH1595" i="4" s="1"/>
  <c r="BG1596" i="4"/>
  <c r="BH1596" i="4" s="1"/>
  <c r="BG1597" i="4"/>
  <c r="BG1598" i="4"/>
  <c r="BG1599" i="4"/>
  <c r="BG1600" i="4"/>
  <c r="BG1601" i="4"/>
  <c r="BG1602" i="4"/>
  <c r="BG1603" i="4"/>
  <c r="BH1603" i="4" s="1"/>
  <c r="BG1604" i="4"/>
  <c r="BH1604" i="4" s="1"/>
  <c r="BG1605" i="4"/>
  <c r="BG1606" i="4"/>
  <c r="BG1607" i="4"/>
  <c r="BG1608" i="4"/>
  <c r="BG1609" i="4"/>
  <c r="BG1610" i="4"/>
  <c r="BG1611" i="4"/>
  <c r="BG1612" i="4"/>
  <c r="BG1613" i="4"/>
  <c r="BH1613" i="4" s="1"/>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H1671" i="4" s="1"/>
  <c r="BG1672" i="4"/>
  <c r="BG1673" i="4"/>
  <c r="BG1674" i="4"/>
  <c r="BG1675" i="4"/>
  <c r="BH1675" i="4" s="1"/>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H1705" i="4" s="1"/>
  <c r="BG1706" i="4"/>
  <c r="BG1707" i="4"/>
  <c r="BH1707" i="4" s="1"/>
  <c r="BG1708" i="4"/>
  <c r="BG1709" i="4"/>
  <c r="BH1709" i="4" s="1"/>
  <c r="BG1710" i="4"/>
  <c r="BG1711" i="4"/>
  <c r="BH1711" i="4" s="1"/>
  <c r="BG1712" i="4"/>
  <c r="BG1713" i="4"/>
  <c r="BH1713" i="4" s="1"/>
  <c r="BG1714" i="4"/>
  <c r="BG1715" i="4"/>
  <c r="BH1715" i="4" s="1"/>
  <c r="BG1716" i="4"/>
  <c r="BG1717" i="4"/>
  <c r="BH1717" i="4" s="1"/>
  <c r="BG1718" i="4"/>
  <c r="BG1719" i="4"/>
  <c r="BH1719" i="4" s="1"/>
  <c r="BG1720" i="4"/>
  <c r="BG1721" i="4"/>
  <c r="BH1721" i="4" s="1"/>
  <c r="BG1722" i="4"/>
  <c r="BG1723" i="4"/>
  <c r="BG1724" i="4"/>
  <c r="BG1725" i="4"/>
  <c r="BG1726" i="4"/>
  <c r="BG1727" i="4"/>
  <c r="BH1727" i="4" s="1"/>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H1773" i="4" s="1"/>
  <c r="BG1774" i="4"/>
  <c r="BG1775" i="4"/>
  <c r="BH1775" i="4" s="1"/>
  <c r="BG1776" i="4"/>
  <c r="BG1777" i="4"/>
  <c r="BH1777" i="4" s="1"/>
  <c r="BG1778" i="4"/>
  <c r="BG1779" i="4"/>
  <c r="BH1779" i="4" s="1"/>
  <c r="BG1780" i="4"/>
  <c r="BG1781" i="4"/>
  <c r="BH1781" i="4" s="1"/>
  <c r="BG1782" i="4"/>
  <c r="BG1783" i="4"/>
  <c r="BH1783" i="4" s="1"/>
  <c r="BG1784" i="4"/>
  <c r="BG1785" i="4"/>
  <c r="BH1785" i="4" s="1"/>
  <c r="BG1786" i="4"/>
  <c r="BG1787" i="4"/>
  <c r="BH1787" i="4" s="1"/>
  <c r="BG1788" i="4"/>
  <c r="BG1789" i="4"/>
  <c r="BH1789" i="4" s="1"/>
  <c r="BG1790" i="4"/>
  <c r="BG1791" i="4"/>
  <c r="BH1791" i="4" s="1"/>
  <c r="BG1792" i="4"/>
  <c r="BG1793" i="4"/>
  <c r="BH1793" i="4" s="1"/>
  <c r="BG1794" i="4"/>
  <c r="BG1795" i="4"/>
  <c r="BH1795" i="4" s="1"/>
  <c r="BG1796" i="4"/>
  <c r="BG1797" i="4"/>
  <c r="BH1797" i="4" s="1"/>
  <c r="BG1798" i="4"/>
  <c r="BG1799" i="4"/>
  <c r="BH1799" i="4" s="1"/>
  <c r="BG1800" i="4"/>
  <c r="BG1801" i="4"/>
  <c r="BH1801" i="4" s="1"/>
  <c r="BG1802" i="4"/>
  <c r="BG1803" i="4"/>
  <c r="BH1803" i="4" s="1"/>
  <c r="BG1804" i="4"/>
  <c r="BG1805" i="4"/>
  <c r="BH1805" i="4" s="1"/>
  <c r="BG1806" i="4"/>
  <c r="BG1807" i="4"/>
  <c r="BH1807" i="4" s="1"/>
  <c r="BG1808" i="4"/>
  <c r="BG1809" i="4"/>
  <c r="BH1809" i="4" s="1"/>
  <c r="BG1810" i="4"/>
  <c r="BG1811" i="4"/>
  <c r="BH1811" i="4" s="1"/>
  <c r="BG1812" i="4"/>
  <c r="BG1813" i="4"/>
  <c r="BH1813" i="4" s="1"/>
  <c r="BG1814" i="4"/>
  <c r="BG1815" i="4"/>
  <c r="BH1815" i="4" s="1"/>
  <c r="BG1816" i="4"/>
  <c r="BG1817" i="4"/>
  <c r="BH1817" i="4" s="1"/>
  <c r="BG1818" i="4"/>
  <c r="BG1819" i="4"/>
  <c r="BH1819" i="4" s="1"/>
  <c r="BG1820" i="4"/>
  <c r="BG1821" i="4"/>
  <c r="BH1821" i="4" s="1"/>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H1843" i="4" s="1"/>
  <c r="BG1844" i="4"/>
  <c r="BG1845" i="4"/>
  <c r="BG1846" i="4"/>
  <c r="BG1847" i="4"/>
  <c r="BH1847" i="4" s="1"/>
  <c r="BG1848" i="4"/>
  <c r="BG1849" i="4"/>
  <c r="BH1849" i="4" s="1"/>
  <c r="BG1850" i="4"/>
  <c r="BG1851" i="4"/>
  <c r="BH1851" i="4" s="1"/>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H1875" i="4" s="1"/>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G1903" i="4"/>
  <c r="BG1904" i="4"/>
  <c r="BG1905" i="4"/>
  <c r="BH1905" i="4" s="1"/>
  <c r="BG1906" i="4"/>
  <c r="BG1907" i="4"/>
  <c r="BH1907" i="4" s="1"/>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H1951" i="4" s="1"/>
  <c r="BG1952" i="4"/>
  <c r="BG1953" i="4"/>
  <c r="BG1954" i="4"/>
  <c r="BG1955" i="4"/>
  <c r="BG1956" i="4"/>
  <c r="BG1957" i="4"/>
  <c r="BG1958" i="4"/>
  <c r="BG1959" i="4"/>
  <c r="BH1959" i="4" s="1"/>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G1989" i="4"/>
  <c r="BH1989" i="4" s="1"/>
  <c r="BG1990" i="4"/>
  <c r="BG1991" i="4"/>
  <c r="BH1991" i="4" s="1"/>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H2029" i="4" s="1"/>
  <c r="BG2030" i="4"/>
  <c r="BG2031" i="4"/>
  <c r="BG2032" i="4"/>
  <c r="BG2033" i="4"/>
  <c r="BG2034" i="4"/>
  <c r="BG2035" i="4"/>
  <c r="BG2036" i="4"/>
  <c r="BG2037" i="4"/>
  <c r="BG2038" i="4"/>
  <c r="BG2039" i="4"/>
  <c r="BG2040" i="4"/>
  <c r="BG2041" i="4"/>
  <c r="BG2042" i="4"/>
  <c r="BG2043" i="4"/>
  <c r="BG2044" i="4"/>
  <c r="BG2045" i="4"/>
  <c r="BH2045" i="4" s="1"/>
  <c r="BG2046" i="4"/>
  <c r="BG2047" i="4"/>
  <c r="BH2047" i="4" s="1"/>
  <c r="BG2048" i="4"/>
  <c r="BG2049" i="4"/>
  <c r="BG2050" i="4"/>
  <c r="BG2051" i="4"/>
  <c r="BG2052" i="4"/>
  <c r="BG2053" i="4"/>
  <c r="BG2054" i="4"/>
  <c r="BG2055" i="4"/>
  <c r="BH2055" i="4" s="1"/>
  <c r="BG2056" i="4"/>
  <c r="BG2057" i="4"/>
  <c r="BG2058" i="4"/>
  <c r="BG2059" i="4"/>
  <c r="BH2059" i="4" s="1"/>
  <c r="BG2060" i="4"/>
  <c r="BG2061" i="4"/>
  <c r="BH2061" i="4" s="1"/>
  <c r="BG2062" i="4"/>
  <c r="BG2063" i="4"/>
  <c r="BH2063" i="4" s="1"/>
  <c r="BG2064" i="4"/>
  <c r="BG2065" i="4"/>
  <c r="BG2066" i="4"/>
  <c r="BG2067" i="4"/>
  <c r="BG2068" i="4"/>
  <c r="BG2069" i="4"/>
  <c r="BH2069" i="4" s="1"/>
  <c r="BG2070" i="4"/>
  <c r="BG2071" i="4"/>
  <c r="BH2071" i="4" s="1"/>
  <c r="BG2072" i="4"/>
  <c r="BG2073" i="4"/>
  <c r="BH2073" i="4" s="1"/>
  <c r="BG2074" i="4"/>
  <c r="BG2075" i="4"/>
  <c r="BG2076" i="4"/>
  <c r="BG2077" i="4"/>
  <c r="BG2078" i="4"/>
  <c r="BG2079" i="4"/>
  <c r="BH2079" i="4" s="1"/>
  <c r="BG2080" i="4"/>
  <c r="BG2081" i="4"/>
  <c r="BH2081" i="4" s="1"/>
  <c r="BG2082" i="4"/>
  <c r="BG2083" i="4"/>
  <c r="BG2084" i="4"/>
  <c r="BG2085" i="4"/>
  <c r="BH2085" i="4" s="1"/>
  <c r="BG2086" i="4"/>
  <c r="BG2087" i="4"/>
  <c r="BH2087" i="4" s="1"/>
  <c r="BG2088" i="4"/>
  <c r="BG2089" i="4"/>
  <c r="BH2089" i="4" s="1"/>
  <c r="BG2090" i="4"/>
  <c r="BG2091" i="4"/>
  <c r="BG2092" i="4"/>
  <c r="BG2093" i="4"/>
  <c r="BH2093" i="4" s="1"/>
  <c r="BG2094" i="4"/>
  <c r="BG2095" i="4"/>
  <c r="BH2095" i="4" s="1"/>
  <c r="BG2096" i="4"/>
  <c r="BG2097" i="4"/>
  <c r="BG2098" i="4"/>
  <c r="BG2099" i="4"/>
  <c r="BG2100" i="4"/>
  <c r="BG2101" i="4"/>
  <c r="BG2102" i="4"/>
  <c r="BG2103" i="4"/>
  <c r="BH2103" i="4" s="1"/>
  <c r="BG2104" i="4"/>
  <c r="BG2105" i="4"/>
  <c r="BH2105" i="4" s="1"/>
  <c r="BG2106" i="4"/>
  <c r="BG2107" i="4"/>
  <c r="BH2107" i="4" s="1"/>
  <c r="BG2108" i="4"/>
  <c r="BG2109" i="4"/>
  <c r="BH2109" i="4" s="1"/>
  <c r="BG2110" i="4"/>
  <c r="BG2111" i="4"/>
  <c r="BH2111" i="4" s="1"/>
  <c r="BG2112" i="4"/>
  <c r="BG2113" i="4"/>
  <c r="BH2113" i="4" s="1"/>
  <c r="BG2114" i="4"/>
  <c r="BG2115" i="4"/>
  <c r="BH2115" i="4" s="1"/>
  <c r="BG2116" i="4"/>
  <c r="BG2117" i="4"/>
  <c r="BG2118" i="4"/>
  <c r="BG2119" i="4"/>
  <c r="BH2119" i="4" s="1"/>
  <c r="BG2120" i="4"/>
  <c r="BG2121" i="4"/>
  <c r="BH2121" i="4" s="1"/>
  <c r="BG2122" i="4"/>
  <c r="BG2123" i="4"/>
  <c r="BH2123" i="4" s="1"/>
  <c r="BG2124" i="4"/>
  <c r="BG2125" i="4"/>
  <c r="BH2125" i="4" s="1"/>
  <c r="BG2126" i="4"/>
  <c r="BG2127" i="4"/>
  <c r="BH2127" i="4" s="1"/>
  <c r="BG2128" i="4"/>
  <c r="BG2129" i="4"/>
  <c r="BH2129" i="4" s="1"/>
  <c r="BG2130" i="4"/>
  <c r="BG2131" i="4"/>
  <c r="BG2132" i="4"/>
  <c r="BG2133" i="4"/>
  <c r="BG2134" i="4"/>
  <c r="BG2135" i="4"/>
  <c r="BG2136" i="4"/>
  <c r="BG2137" i="4"/>
  <c r="BH2137" i="4" s="1"/>
  <c r="BG2138" i="4"/>
  <c r="BG2139" i="4"/>
  <c r="BG2140" i="4"/>
  <c r="BG2141" i="4"/>
  <c r="BG2142" i="4"/>
  <c r="BG2143" i="4"/>
  <c r="BG2144" i="4"/>
  <c r="BG2145" i="4"/>
  <c r="BG2146" i="4"/>
  <c r="BG2147" i="4"/>
  <c r="BH2147" i="4" s="1"/>
  <c r="BG2148" i="4"/>
  <c r="BG2149" i="4"/>
  <c r="BH2149" i="4" s="1"/>
  <c r="BG2150" i="4"/>
  <c r="BG2151" i="4"/>
  <c r="BH2151" i="4" s="1"/>
  <c r="BG2152" i="4"/>
  <c r="BG2153" i="4"/>
  <c r="BH2153" i="4" s="1"/>
  <c r="BG2154" i="4"/>
  <c r="BG2155" i="4"/>
  <c r="BH2155" i="4" s="1"/>
  <c r="BG2156" i="4"/>
  <c r="BG2157" i="4"/>
  <c r="BH2157" i="4" s="1"/>
  <c r="BG2158" i="4"/>
  <c r="BG2159" i="4"/>
  <c r="BH2159" i="4" s="1"/>
  <c r="BG2160" i="4"/>
  <c r="BG2161" i="4"/>
  <c r="BH2161" i="4" s="1"/>
  <c r="BG2162" i="4"/>
  <c r="BG2163" i="4"/>
  <c r="BH2163" i="4" s="1"/>
  <c r="BG2164" i="4"/>
  <c r="BG2165" i="4"/>
  <c r="BH2165" i="4" s="1"/>
  <c r="BG2166" i="4"/>
  <c r="BG2167" i="4"/>
  <c r="BH2167" i="4" s="1"/>
  <c r="BG2168" i="4"/>
  <c r="BG2169" i="4"/>
  <c r="BH2169" i="4" s="1"/>
  <c r="BG2170" i="4"/>
  <c r="BG2171" i="4"/>
  <c r="BH2171" i="4" s="1"/>
  <c r="BG2172" i="4"/>
  <c r="BG2173" i="4"/>
  <c r="BH2173" i="4" s="1"/>
  <c r="BG2174" i="4"/>
  <c r="BG2175" i="4"/>
  <c r="BG2176" i="4"/>
  <c r="BG2177" i="4"/>
  <c r="BG2178" i="4"/>
  <c r="BG2179" i="4"/>
  <c r="BG2180" i="4"/>
  <c r="BG2181" i="4"/>
  <c r="BG2182" i="4"/>
  <c r="BG2183" i="4"/>
  <c r="BH2183" i="4" s="1"/>
  <c r="BG2184" i="4"/>
  <c r="BG2185" i="4"/>
  <c r="BH2185" i="4" s="1"/>
  <c r="BG2186" i="4"/>
  <c r="BG2187" i="4"/>
  <c r="BH2187" i="4" s="1"/>
  <c r="BG2188" i="4"/>
  <c r="BG2189" i="4"/>
  <c r="BH2189" i="4" s="1"/>
  <c r="BG2190" i="4"/>
  <c r="BG2191" i="4"/>
  <c r="BG2192" i="4"/>
  <c r="BG2193" i="4"/>
  <c r="BG2194" i="4"/>
  <c r="BG2195" i="4"/>
  <c r="BG2196" i="4"/>
  <c r="BG2197" i="4"/>
  <c r="BG2198" i="4"/>
  <c r="BG2199" i="4"/>
  <c r="BH2199" i="4" s="1"/>
  <c r="BG2200" i="4"/>
  <c r="BG2201" i="4"/>
  <c r="BG2202" i="4"/>
  <c r="BG2203" i="4"/>
  <c r="BH2203" i="4" s="1"/>
  <c r="BG2204" i="4"/>
  <c r="BG2205" i="4"/>
  <c r="BH2205" i="4" s="1"/>
  <c r="BG2206" i="4"/>
  <c r="BG2207" i="4"/>
  <c r="BH2207" i="4" s="1"/>
  <c r="BG2208" i="4"/>
  <c r="BG2209" i="4"/>
  <c r="BH2209" i="4" s="1"/>
  <c r="BG2210" i="4"/>
  <c r="BG2211" i="4"/>
  <c r="BH2211" i="4" s="1"/>
  <c r="BG2212" i="4"/>
  <c r="BG2213" i="4"/>
  <c r="BH2213" i="4" s="1"/>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G2265" i="4"/>
  <c r="BH2265" i="4" s="1"/>
  <c r="BG2266" i="4"/>
  <c r="BG2267" i="4"/>
  <c r="BH2267" i="4" s="1"/>
  <c r="BG2268" i="4"/>
  <c r="BG2269" i="4"/>
  <c r="BG2270" i="4"/>
  <c r="BG2271" i="4"/>
  <c r="BG2272" i="4"/>
  <c r="BG2273" i="4"/>
  <c r="BG2274" i="4"/>
  <c r="BG2275" i="4"/>
  <c r="BG2276" i="4"/>
  <c r="BG2277" i="4"/>
  <c r="BG2278" i="4"/>
  <c r="BG2279" i="4"/>
  <c r="BG2280" i="4"/>
  <c r="BG2281" i="4"/>
  <c r="BG2282" i="4"/>
  <c r="BG2283" i="4"/>
  <c r="BG2284" i="4"/>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H2307" i="4" s="1"/>
  <c r="BG2308" i="4"/>
  <c r="BG2309" i="4"/>
  <c r="BH2309" i="4" s="1"/>
  <c r="BG2310" i="4"/>
  <c r="BG2311" i="4"/>
  <c r="BH2311" i="4" s="1"/>
  <c r="BG2312" i="4"/>
  <c r="BG2313" i="4"/>
  <c r="BH2313" i="4" s="1"/>
  <c r="BG2314" i="4"/>
  <c r="BG2315" i="4"/>
  <c r="BH2315" i="4" s="1"/>
  <c r="BG2316" i="4"/>
  <c r="BG2317" i="4"/>
  <c r="BH2317" i="4" s="1"/>
  <c r="BG2318" i="4"/>
  <c r="BG2319" i="4"/>
  <c r="BG2320" i="4"/>
  <c r="BG2321" i="4"/>
  <c r="BG2322" i="4"/>
  <c r="BG2323" i="4"/>
  <c r="BH2323" i="4" s="1"/>
  <c r="BG2324" i="4"/>
  <c r="BG2325" i="4"/>
  <c r="BH2325" i="4" s="1"/>
  <c r="BG2326" i="4"/>
  <c r="BG2327" i="4"/>
  <c r="BH2327" i="4" s="1"/>
  <c r="BG2328" i="4"/>
  <c r="BG2329" i="4"/>
  <c r="BG2330" i="4"/>
  <c r="BG2331" i="4"/>
  <c r="BH2331" i="4" s="1"/>
  <c r="BG2332" i="4"/>
  <c r="BG2333" i="4"/>
  <c r="BH2333" i="4" s="1"/>
  <c r="BG2334" i="4"/>
  <c r="BG2335" i="4"/>
  <c r="BG2336" i="4"/>
  <c r="BG2337" i="4"/>
  <c r="BG2338" i="4"/>
  <c r="BG2339" i="4"/>
  <c r="BG2340" i="4"/>
  <c r="BG2341" i="4"/>
  <c r="BG2342" i="4"/>
  <c r="BG2343" i="4"/>
  <c r="BH2343" i="4" s="1"/>
  <c r="BG2344" i="4"/>
  <c r="BG2345" i="4"/>
  <c r="BH2345" i="4" s="1"/>
  <c r="BG2346" i="4"/>
  <c r="BG2347" i="4"/>
  <c r="BH2347" i="4" s="1"/>
  <c r="BG2348" i="4"/>
  <c r="BG2349" i="4"/>
  <c r="BH2349" i="4" s="1"/>
  <c r="BG2350" i="4"/>
  <c r="BG2351" i="4"/>
  <c r="BG2352" i="4"/>
  <c r="BG2353" i="4"/>
  <c r="BH2353" i="4" s="1"/>
  <c r="BG2354" i="4"/>
  <c r="BG2355" i="4"/>
  <c r="BH2355" i="4" s="1"/>
  <c r="BG2356" i="4"/>
  <c r="BG2357" i="4"/>
  <c r="BH2357" i="4" s="1"/>
  <c r="BG2358" i="4"/>
  <c r="BG2359" i="4"/>
  <c r="BH2359" i="4" s="1"/>
  <c r="BG2360" i="4"/>
  <c r="BG2361" i="4"/>
  <c r="BH2361" i="4" s="1"/>
  <c r="BG2362" i="4"/>
  <c r="BG2363" i="4"/>
  <c r="BH2363" i="4" s="1"/>
  <c r="BG2364" i="4"/>
  <c r="BG2365" i="4"/>
  <c r="BH2365" i="4" s="1"/>
  <c r="BG2366" i="4"/>
  <c r="BG2367" i="4"/>
  <c r="BH2367" i="4" s="1"/>
  <c r="BG2368" i="4"/>
  <c r="BG2369" i="4"/>
  <c r="BG2370" i="4"/>
  <c r="BG2371" i="4"/>
  <c r="BG2372" i="4"/>
  <c r="BG2373" i="4"/>
  <c r="BH2373" i="4" s="1"/>
  <c r="BG2374" i="4"/>
  <c r="BG2375" i="4"/>
  <c r="BG2376" i="4"/>
  <c r="BG2377" i="4"/>
  <c r="BH2377" i="4" s="1"/>
  <c r="BG2378" i="4"/>
  <c r="BG2379" i="4"/>
  <c r="BH2379" i="4" s="1"/>
  <c r="BG2380" i="4"/>
  <c r="BG2381" i="4"/>
  <c r="BH2381" i="4" s="1"/>
  <c r="BG2382" i="4"/>
  <c r="BG2383" i="4"/>
  <c r="BH2383" i="4" s="1"/>
  <c r="BG2384" i="4"/>
  <c r="BG2385" i="4"/>
  <c r="BH2385" i="4" s="1"/>
  <c r="BG2386" i="4"/>
  <c r="BG2387" i="4"/>
  <c r="BH2387" i="4" s="1"/>
  <c r="BG2388" i="4"/>
  <c r="BG2389" i="4"/>
  <c r="BH2389" i="4" s="1"/>
  <c r="BG2390" i="4"/>
  <c r="BG2391" i="4"/>
  <c r="BH2391" i="4" s="1"/>
  <c r="BG2392" i="4"/>
  <c r="BG2393" i="4"/>
  <c r="BH2393" i="4" s="1"/>
  <c r="BG2394" i="4"/>
  <c r="BG2395" i="4"/>
  <c r="BH2395" i="4" s="1"/>
  <c r="BG2396" i="4"/>
  <c r="BG2397" i="4"/>
  <c r="BH2397" i="4" s="1"/>
  <c r="BG2398" i="4"/>
  <c r="BG2399" i="4"/>
  <c r="BH2399" i="4" s="1"/>
  <c r="BG2400" i="4"/>
  <c r="BG2401" i="4"/>
  <c r="BH2401" i="4" s="1"/>
  <c r="BG2402" i="4"/>
  <c r="BG2403" i="4"/>
  <c r="BH2403" i="4" s="1"/>
  <c r="BG2404" i="4"/>
  <c r="BG2405" i="4"/>
  <c r="BH2405" i="4" s="1"/>
  <c r="BG2406" i="4"/>
  <c r="BG2407" i="4"/>
  <c r="BH2407" i="4" s="1"/>
  <c r="BG2408" i="4"/>
  <c r="BG2409" i="4"/>
  <c r="BG2410" i="4"/>
  <c r="BG2411" i="4"/>
  <c r="BG2412" i="4"/>
  <c r="BG2413" i="4"/>
  <c r="BH2413" i="4" s="1"/>
  <c r="BG2414" i="4"/>
  <c r="BG2415" i="4"/>
  <c r="BH2415" i="4" s="1"/>
  <c r="BG2416" i="4"/>
  <c r="BG2417" i="4"/>
  <c r="BG2418" i="4"/>
  <c r="BG2419" i="4"/>
  <c r="BG2420" i="4"/>
  <c r="BG2421" i="4"/>
  <c r="BG2422" i="4"/>
  <c r="BG2423" i="4"/>
  <c r="BG2424" i="4"/>
  <c r="BG2425" i="4"/>
  <c r="BG2426" i="4"/>
  <c r="BG2427" i="4"/>
  <c r="BG2428" i="4"/>
  <c r="BG2429" i="4"/>
  <c r="BG2430" i="4"/>
  <c r="BG2431" i="4"/>
  <c r="BH2431" i="4" s="1"/>
  <c r="BG2432" i="4"/>
  <c r="BG2433" i="4"/>
  <c r="BH2433" i="4" s="1"/>
  <c r="BG2434" i="4"/>
  <c r="BG2435" i="4"/>
  <c r="BH2435" i="4" s="1"/>
  <c r="BG2436" i="4"/>
  <c r="BG2437" i="4"/>
  <c r="BH2437" i="4" s="1"/>
  <c r="BG2438" i="4"/>
  <c r="BG2439" i="4"/>
  <c r="BG2440" i="4"/>
  <c r="BG2441" i="4"/>
  <c r="BH2441" i="4" s="1"/>
  <c r="BG2442" i="4"/>
  <c r="BG2443" i="4"/>
  <c r="BH2443" i="4" s="1"/>
  <c r="BG2444" i="4"/>
  <c r="BG2445" i="4"/>
  <c r="BH2445" i="4" s="1"/>
  <c r="BG2446" i="4"/>
  <c r="BG2447" i="4"/>
  <c r="BH2447" i="4" s="1"/>
  <c r="BG2448" i="4"/>
  <c r="BG2449" i="4"/>
  <c r="BH2449" i="4" s="1"/>
  <c r="BG2450" i="4"/>
  <c r="BG2451" i="4"/>
  <c r="BH2451" i="4" s="1"/>
  <c r="BG2452" i="4"/>
  <c r="BG2453" i="4"/>
  <c r="BG2454" i="4"/>
  <c r="BG2455" i="4"/>
  <c r="BG2456" i="4"/>
  <c r="BG2457" i="4"/>
  <c r="BH2457" i="4" s="1"/>
  <c r="BG2458" i="4"/>
  <c r="BG2459" i="4"/>
  <c r="BG2460" i="4"/>
  <c r="BG2461" i="4"/>
  <c r="BG2462" i="4"/>
  <c r="BG2463" i="4"/>
  <c r="BG2464" i="4"/>
  <c r="BG2465" i="4"/>
  <c r="BG2466" i="4"/>
  <c r="BG2467" i="4"/>
  <c r="BG2468" i="4"/>
  <c r="BG2469" i="4"/>
  <c r="BG2470" i="4"/>
  <c r="BG2471" i="4"/>
  <c r="BG2472" i="4"/>
  <c r="BG2473" i="4"/>
  <c r="BH2473" i="4" s="1"/>
  <c r="BG2474" i="4"/>
  <c r="BG2475" i="4"/>
  <c r="BH2475" i="4" s="1"/>
  <c r="BG2476" i="4"/>
  <c r="BG2477" i="4"/>
  <c r="BG2478" i="4"/>
  <c r="BG2479" i="4"/>
  <c r="BH2479" i="4" s="1"/>
  <c r="BG2480" i="4"/>
  <c r="BG2481" i="4"/>
  <c r="BG2482" i="4"/>
  <c r="BG2483" i="4"/>
  <c r="BG2484" i="4"/>
  <c r="BG2485" i="4"/>
  <c r="BH2485" i="4" s="1"/>
  <c r="BG2486" i="4"/>
  <c r="BG2487" i="4"/>
  <c r="BH2487" i="4" s="1"/>
  <c r="BG2488" i="4"/>
  <c r="BG2489" i="4"/>
  <c r="BG2490" i="4"/>
  <c r="BG2491" i="4"/>
  <c r="BH2491" i="4" s="1"/>
  <c r="BG2492" i="4"/>
  <c r="BG2493" i="4"/>
  <c r="BH2493" i="4" s="1"/>
  <c r="BG2494" i="4"/>
  <c r="BG2495" i="4"/>
  <c r="BH2495" i="4" s="1"/>
  <c r="BG2496" i="4"/>
  <c r="BG2497" i="4"/>
  <c r="BG2498" i="4"/>
  <c r="BG2499" i="4"/>
  <c r="BH2499" i="4" s="1"/>
  <c r="BG2500" i="4"/>
  <c r="BG2501" i="4"/>
  <c r="BH2501" i="4" s="1"/>
  <c r="BG2502" i="4"/>
  <c r="BG2503" i="4"/>
  <c r="BG2504" i="4"/>
  <c r="BG2505" i="4"/>
  <c r="BH2505" i="4" s="1"/>
  <c r="BG2506" i="4"/>
  <c r="BG2507" i="4"/>
  <c r="BH2507" i="4" s="1"/>
  <c r="BG2508" i="4"/>
  <c r="BG2509" i="4"/>
  <c r="BH2509" i="4" s="1"/>
  <c r="BG2510" i="4"/>
  <c r="BG2511" i="4"/>
  <c r="BH2511" i="4" s="1"/>
  <c r="BG2512" i="4"/>
  <c r="BG2513" i="4"/>
  <c r="BH2513" i="4" s="1"/>
  <c r="BG2514" i="4"/>
  <c r="BG2515" i="4"/>
  <c r="BH2515" i="4" s="1"/>
  <c r="BG2516" i="4"/>
  <c r="BG2517" i="4"/>
  <c r="BH2517" i="4" s="1"/>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H2545" i="4" s="1"/>
  <c r="BG2546" i="4"/>
  <c r="BG2547" i="4"/>
  <c r="BH2547" i="4" s="1"/>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H2573" i="4" s="1"/>
  <c r="BG2574" i="4"/>
  <c r="BG2575" i="4"/>
  <c r="BH2575" i="4" s="1"/>
  <c r="BG2576" i="4"/>
  <c r="BG2577" i="4"/>
  <c r="BG2578" i="4"/>
  <c r="BG2579" i="4"/>
  <c r="BH2579" i="4" s="1"/>
  <c r="BG2580" i="4"/>
  <c r="BG2581" i="4"/>
  <c r="BH2581" i="4" s="1"/>
  <c r="BG2582" i="4"/>
  <c r="BG2583" i="4"/>
  <c r="BG2584" i="4"/>
  <c r="BG2585" i="4"/>
  <c r="BG2586" i="4"/>
  <c r="BG2587" i="4"/>
  <c r="BG2588" i="4"/>
  <c r="BG2589" i="4"/>
  <c r="BG2590" i="4"/>
  <c r="BG2591" i="4"/>
  <c r="BG2592" i="4"/>
  <c r="BG2593" i="4"/>
  <c r="BG2594" i="4"/>
  <c r="BG2595" i="4"/>
  <c r="BG2596" i="4"/>
  <c r="BG2597" i="4"/>
  <c r="BG2598" i="4"/>
  <c r="BG2599" i="4"/>
  <c r="BH2599" i="4" s="1"/>
  <c r="BG2600" i="4"/>
  <c r="BG2601" i="4"/>
  <c r="BH2601" i="4" s="1"/>
  <c r="BG2602" i="4"/>
  <c r="BG2603" i="4"/>
  <c r="BG2604" i="4"/>
  <c r="BG2605" i="4"/>
  <c r="BH2605" i="4" s="1"/>
  <c r="BG2606" i="4"/>
  <c r="BG2607" i="4"/>
  <c r="BG2608" i="4"/>
  <c r="BG2609" i="4"/>
  <c r="BH2609" i="4" s="1"/>
  <c r="BG2610" i="4"/>
  <c r="BG2611" i="4"/>
  <c r="BH2611" i="4" s="1"/>
  <c r="BG2612" i="4"/>
  <c r="BG2613" i="4"/>
  <c r="BH2613" i="4" s="1"/>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7" i="4"/>
  <c r="BH238" i="4"/>
  <c r="BH240" i="4"/>
  <c r="BH242" i="4"/>
  <c r="BH244" i="4"/>
  <c r="BH245" i="4"/>
  <c r="BH246" i="4"/>
  <c r="BH248" i="4"/>
  <c r="BH249" i="4"/>
  <c r="BH250" i="4"/>
  <c r="BH251" i="4"/>
  <c r="BH252" i="4"/>
  <c r="BH253" i="4"/>
  <c r="BH254" i="4"/>
  <c r="BH255" i="4"/>
  <c r="BH256" i="4"/>
  <c r="BH257" i="4"/>
  <c r="BH258" i="4"/>
  <c r="BH259" i="4"/>
  <c r="BH260" i="4"/>
  <c r="BH261" i="4"/>
  <c r="BH262" i="4"/>
  <c r="BH265" i="4"/>
  <c r="BH266" i="4"/>
  <c r="BH268"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2"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4" i="4"/>
  <c r="BH385" i="4"/>
  <c r="BH386" i="4"/>
  <c r="BH388" i="4"/>
  <c r="BH389" i="4"/>
  <c r="BH390" i="4"/>
  <c r="BH391" i="4"/>
  <c r="BH392" i="4"/>
  <c r="BH393" i="4"/>
  <c r="BH394" i="4"/>
  <c r="BH396" i="4"/>
  <c r="BH398" i="4"/>
  <c r="BH400" i="4"/>
  <c r="BH401" i="4"/>
  <c r="BH402" i="4"/>
  <c r="BH404" i="4"/>
  <c r="BH405" i="4"/>
  <c r="BH406"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8" i="4"/>
  <c r="BH649" i="4"/>
  <c r="BH650" i="4"/>
  <c r="BH653" i="4"/>
  <c r="BH654" i="4"/>
  <c r="BH656" i="4"/>
  <c r="BH658" i="4"/>
  <c r="BH661" i="4"/>
  <c r="BH662"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7" i="4"/>
  <c r="BH718" i="4"/>
  <c r="BH719" i="4"/>
  <c r="BH720" i="4"/>
  <c r="BH721" i="4"/>
  <c r="BH722" i="4"/>
  <c r="BH723" i="4"/>
  <c r="BH724" i="4"/>
  <c r="BH725" i="4"/>
  <c r="BH726" i="4"/>
  <c r="BH727" i="4"/>
  <c r="BH728" i="4"/>
  <c r="BH729" i="4"/>
  <c r="BH730" i="4"/>
  <c r="BH731"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4" i="4"/>
  <c r="BH785" i="4"/>
  <c r="BH786" i="4"/>
  <c r="BH789" i="4"/>
  <c r="BH790" i="4"/>
  <c r="BH792" i="4"/>
  <c r="BH794" i="4"/>
  <c r="BH796" i="4"/>
  <c r="BH797" i="4"/>
  <c r="BH798" i="4"/>
  <c r="BH801" i="4"/>
  <c r="BH802" i="4"/>
  <c r="BH804" i="4"/>
  <c r="BH805" i="4"/>
  <c r="BH806" i="4"/>
  <c r="BH807" i="4"/>
  <c r="BH809" i="4"/>
  <c r="BH810" i="4"/>
  <c r="BH812" i="4"/>
  <c r="BH814" i="4"/>
  <c r="BH816" i="4"/>
  <c r="BH817" i="4"/>
  <c r="BH818" i="4"/>
  <c r="BH819" i="4"/>
  <c r="BH820" i="4"/>
  <c r="BH821" i="4"/>
  <c r="BH822" i="4"/>
  <c r="BH824" i="4"/>
  <c r="BH825" i="4"/>
  <c r="BH826"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8" i="4"/>
  <c r="BH859" i="4"/>
  <c r="BH860" i="4"/>
  <c r="BH861" i="4"/>
  <c r="BH862" i="4"/>
  <c r="BH863" i="4"/>
  <c r="BH864" i="4"/>
  <c r="BH865" i="4"/>
  <c r="BH866" i="4"/>
  <c r="BH867" i="4"/>
  <c r="BH869" i="4"/>
  <c r="BH870" i="4"/>
  <c r="BH871" i="4"/>
  <c r="BH873" i="4"/>
  <c r="BH874" i="4"/>
  <c r="BH878" i="4"/>
  <c r="BH880" i="4"/>
  <c r="BH881" i="4"/>
  <c r="BH882" i="4"/>
  <c r="BH884" i="4"/>
  <c r="BH885" i="4"/>
  <c r="BH886" i="4"/>
  <c r="BH890" i="4"/>
  <c r="BH892"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41" i="4"/>
  <c r="BH1042" i="4"/>
  <c r="BH1043" i="4"/>
  <c r="BH1044" i="4"/>
  <c r="BH1045" i="4"/>
  <c r="BH1046" i="4"/>
  <c r="BH1047" i="4"/>
  <c r="BH1048" i="4"/>
  <c r="BH1049" i="4"/>
  <c r="BH1050" i="4"/>
  <c r="BH1052" i="4"/>
  <c r="BH1053" i="4"/>
  <c r="BH1054" i="4"/>
  <c r="BH1057" i="4"/>
  <c r="BH1058" i="4"/>
  <c r="BH1062" i="4"/>
  <c r="BH1064" i="4"/>
  <c r="BH1065" i="4"/>
  <c r="BH1066" i="4"/>
  <c r="BH1068" i="4"/>
  <c r="BH1069" i="4"/>
  <c r="BH1070" i="4"/>
  <c r="BH1072" i="4"/>
  <c r="BH1073" i="4"/>
  <c r="BH1074" i="4"/>
  <c r="BH1075" i="4"/>
  <c r="BH1076" i="4"/>
  <c r="BH1077" i="4"/>
  <c r="BH1078" i="4"/>
  <c r="BH1079" i="4"/>
  <c r="BH1080" i="4"/>
  <c r="BH1081" i="4"/>
  <c r="BH1082" i="4"/>
  <c r="BH1083" i="4"/>
  <c r="BH1084" i="4"/>
  <c r="BH1085" i="4"/>
  <c r="BH1086" i="4"/>
  <c r="BH1087" i="4"/>
  <c r="BH1088" i="4"/>
  <c r="BH1089" i="4"/>
  <c r="BH1090" i="4"/>
  <c r="BH1092" i="4"/>
  <c r="BH1094" i="4"/>
  <c r="BH1096" i="4"/>
  <c r="BH1097" i="4"/>
  <c r="BH1098" i="4"/>
  <c r="BH1101" i="4"/>
  <c r="BH1102" i="4"/>
  <c r="BH1105" i="4"/>
  <c r="BH1106" i="4"/>
  <c r="BH1107" i="4"/>
  <c r="BH1108" i="4"/>
  <c r="BH1109" i="4"/>
  <c r="BH1110" i="4"/>
  <c r="BH1111" i="4"/>
  <c r="BH1113" i="4"/>
  <c r="BH1114" i="4"/>
  <c r="BH1118" i="4"/>
  <c r="BH1120" i="4"/>
  <c r="BH1121" i="4"/>
  <c r="BH1122" i="4"/>
  <c r="BH1124" i="4"/>
  <c r="BH1125" i="4"/>
  <c r="BH1126" i="4"/>
  <c r="BH1127" i="4"/>
  <c r="BH1128" i="4"/>
  <c r="BH1129" i="4"/>
  <c r="BH1130" i="4"/>
  <c r="BH1134" i="4"/>
  <c r="BH1136" i="4"/>
  <c r="BH1138" i="4"/>
  <c r="BH1139" i="4"/>
  <c r="BH1140" i="4"/>
  <c r="BH1142" i="4"/>
  <c r="BH1143" i="4"/>
  <c r="BH1144" i="4"/>
  <c r="BH1145" i="4"/>
  <c r="BH1146" i="4"/>
  <c r="BH1147" i="4"/>
  <c r="BH1148" i="4"/>
  <c r="BH1149" i="4"/>
  <c r="BH1150" i="4"/>
  <c r="BH1151" i="4"/>
  <c r="BH1152" i="4"/>
  <c r="BH1153" i="4"/>
  <c r="BH1154" i="4"/>
  <c r="BH1156" i="4"/>
  <c r="BH1158" i="4"/>
  <c r="BH1159" i="4"/>
  <c r="BH1160" i="4"/>
  <c r="BH1161" i="4"/>
  <c r="BH1162" i="4"/>
  <c r="BH1163" i="4"/>
  <c r="BH1164" i="4"/>
  <c r="BH1166" i="4"/>
  <c r="BH1168" i="4"/>
  <c r="BH1169" i="4"/>
  <c r="BH1170" i="4"/>
  <c r="BH1173" i="4"/>
  <c r="BH1174" i="4"/>
  <c r="BH1176" i="4"/>
  <c r="BH1178" i="4"/>
  <c r="BH1180" i="4"/>
  <c r="BH1181" i="4"/>
  <c r="BH1182" i="4"/>
  <c r="BH1185" i="4"/>
  <c r="BH1186" i="4"/>
  <c r="BH1189" i="4"/>
  <c r="BH1190" i="4"/>
  <c r="BH1192" i="4"/>
  <c r="BH1194" i="4"/>
  <c r="BH1196" i="4"/>
  <c r="BH1198"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9" i="4"/>
  <c r="BH1270" i="4"/>
  <c r="BH1272" i="4"/>
  <c r="BH1274"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9" i="4"/>
  <c r="BH1330" i="4"/>
  <c r="BH1332" i="4"/>
  <c r="BH1334" i="4"/>
  <c r="BH1335" i="4"/>
  <c r="BH1336" i="4"/>
  <c r="BH1338" i="4"/>
  <c r="BH1340" i="4"/>
  <c r="BH1342" i="4"/>
  <c r="BH1344" i="4"/>
  <c r="BH1345" i="4"/>
  <c r="BH1346" i="4"/>
  <c r="BH1347" i="4"/>
  <c r="BH1349" i="4"/>
  <c r="BH1350" i="4"/>
  <c r="BH1352" i="4"/>
  <c r="BH1354" i="4"/>
  <c r="BH1356" i="4"/>
  <c r="BH1357" i="4"/>
  <c r="BH1358" i="4"/>
  <c r="BH1360" i="4"/>
  <c r="BH1362" i="4"/>
  <c r="BH1363" i="4"/>
  <c r="BH1364" i="4"/>
  <c r="BH1366" i="4"/>
  <c r="BH1367" i="4"/>
  <c r="BH1368" i="4"/>
  <c r="BH1370" i="4"/>
  <c r="BH1372" i="4"/>
  <c r="BH1373" i="4"/>
  <c r="BH1374" i="4"/>
  <c r="BH1376" i="4"/>
  <c r="BH1377" i="4"/>
  <c r="BH1378" i="4"/>
  <c r="BH1379" i="4"/>
  <c r="BH1380" i="4"/>
  <c r="BH1381" i="4"/>
  <c r="BH1382" i="4"/>
  <c r="BH1383" i="4"/>
  <c r="BH1384" i="4"/>
  <c r="BH1385" i="4"/>
  <c r="BH1386" i="4"/>
  <c r="BH1387" i="4"/>
  <c r="BH1389" i="4"/>
  <c r="BH1390" i="4"/>
  <c r="BH1391" i="4"/>
  <c r="BH1393" i="4"/>
  <c r="BH1394" i="4"/>
  <c r="BH1395" i="4"/>
  <c r="BH1396" i="4"/>
  <c r="BH1397" i="4"/>
  <c r="BH1398" i="4"/>
  <c r="BH1399" i="4"/>
  <c r="BH1401" i="4"/>
  <c r="BH1402" i="4"/>
  <c r="BH1405" i="4"/>
  <c r="BH1406" i="4"/>
  <c r="BH1408" i="4"/>
  <c r="BH1410" i="4"/>
  <c r="BH1411" i="4"/>
  <c r="BH1412" i="4"/>
  <c r="BH1414" i="4"/>
  <c r="BH1415" i="4"/>
  <c r="BH1416" i="4"/>
  <c r="BH1417" i="4"/>
  <c r="BH1418" i="4"/>
  <c r="BH1419" i="4"/>
  <c r="BH1420" i="4"/>
  <c r="BH1421" i="4"/>
  <c r="BH1422" i="4"/>
  <c r="BH1423" i="4"/>
  <c r="BH1424" i="4"/>
  <c r="BH1426" i="4"/>
  <c r="BH1428" i="4"/>
  <c r="BH1429" i="4"/>
  <c r="BH1430" i="4"/>
  <c r="BH1433" i="4"/>
  <c r="BH1434" i="4"/>
  <c r="BH1436" i="4"/>
  <c r="BH1437" i="4"/>
  <c r="BH1438" i="4"/>
  <c r="BH1440" i="4"/>
  <c r="BH1441" i="4"/>
  <c r="BH1442" i="4"/>
  <c r="BH1444" i="4"/>
  <c r="BH1445" i="4"/>
  <c r="BH1446" i="4"/>
  <c r="BH1449" i="4"/>
  <c r="BH1450" i="4"/>
  <c r="BH1452" i="4"/>
  <c r="BH1454" i="4"/>
  <c r="BH1456" i="4"/>
  <c r="BH1458" i="4"/>
  <c r="BH1461" i="4"/>
  <c r="BH1462" i="4"/>
  <c r="BH1464" i="4"/>
  <c r="BH1466" i="4"/>
  <c r="BH1469" i="4"/>
  <c r="BH1470" i="4"/>
  <c r="BH1474" i="4"/>
  <c r="BH1476" i="4"/>
  <c r="BH1477" i="4"/>
  <c r="BH1478" i="4"/>
  <c r="BH1480" i="4"/>
  <c r="BH1481" i="4"/>
  <c r="BH1482" i="4"/>
  <c r="BH1486" i="4"/>
  <c r="BH1488" i="4"/>
  <c r="BH1490" i="4"/>
  <c r="BH1493" i="4"/>
  <c r="BH1494" i="4"/>
  <c r="BH1496" i="4"/>
  <c r="BH1498" i="4"/>
  <c r="BH1501" i="4"/>
  <c r="BH1502" i="4"/>
  <c r="BH1506" i="4"/>
  <c r="BH1508" i="4"/>
  <c r="BH1509" i="4"/>
  <c r="BH1510" i="4"/>
  <c r="BH1512" i="4"/>
  <c r="BH1513" i="4"/>
  <c r="BH1514" i="4"/>
  <c r="BH1518" i="4"/>
  <c r="BH1521" i="4"/>
  <c r="BH1522" i="4"/>
  <c r="BH1525" i="4"/>
  <c r="BH1526" i="4"/>
  <c r="BH1529" i="4"/>
  <c r="BH1530" i="4"/>
  <c r="BH1534" i="4"/>
  <c r="BH1537" i="4"/>
  <c r="BH1538" i="4"/>
  <c r="BH1541" i="4"/>
  <c r="BH1542" i="4"/>
  <c r="BH1545" i="4"/>
  <c r="BH1546" i="4"/>
  <c r="BH1550" i="4"/>
  <c r="BH1553" i="4"/>
  <c r="BH1554" i="4"/>
  <c r="BH1557" i="4"/>
  <c r="BH1558" i="4"/>
  <c r="BH1561" i="4"/>
  <c r="BH1562" i="4"/>
  <c r="BH1566" i="4"/>
  <c r="BH1569" i="4"/>
  <c r="BH1570" i="4"/>
  <c r="BH1573" i="4"/>
  <c r="BH1574" i="4"/>
  <c r="BH1577" i="4"/>
  <c r="BH1578" i="4"/>
  <c r="BH1582" i="4"/>
  <c r="BH1585" i="4"/>
  <c r="BH1586" i="4"/>
  <c r="BH1589" i="4"/>
  <c r="BH1590" i="4"/>
  <c r="BH1592" i="4"/>
  <c r="BH1593" i="4"/>
  <c r="BH1594" i="4"/>
  <c r="BH1597" i="4"/>
  <c r="BH1598" i="4"/>
  <c r="BH1599" i="4"/>
  <c r="BH1600" i="4"/>
  <c r="BH1601" i="4"/>
  <c r="BH1602" i="4"/>
  <c r="BH1605" i="4"/>
  <c r="BH1606" i="4"/>
  <c r="BH1607" i="4"/>
  <c r="BH1608" i="4"/>
  <c r="BH1609" i="4"/>
  <c r="BH1610" i="4"/>
  <c r="BH1611" i="4"/>
  <c r="BH1612"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2" i="4"/>
  <c r="BH1673" i="4"/>
  <c r="BH1674"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6" i="4"/>
  <c r="BH1708" i="4"/>
  <c r="BH1710" i="4"/>
  <c r="BH1712" i="4"/>
  <c r="BH1714" i="4"/>
  <c r="BH1716" i="4"/>
  <c r="BH1718" i="4"/>
  <c r="BH1720" i="4"/>
  <c r="BH1722" i="4"/>
  <c r="BH1723" i="4"/>
  <c r="BH1724" i="4"/>
  <c r="BH1725" i="4"/>
  <c r="BH1726"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4" i="4"/>
  <c r="BH1776" i="4"/>
  <c r="BH1778" i="4"/>
  <c r="BH1780" i="4"/>
  <c r="BH1782" i="4"/>
  <c r="BH1784" i="4"/>
  <c r="BH1786" i="4"/>
  <c r="BH1788" i="4"/>
  <c r="BH1790" i="4"/>
  <c r="BH1792" i="4"/>
  <c r="BH1794" i="4"/>
  <c r="BH1796" i="4"/>
  <c r="BH1798" i="4"/>
  <c r="BH1800" i="4"/>
  <c r="BH1802" i="4"/>
  <c r="BH1804" i="4"/>
  <c r="BH1806" i="4"/>
  <c r="BH1808" i="4"/>
  <c r="BH1810" i="4"/>
  <c r="BH1812" i="4"/>
  <c r="BH1814" i="4"/>
  <c r="BH1816" i="4"/>
  <c r="BH1818" i="4"/>
  <c r="BH1820"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4" i="4"/>
  <c r="BH1845" i="4"/>
  <c r="BH1846" i="4"/>
  <c r="BH1848" i="4"/>
  <c r="BH1850" i="4"/>
  <c r="BH1852" i="4"/>
  <c r="BH1853" i="4"/>
  <c r="BH1854" i="4"/>
  <c r="BH1856" i="4"/>
  <c r="BH1857" i="4"/>
  <c r="BH1858" i="4"/>
  <c r="BH1859" i="4"/>
  <c r="BH1860" i="4"/>
  <c r="BH1861" i="4"/>
  <c r="BH1862" i="4"/>
  <c r="BH1863" i="4"/>
  <c r="BH1864" i="4"/>
  <c r="BH1865" i="4"/>
  <c r="BH1866" i="4"/>
  <c r="BH1867" i="4"/>
  <c r="BH1868" i="4"/>
  <c r="BH1869" i="4"/>
  <c r="BH1870" i="4"/>
  <c r="BH1871" i="4"/>
  <c r="BH1872" i="4"/>
  <c r="BH1873" i="4"/>
  <c r="BH1874"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2" i="4"/>
  <c r="BH1903" i="4"/>
  <c r="BH1904" i="4"/>
  <c r="BH1906"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2" i="4"/>
  <c r="BH1953" i="4"/>
  <c r="BH1954" i="4"/>
  <c r="BH1955" i="4"/>
  <c r="BH1956" i="4"/>
  <c r="BH1957" i="4"/>
  <c r="BH1958"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8" i="4"/>
  <c r="BH1990"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30" i="4"/>
  <c r="BH2031" i="4"/>
  <c r="BH2032" i="4"/>
  <c r="BH2033" i="4"/>
  <c r="BH2034" i="4"/>
  <c r="BH2035" i="4"/>
  <c r="BH2036" i="4"/>
  <c r="BH2037" i="4"/>
  <c r="BH2038" i="4"/>
  <c r="BH2039" i="4"/>
  <c r="BH2040" i="4"/>
  <c r="BH2041" i="4"/>
  <c r="BH2042" i="4"/>
  <c r="BH2043" i="4"/>
  <c r="BH2044" i="4"/>
  <c r="BH2046" i="4"/>
  <c r="BH2048" i="4"/>
  <c r="BH2049" i="4"/>
  <c r="BH2050" i="4"/>
  <c r="BH2051" i="4"/>
  <c r="BH2052" i="4"/>
  <c r="BH2053" i="4"/>
  <c r="BH2054" i="4"/>
  <c r="BH2056" i="4"/>
  <c r="BH2057" i="4"/>
  <c r="BH2058" i="4"/>
  <c r="BH2060" i="4"/>
  <c r="BH2062" i="4"/>
  <c r="BH2064" i="4"/>
  <c r="BH2065" i="4"/>
  <c r="BH2066" i="4"/>
  <c r="BH2067" i="4"/>
  <c r="BH2068" i="4"/>
  <c r="BH2070" i="4"/>
  <c r="BH2072" i="4"/>
  <c r="BH2074" i="4"/>
  <c r="BH2075" i="4"/>
  <c r="BH2076" i="4"/>
  <c r="BH2077" i="4"/>
  <c r="BH2078" i="4"/>
  <c r="BH2080" i="4"/>
  <c r="BH2082" i="4"/>
  <c r="BH2083" i="4"/>
  <c r="BH2084" i="4"/>
  <c r="BH2086" i="4"/>
  <c r="BH2088" i="4"/>
  <c r="BH2090" i="4"/>
  <c r="BH2091" i="4"/>
  <c r="BH2092" i="4"/>
  <c r="BH2094" i="4"/>
  <c r="BH2096" i="4"/>
  <c r="BH2097" i="4"/>
  <c r="BH2098" i="4"/>
  <c r="BH2099" i="4"/>
  <c r="BH2100" i="4"/>
  <c r="BH2101" i="4"/>
  <c r="BH2102" i="4"/>
  <c r="BH2104" i="4"/>
  <c r="BH2106" i="4"/>
  <c r="BH2108" i="4"/>
  <c r="BH2110" i="4"/>
  <c r="BH2112" i="4"/>
  <c r="BH2114" i="4"/>
  <c r="BH2116" i="4"/>
  <c r="BH2117" i="4"/>
  <c r="BH2118" i="4"/>
  <c r="BH2120" i="4"/>
  <c r="BH2122" i="4"/>
  <c r="BH2124" i="4"/>
  <c r="BH2126" i="4"/>
  <c r="BH2128" i="4"/>
  <c r="BH2130" i="4"/>
  <c r="BH2131" i="4"/>
  <c r="BH2132" i="4"/>
  <c r="BH2133" i="4"/>
  <c r="BH2134" i="4"/>
  <c r="BH2135" i="4"/>
  <c r="BH2136" i="4"/>
  <c r="BH2138" i="4"/>
  <c r="BH2139" i="4"/>
  <c r="BH2140" i="4"/>
  <c r="BH2141" i="4"/>
  <c r="BH2142" i="4"/>
  <c r="BH2143" i="4"/>
  <c r="BH2144" i="4"/>
  <c r="BH2145" i="4"/>
  <c r="BH2146" i="4"/>
  <c r="BH2148" i="4"/>
  <c r="BH2150" i="4"/>
  <c r="BH2152" i="4"/>
  <c r="BH2154" i="4"/>
  <c r="BH2156" i="4"/>
  <c r="BH2158" i="4"/>
  <c r="BH2160" i="4"/>
  <c r="BH2162" i="4"/>
  <c r="BH2164" i="4"/>
  <c r="BH2166" i="4"/>
  <c r="BH2168" i="4"/>
  <c r="BH2170" i="4"/>
  <c r="BH2172" i="4"/>
  <c r="BH2174" i="4"/>
  <c r="BH2175" i="4"/>
  <c r="BH2176" i="4"/>
  <c r="BH2177" i="4"/>
  <c r="BH2178" i="4"/>
  <c r="BH2179" i="4"/>
  <c r="BH2180" i="4"/>
  <c r="BH2181" i="4"/>
  <c r="BH2182" i="4"/>
  <c r="BH2184" i="4"/>
  <c r="BH2186" i="4"/>
  <c r="BH2188" i="4"/>
  <c r="BH2190" i="4"/>
  <c r="BH2191" i="4"/>
  <c r="BH2192" i="4"/>
  <c r="BH2193" i="4"/>
  <c r="BH2194" i="4"/>
  <c r="BH2195" i="4"/>
  <c r="BH2196" i="4"/>
  <c r="BH2197" i="4"/>
  <c r="BH2198" i="4"/>
  <c r="BH2200" i="4"/>
  <c r="BH2201" i="4"/>
  <c r="BH2202" i="4"/>
  <c r="BH2204" i="4"/>
  <c r="BH2206" i="4"/>
  <c r="BH2208" i="4"/>
  <c r="BH2210" i="4"/>
  <c r="BH2212"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6" i="4"/>
  <c r="BH2247" i="4"/>
  <c r="BH2248" i="4"/>
  <c r="BH2249" i="4"/>
  <c r="BH2250" i="4"/>
  <c r="BH2251" i="4"/>
  <c r="BH2252" i="4"/>
  <c r="BH2253" i="4"/>
  <c r="BH2254" i="4"/>
  <c r="BH2255" i="4"/>
  <c r="BH2256" i="4"/>
  <c r="BH2257" i="4"/>
  <c r="BH2258" i="4"/>
  <c r="BH2259" i="4"/>
  <c r="BH2260" i="4"/>
  <c r="BH2261" i="4"/>
  <c r="BH2262" i="4"/>
  <c r="BH2263" i="4"/>
  <c r="BH2264" i="4"/>
  <c r="BH2266" i="4"/>
  <c r="BH2268" i="4"/>
  <c r="BH2269" i="4"/>
  <c r="BH2270" i="4"/>
  <c r="BH2271" i="4"/>
  <c r="BH2272" i="4"/>
  <c r="BH2273" i="4"/>
  <c r="BH2274" i="4"/>
  <c r="BH2275" i="4"/>
  <c r="BH2276" i="4"/>
  <c r="BH2277" i="4"/>
  <c r="BH2278" i="4"/>
  <c r="BH2279" i="4"/>
  <c r="BH2280" i="4"/>
  <c r="BH2281" i="4"/>
  <c r="BH2282" i="4"/>
  <c r="BH2283" i="4"/>
  <c r="BH2284"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8" i="4"/>
  <c r="BH2310" i="4"/>
  <c r="BH2312" i="4"/>
  <c r="BH2314" i="4"/>
  <c r="BH2316" i="4"/>
  <c r="BH2318" i="4"/>
  <c r="BH2319" i="4"/>
  <c r="BH2320" i="4"/>
  <c r="BH2321" i="4"/>
  <c r="BH2322" i="4"/>
  <c r="BH2324" i="4"/>
  <c r="BH2326" i="4"/>
  <c r="BH2328" i="4"/>
  <c r="BH2329" i="4"/>
  <c r="BH2330" i="4"/>
  <c r="BH2332" i="4"/>
  <c r="BH2334" i="4"/>
  <c r="BH2335" i="4"/>
  <c r="BH2336" i="4"/>
  <c r="BH2337" i="4"/>
  <c r="BH2338" i="4"/>
  <c r="BH2339" i="4"/>
  <c r="BH2340" i="4"/>
  <c r="BH2341" i="4"/>
  <c r="BH2342" i="4"/>
  <c r="BH2344" i="4"/>
  <c r="BH2346" i="4"/>
  <c r="BH2348" i="4"/>
  <c r="BH2350" i="4"/>
  <c r="BH2351" i="4"/>
  <c r="BH2352" i="4"/>
  <c r="BH2354" i="4"/>
  <c r="BH2356" i="4"/>
  <c r="BH2358" i="4"/>
  <c r="BH2360" i="4"/>
  <c r="BH2362" i="4"/>
  <c r="BH2364" i="4"/>
  <c r="BH2366" i="4"/>
  <c r="BH2368" i="4"/>
  <c r="BH2369" i="4"/>
  <c r="BH2370" i="4"/>
  <c r="BH2371" i="4"/>
  <c r="BH2372" i="4"/>
  <c r="BH2374" i="4"/>
  <c r="BH2375" i="4"/>
  <c r="BH2376" i="4"/>
  <c r="BH2378" i="4"/>
  <c r="BH2380" i="4"/>
  <c r="BH2382" i="4"/>
  <c r="BH2384" i="4"/>
  <c r="BH2386" i="4"/>
  <c r="BH2388" i="4"/>
  <c r="BH2390" i="4"/>
  <c r="BH2392" i="4"/>
  <c r="BH2394" i="4"/>
  <c r="BH2396" i="4"/>
  <c r="BH2398" i="4"/>
  <c r="BH2400" i="4"/>
  <c r="BH2402" i="4"/>
  <c r="BH2404" i="4"/>
  <c r="BH2406" i="4"/>
  <c r="BH2408" i="4"/>
  <c r="BH2409" i="4"/>
  <c r="BH2410" i="4"/>
  <c r="BH2411" i="4"/>
  <c r="BH2412" i="4"/>
  <c r="BH2414" i="4"/>
  <c r="BH2416" i="4"/>
  <c r="BH2417" i="4"/>
  <c r="BH2418" i="4"/>
  <c r="BH2419" i="4"/>
  <c r="BH2420" i="4"/>
  <c r="BH2421" i="4"/>
  <c r="BH2422" i="4"/>
  <c r="BH2423" i="4"/>
  <c r="BH2424" i="4"/>
  <c r="BH2425" i="4"/>
  <c r="BH2426" i="4"/>
  <c r="BH2427" i="4"/>
  <c r="BH2428" i="4"/>
  <c r="BH2429" i="4"/>
  <c r="BH2430" i="4"/>
  <c r="BH2432" i="4"/>
  <c r="BH2434" i="4"/>
  <c r="BH2436" i="4"/>
  <c r="BH2438" i="4"/>
  <c r="BH2439" i="4"/>
  <c r="BH2440" i="4"/>
  <c r="BH2442" i="4"/>
  <c r="BH2444" i="4"/>
  <c r="BH2446" i="4"/>
  <c r="BH2448" i="4"/>
  <c r="BH2450" i="4"/>
  <c r="BH2452" i="4"/>
  <c r="BH2453" i="4"/>
  <c r="BH2454" i="4"/>
  <c r="BH2455" i="4"/>
  <c r="BH2456" i="4"/>
  <c r="BH2458" i="4"/>
  <c r="BH2459" i="4"/>
  <c r="BH2460" i="4"/>
  <c r="BH2461" i="4"/>
  <c r="BH2462" i="4"/>
  <c r="BH2463" i="4"/>
  <c r="BH2464" i="4"/>
  <c r="BH2465" i="4"/>
  <c r="BH2466" i="4"/>
  <c r="BH2467" i="4"/>
  <c r="BH2468" i="4"/>
  <c r="BH2469" i="4"/>
  <c r="BH2470" i="4"/>
  <c r="BH2471" i="4"/>
  <c r="BH2472" i="4"/>
  <c r="BH2474" i="4"/>
  <c r="BH2476" i="4"/>
  <c r="BH2477" i="4"/>
  <c r="BH2478" i="4"/>
  <c r="BH2480" i="4"/>
  <c r="BH2481" i="4"/>
  <c r="BH2482" i="4"/>
  <c r="BH2483" i="4"/>
  <c r="BH2484" i="4"/>
  <c r="BH2486" i="4"/>
  <c r="BH2488" i="4"/>
  <c r="BH2489" i="4"/>
  <c r="BH2490" i="4"/>
  <c r="BH2492" i="4"/>
  <c r="BH2494" i="4"/>
  <c r="BH2496" i="4"/>
  <c r="BH2497" i="4"/>
  <c r="BH2498" i="4"/>
  <c r="BH2500" i="4"/>
  <c r="BH2502" i="4"/>
  <c r="BH2503" i="4"/>
  <c r="BH2504" i="4"/>
  <c r="BH2506" i="4"/>
  <c r="BH2508" i="4"/>
  <c r="BH2510" i="4"/>
  <c r="BH2512" i="4"/>
  <c r="BH2514" i="4"/>
  <c r="BH2516"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6"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4" i="4"/>
  <c r="BH2576" i="4"/>
  <c r="BH2577" i="4"/>
  <c r="BH2578" i="4"/>
  <c r="BH2580" i="4"/>
  <c r="BH2582" i="4"/>
  <c r="BH2583" i="4"/>
  <c r="BH2584" i="4"/>
  <c r="BH2585" i="4"/>
  <c r="BH2586" i="4"/>
  <c r="BH2587" i="4"/>
  <c r="BH2588" i="4"/>
  <c r="BH2589" i="4"/>
  <c r="BH2590" i="4"/>
  <c r="BH2591" i="4"/>
  <c r="BH2592" i="4"/>
  <c r="BH2593" i="4"/>
  <c r="BH2594" i="4"/>
  <c r="BH2595" i="4"/>
  <c r="BH2596" i="4"/>
  <c r="BH2597" i="4"/>
  <c r="BH2598" i="4"/>
  <c r="BH2600" i="4"/>
  <c r="BH2602" i="4"/>
  <c r="BH2603" i="4"/>
  <c r="BH2604" i="4"/>
  <c r="BH2606" i="4"/>
  <c r="BH2607" i="4"/>
  <c r="BH2608" i="4"/>
  <c r="BH2610" i="4"/>
  <c r="BH2612"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<sst xmlns="http://schemas.openxmlformats.org/spreadsheetml/2006/main" count="132989" uniqueCount="16227">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</sst>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0" tableType="queryTable" totalsRowShown="0" headerRowDxfId="83" headerRowBorderDxfId="82" tableBorderDxfId="81" totalsRowBorderDxfId="80">
  <autoFilter ref="A1:BH368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31" tableType="queryTable" totalsRowShown="0">
  <autoFilter ref="A1:G953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0"/>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c r="AB202" s="4" t="s">
        <v>60</v>
      </c>
      <c r="AC202" s="4">
        <v>45813</v>
      </c>
      <c r="AD202" s="4">
        <v>45813</v>
      </c>
      <c r="AE202" s="4">
        <v>45811</v>
      </c>
      <c r="AF202" s="4"/>
      <c r="AG202" s="30" t="s">
        <v>97</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c r="AB374" s="4" t="s">
        <v>60</v>
      </c>
      <c r="AC374" s="4" t="s">
        <v>60</v>
      </c>
      <c r="AD374" s="4">
        <v>45812</v>
      </c>
      <c r="AE374" s="4">
        <v>45813</v>
      </c>
      <c r="AF374" s="4"/>
      <c r="AG374" s="30" t="s">
        <v>294</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c r="W773" s="4">
        <v>45812</v>
      </c>
      <c r="X773" s="4"/>
      <c r="Y773" s="4" t="s">
        <v>60</v>
      </c>
      <c r="Z773" s="4">
        <v>45813</v>
      </c>
      <c r="AA773" s="4"/>
      <c r="AB773" s="4" t="s">
        <v>60</v>
      </c>
      <c r="AC773" s="4">
        <v>45814</v>
      </c>
      <c r="AD773" s="4">
        <v>45814</v>
      </c>
      <c r="AE773" s="4">
        <v>45815</v>
      </c>
      <c r="AF773" s="4"/>
      <c r="AG773" s="30" t="s">
        <v>269</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t="s">
        <v>60</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t="s">
        <v>60</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c r="AB870" s="4" t="s">
        <v>60</v>
      </c>
      <c r="AC870" s="4" t="s">
        <v>60</v>
      </c>
      <c r="AD870" s="4">
        <v>45815</v>
      </c>
      <c r="AE870" s="4">
        <v>45815</v>
      </c>
      <c r="AF870" s="4"/>
      <c r="AG870" s="30" t="s">
        <v>294</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c r="Y950" s="4" t="s">
        <v>60</v>
      </c>
      <c r="Z950" s="4">
        <v>45813</v>
      </c>
      <c r="AA950" s="4"/>
      <c r="AB950" s="4" t="s">
        <v>60</v>
      </c>
      <c r="AC950" s="4">
        <v>45814</v>
      </c>
      <c r="AD950" s="4">
        <v>45814</v>
      </c>
      <c r="AE950" s="4">
        <v>45817</v>
      </c>
      <c r="AF950" s="4"/>
      <c r="AG950" s="30" t="s">
        <v>346</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c r="Y957" s="4" t="s">
        <v>60</v>
      </c>
      <c r="Z957" s="4">
        <v>45812</v>
      </c>
      <c r="AA957" s="4"/>
      <c r="AB957" s="4" t="s">
        <v>60</v>
      </c>
      <c r="AC957" s="4">
        <v>45813</v>
      </c>
      <c r="AD957" s="4">
        <v>45814</v>
      </c>
      <c r="AE957" s="4">
        <v>45817</v>
      </c>
      <c r="AF957" s="4"/>
      <c r="AG957" s="30" t="s">
        <v>346</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c r="AB1030" s="4" t="s">
        <v>60</v>
      </c>
      <c r="AC1030" s="4">
        <v>45813</v>
      </c>
      <c r="AD1030" s="4">
        <v>45814</v>
      </c>
      <c r="AE1030" s="4">
        <v>45817</v>
      </c>
      <c r="AF1030" s="4"/>
      <c r="AG1030" s="30" t="s">
        <v>97</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c r="AB1123" s="4" t="s">
        <v>60</v>
      </c>
      <c r="AC1123" s="4" t="s">
        <v>60</v>
      </c>
      <c r="AD1123" s="4">
        <v>45815</v>
      </c>
      <c r="AE1123" s="4">
        <v>45817</v>
      </c>
      <c r="AF1123" s="4"/>
      <c r="AG1123" s="30" t="s">
        <v>294</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c r="Y1144" s="4" t="s">
        <v>60</v>
      </c>
      <c r="Z1144" s="4">
        <v>45814</v>
      </c>
      <c r="AA1144" s="4"/>
      <c r="AB1144" s="4" t="s">
        <v>60</v>
      </c>
      <c r="AC1144" s="4">
        <v>45815</v>
      </c>
      <c r="AD1144" s="4">
        <v>45815</v>
      </c>
      <c r="AE1144" s="4">
        <v>45817</v>
      </c>
      <c r="AF1144" s="4"/>
      <c r="AG1144" s="30" t="s">
        <v>346</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c r="W1151" s="4">
        <v>45814</v>
      </c>
      <c r="X1151" s="4"/>
      <c r="Y1151" s="4" t="s">
        <v>60</v>
      </c>
      <c r="Z1151" s="4">
        <v>45814</v>
      </c>
      <c r="AA1151" s="4"/>
      <c r="AB1151" s="4" t="s">
        <v>60</v>
      </c>
      <c r="AC1151" s="4">
        <v>45815</v>
      </c>
      <c r="AD1151" s="4">
        <v>45815</v>
      </c>
      <c r="AE1151" s="4">
        <v>45817</v>
      </c>
      <c r="AF1151" s="4"/>
      <c r="AG1151" s="30" t="s">
        <v>269</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c r="W1152" s="4">
        <v>45814</v>
      </c>
      <c r="X1152" s="4"/>
      <c r="Y1152" s="4" t="s">
        <v>60</v>
      </c>
      <c r="Z1152" s="4">
        <v>45814</v>
      </c>
      <c r="AA1152" s="4"/>
      <c r="AB1152" s="4" t="s">
        <v>60</v>
      </c>
      <c r="AC1152" s="4">
        <v>45815</v>
      </c>
      <c r="AD1152" s="4">
        <v>45815</v>
      </c>
      <c r="AE1152" s="4">
        <v>45817</v>
      </c>
      <c r="AF1152" s="4"/>
      <c r="AG1152" s="30" t="s">
        <v>269</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c r="W1272" s="4">
        <v>45814</v>
      </c>
      <c r="X1272" s="4"/>
      <c r="Y1272" s="4" t="s">
        <v>60</v>
      </c>
      <c r="Z1272" s="4">
        <v>45814</v>
      </c>
      <c r="AA1272" s="4"/>
      <c r="AB1272" s="4" t="s">
        <v>60</v>
      </c>
      <c r="AC1272" s="4">
        <v>45815</v>
      </c>
      <c r="AD1272" s="4">
        <v>45815</v>
      </c>
      <c r="AE1272" s="4">
        <v>45818</v>
      </c>
      <c r="AF1272" s="4"/>
      <c r="AG1272" s="30" t="s">
        <v>269</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c r="W1273" s="4">
        <v>45814</v>
      </c>
      <c r="X1273" s="4"/>
      <c r="Y1273" s="4" t="s">
        <v>60</v>
      </c>
      <c r="Z1273" s="4">
        <v>45814</v>
      </c>
      <c r="AA1273" s="4"/>
      <c r="AB1273" s="4" t="s">
        <v>60</v>
      </c>
      <c r="AC1273" s="4">
        <v>45815</v>
      </c>
      <c r="AD1273" s="4">
        <v>45815</v>
      </c>
      <c r="AE1273" s="4">
        <v>45818</v>
      </c>
      <c r="AF1273" s="4"/>
      <c r="AG1273" s="30" t="s">
        <v>269</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c r="W1278" s="4">
        <v>45814</v>
      </c>
      <c r="X1278" s="4"/>
      <c r="Y1278" s="4" t="s">
        <v>60</v>
      </c>
      <c r="Z1278" s="4">
        <v>45814</v>
      </c>
      <c r="AA1278" s="4"/>
      <c r="AB1278" s="4" t="s">
        <v>60</v>
      </c>
      <c r="AC1278" s="4">
        <v>45815</v>
      </c>
      <c r="AD1278" s="4">
        <v>45815</v>
      </c>
      <c r="AE1278" s="4">
        <v>45818</v>
      </c>
      <c r="AF1278" s="4"/>
      <c r="AG1278" s="30" t="s">
        <v>269</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c r="AB1335" s="4" t="s">
        <v>60</v>
      </c>
      <c r="AC1335" s="4" t="s">
        <v>60</v>
      </c>
      <c r="AD1335" s="4">
        <v>45817</v>
      </c>
      <c r="AE1335" s="4">
        <v>45818</v>
      </c>
      <c r="AF1335" s="4"/>
      <c r="AG1335" s="30" t="s">
        <v>294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c r="AB1336" s="4" t="s">
        <v>60</v>
      </c>
      <c r="AC1336" s="4" t="s">
        <v>60</v>
      </c>
      <c r="AD1336" s="4">
        <v>45817</v>
      </c>
      <c r="AE1336" s="4">
        <v>45818</v>
      </c>
      <c r="AF1336" s="4"/>
      <c r="AG1336" s="30" t="s">
        <v>294</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126</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c r="W1374" s="4">
        <v>45814</v>
      </c>
      <c r="X1374" s="4"/>
      <c r="Y1374" s="4" t="s">
        <v>60</v>
      </c>
      <c r="Z1374" s="4">
        <v>45815</v>
      </c>
      <c r="AA1374" s="4"/>
      <c r="AB1374" s="4" t="s">
        <v>60</v>
      </c>
      <c r="AC1374" s="4">
        <v>45816</v>
      </c>
      <c r="AD1374" s="4">
        <v>45817</v>
      </c>
      <c r="AE1374" s="4">
        <v>45818</v>
      </c>
      <c r="AF1374" s="4"/>
      <c r="AG1374" s="30" t="s">
        <v>269</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c r="W1384" s="4">
        <v>45813</v>
      </c>
      <c r="X1384" s="4"/>
      <c r="Y1384" s="4" t="s">
        <v>60</v>
      </c>
      <c r="Z1384" s="4">
        <v>45814</v>
      </c>
      <c r="AA1384" s="4"/>
      <c r="AB1384" s="4" t="s">
        <v>60</v>
      </c>
      <c r="AC1384" s="4">
        <v>45815</v>
      </c>
      <c r="AD1384" s="4">
        <v>45815</v>
      </c>
      <c r="AE1384" s="4">
        <v>45819</v>
      </c>
      <c r="AF1384" s="4"/>
      <c r="AG1384" s="30" t="s">
        <v>269</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126</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c r="W1397" s="4">
        <v>45814</v>
      </c>
      <c r="X1397" s="4"/>
      <c r="Y1397" s="4" t="s">
        <v>60</v>
      </c>
      <c r="Z1397" s="4">
        <v>45815</v>
      </c>
      <c r="AA1397" s="4"/>
      <c r="AB1397" s="4" t="s">
        <v>60</v>
      </c>
      <c r="AC1397" s="4">
        <v>45815</v>
      </c>
      <c r="AD1397" s="4">
        <v>45817</v>
      </c>
      <c r="AE1397" s="4">
        <v>45819</v>
      </c>
      <c r="AF1397" s="4"/>
      <c r="AG1397" s="30" t="s">
        <v>269</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v>45813</v>
      </c>
      <c r="AG1402" s="30" t="s">
        <v>1724</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v>45813</v>
      </c>
      <c r="AG1404" s="30" t="s">
        <v>1724</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c r="AG1417" s="30" t="s">
        <v>62</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c r="AB1423" s="4" t="s">
        <v>60</v>
      </c>
      <c r="AC1423" s="4">
        <v>45815</v>
      </c>
      <c r="AD1423" s="4">
        <v>45817</v>
      </c>
      <c r="AE1423" s="4">
        <v>45819</v>
      </c>
      <c r="AF1423" s="4"/>
      <c r="AG1423" s="30" t="s">
        <v>97</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t="s">
        <v>60</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126</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c r="AB1592" s="4" t="s">
        <v>60</v>
      </c>
      <c r="AC1592" s="4">
        <v>45817</v>
      </c>
      <c r="AD1592" s="4">
        <v>45818</v>
      </c>
      <c r="AE1592" s="4">
        <v>45819</v>
      </c>
      <c r="AF1592" s="4"/>
      <c r="AG1592" s="30" t="s">
        <v>97</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t="s">
        <v>60</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4322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t="s">
        <v>60</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4322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45812</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c r="W1655" s="4">
        <v>45813</v>
      </c>
      <c r="X1655" s="4"/>
      <c r="Y1655" s="4" t="s">
        <v>60</v>
      </c>
      <c r="Z1655" s="4">
        <v>45814</v>
      </c>
      <c r="AA1655" s="4"/>
      <c r="AB1655" s="4" t="s">
        <v>60</v>
      </c>
      <c r="AC1655" s="4">
        <v>45815</v>
      </c>
      <c r="AD1655" s="4">
        <v>45817</v>
      </c>
      <c r="AE1655" s="4">
        <v>45820</v>
      </c>
      <c r="AF1655" s="4"/>
      <c r="AG1655" s="30" t="s">
        <v>269</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c r="W1656" s="4">
        <v>45813</v>
      </c>
      <c r="X1656" s="4"/>
      <c r="Y1656" s="4" t="s">
        <v>60</v>
      </c>
      <c r="Z1656" s="4">
        <v>45814</v>
      </c>
      <c r="AA1656" s="4"/>
      <c r="AB1656" s="4" t="s">
        <v>60</v>
      </c>
      <c r="AC1656" s="4">
        <v>45815</v>
      </c>
      <c r="AD1656" s="4">
        <v>45817</v>
      </c>
      <c r="AE1656" s="4">
        <v>45820</v>
      </c>
      <c r="AF1656" s="4"/>
      <c r="AG1656" s="30" t="s">
        <v>269</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c r="W1657" s="4">
        <v>45813</v>
      </c>
      <c r="X1657" s="4"/>
      <c r="Y1657" s="4" t="s">
        <v>60</v>
      </c>
      <c r="Z1657" s="4">
        <v>45814</v>
      </c>
      <c r="AA1657" s="4"/>
      <c r="AB1657" s="4" t="s">
        <v>60</v>
      </c>
      <c r="AC1657" s="4">
        <v>45815</v>
      </c>
      <c r="AD1657" s="4">
        <v>45817</v>
      </c>
      <c r="AE1657" s="4">
        <v>45820</v>
      </c>
      <c r="AF1657" s="4"/>
      <c r="AG1657" s="30" t="s">
        <v>269</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c r="W1658" s="4">
        <v>45813</v>
      </c>
      <c r="X1658" s="4"/>
      <c r="Y1658" s="4" t="s">
        <v>60</v>
      </c>
      <c r="Z1658" s="4">
        <v>45814</v>
      </c>
      <c r="AA1658" s="4"/>
      <c r="AB1658" s="4" t="s">
        <v>60</v>
      </c>
      <c r="AC1658" s="4">
        <v>45815</v>
      </c>
      <c r="AD1658" s="4">
        <v>45817</v>
      </c>
      <c r="AE1658" s="4">
        <v>45820</v>
      </c>
      <c r="AF1658" s="4"/>
      <c r="AG1658" s="30" t="s">
        <v>269</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c r="W1664" s="4">
        <v>45813</v>
      </c>
      <c r="X1664" s="4"/>
      <c r="Y1664" s="4" t="s">
        <v>60</v>
      </c>
      <c r="Z1664" s="4">
        <v>45814</v>
      </c>
      <c r="AA1664" s="4"/>
      <c r="AB1664" s="4" t="s">
        <v>60</v>
      </c>
      <c r="AC1664" s="4">
        <v>45815</v>
      </c>
      <c r="AD1664" s="4">
        <v>45817</v>
      </c>
      <c r="AE1664" s="4">
        <v>45820</v>
      </c>
      <c r="AF1664" s="4"/>
      <c r="AG1664" s="30" t="s">
        <v>269</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t="s">
        <v>60</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4322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c r="W1724" s="4">
        <v>45814</v>
      </c>
      <c r="X1724" s="4"/>
      <c r="Y1724" s="4" t="s">
        <v>60</v>
      </c>
      <c r="Z1724" s="4">
        <v>45816</v>
      </c>
      <c r="AA1724" s="4"/>
      <c r="AB1724" s="4" t="s">
        <v>60</v>
      </c>
      <c r="AC1724" s="4">
        <v>45817</v>
      </c>
      <c r="AD1724" s="4">
        <v>45818</v>
      </c>
      <c r="AE1724" s="4">
        <v>45820</v>
      </c>
      <c r="AF1724" s="4"/>
      <c r="AG1724" s="30" t="s">
        <v>269</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c r="W1725" s="4">
        <v>45814</v>
      </c>
      <c r="X1725" s="4"/>
      <c r="Y1725" s="4" t="s">
        <v>60</v>
      </c>
      <c r="Z1725" s="4">
        <v>45816</v>
      </c>
      <c r="AA1725" s="4"/>
      <c r="AB1725" s="4" t="s">
        <v>60</v>
      </c>
      <c r="AC1725" s="4">
        <v>45817</v>
      </c>
      <c r="AD1725" s="4">
        <v>45818</v>
      </c>
      <c r="AE1725" s="4">
        <v>45820</v>
      </c>
      <c r="AF1725" s="4"/>
      <c r="AG1725" s="30" t="s">
        <v>269</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c r="W1726" s="4">
        <v>45814</v>
      </c>
      <c r="X1726" s="4"/>
      <c r="Y1726" s="4" t="s">
        <v>60</v>
      </c>
      <c r="Z1726" s="4">
        <v>45816</v>
      </c>
      <c r="AA1726" s="4"/>
      <c r="AB1726" s="4" t="s">
        <v>60</v>
      </c>
      <c r="AC1726" s="4">
        <v>45817</v>
      </c>
      <c r="AD1726" s="4">
        <v>45818</v>
      </c>
      <c r="AE1726" s="4">
        <v>45820</v>
      </c>
      <c r="AF1726" s="4"/>
      <c r="AG1726" s="30" t="s">
        <v>269</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c r="AB1767" s="4" t="s">
        <v>60</v>
      </c>
      <c r="AC1767" s="4">
        <v>45817</v>
      </c>
      <c r="AD1767" s="4">
        <v>45819</v>
      </c>
      <c r="AE1767" s="4">
        <v>45820</v>
      </c>
      <c r="AF1767" s="4"/>
      <c r="AG1767" s="30" t="s">
        <v>97</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c r="AB1768" s="4" t="s">
        <v>60</v>
      </c>
      <c r="AC1768" s="4">
        <v>45817</v>
      </c>
      <c r="AD1768" s="4">
        <v>45819</v>
      </c>
      <c r="AE1768" s="4">
        <v>45820</v>
      </c>
      <c r="AF1768" s="4"/>
      <c r="AG1768" s="30" t="s">
        <v>97</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c r="AB1769" s="4" t="s">
        <v>60</v>
      </c>
      <c r="AC1769" s="4">
        <v>45817</v>
      </c>
      <c r="AD1769" s="4">
        <v>45819</v>
      </c>
      <c r="AE1769" s="4">
        <v>45820</v>
      </c>
      <c r="AF1769" s="4"/>
      <c r="AG1769" s="30" t="s">
        <v>97</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c r="AB1770" s="4" t="s">
        <v>60</v>
      </c>
      <c r="AC1770" s="4">
        <v>45817</v>
      </c>
      <c r="AD1770" s="4">
        <v>45819</v>
      </c>
      <c r="AE1770" s="4">
        <v>45820</v>
      </c>
      <c r="AF1770" s="4"/>
      <c r="AG1770" s="30" t="s">
        <v>97</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t="s">
        <v>60</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c r="W1845" s="4">
        <v>45818</v>
      </c>
      <c r="X1845" s="4"/>
      <c r="Y1845" s="4" t="s">
        <v>60</v>
      </c>
      <c r="Z1845" s="4">
        <v>45818</v>
      </c>
      <c r="AA1845" s="4"/>
      <c r="AB1845" s="4" t="s">
        <v>60</v>
      </c>
      <c r="AC1845" s="4">
        <v>45819</v>
      </c>
      <c r="AD1845" s="4">
        <v>45819</v>
      </c>
      <c r="AE1845" s="4">
        <v>45820</v>
      </c>
      <c r="AF1845" s="4"/>
      <c r="AG1845" s="30" t="s">
        <v>269</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t="s">
        <v>60</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t="s">
        <v>60</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c r="AB1863" s="4" t="s">
        <v>60</v>
      </c>
      <c r="AC1863" s="4">
        <v>45818</v>
      </c>
      <c r="AD1863" s="4">
        <v>45819</v>
      </c>
      <c r="AE1863" s="4">
        <v>45820</v>
      </c>
      <c r="AF1863" s="4"/>
      <c r="AG1863" s="30" t="s">
        <v>97</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c r="AB1866" s="4" t="s">
        <v>60</v>
      </c>
      <c r="AC1866" s="4">
        <v>45818</v>
      </c>
      <c r="AD1866" s="4">
        <v>45819</v>
      </c>
      <c r="AE1866" s="4">
        <v>45820</v>
      </c>
      <c r="AF1866" s="4"/>
      <c r="AG1866" s="30" t="s">
        <v>97</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c r="W1868" s="4">
        <v>45815</v>
      </c>
      <c r="X1868" s="4"/>
      <c r="Y1868" s="4" t="s">
        <v>60</v>
      </c>
      <c r="Z1868" s="4">
        <v>45817</v>
      </c>
      <c r="AA1868" s="4"/>
      <c r="AB1868" s="4" t="s">
        <v>60</v>
      </c>
      <c r="AC1868" s="4">
        <v>45818</v>
      </c>
      <c r="AD1868" s="4">
        <v>45819</v>
      </c>
      <c r="AE1868" s="4">
        <v>45820</v>
      </c>
      <c r="AF1868" s="4"/>
      <c r="AG1868" s="30" t="s">
        <v>269</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c r="AB1869" s="4" t="s">
        <v>60</v>
      </c>
      <c r="AC1869" s="4">
        <v>45818</v>
      </c>
      <c r="AD1869" s="4">
        <v>45819</v>
      </c>
      <c r="AE1869" s="4">
        <v>45820</v>
      </c>
      <c r="AF1869" s="4"/>
      <c r="AG1869" s="30" t="s">
        <v>97</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c r="AB1870" s="4" t="s">
        <v>60</v>
      </c>
      <c r="AC1870" s="4">
        <v>45818</v>
      </c>
      <c r="AD1870" s="4">
        <v>45819</v>
      </c>
      <c r="AE1870" s="4">
        <v>45820</v>
      </c>
      <c r="AF1870" s="4"/>
      <c r="AG1870" s="30" t="s">
        <v>97</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c r="AB1871" s="4" t="s">
        <v>60</v>
      </c>
      <c r="AC1871" s="4">
        <v>45818</v>
      </c>
      <c r="AD1871" s="4">
        <v>45819</v>
      </c>
      <c r="AE1871" s="4">
        <v>45820</v>
      </c>
      <c r="AF1871" s="4"/>
      <c r="AG1871" s="30" t="s">
        <v>97</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t="s">
        <v>60</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t="s">
        <v>60</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c r="AB1885" s="4" t="s">
        <v>60</v>
      </c>
      <c r="AC1885" s="4">
        <v>45818</v>
      </c>
      <c r="AD1885" s="4">
        <v>45819</v>
      </c>
      <c r="AE1885" s="4">
        <v>45820</v>
      </c>
      <c r="AF1885" s="4"/>
      <c r="AG1885" s="30" t="s">
        <v>97</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126</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t="s">
        <v>60</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88</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45812</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t="s">
        <v>60</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t="s">
        <v>60</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c r="Y2033" s="4" t="s">
        <v>60</v>
      </c>
      <c r="Z2033" s="4">
        <v>45818</v>
      </c>
      <c r="AA2033" s="4"/>
      <c r="AB2033" s="4" t="s">
        <v>60</v>
      </c>
      <c r="AC2033" s="4">
        <v>45819</v>
      </c>
      <c r="AD2033" s="4">
        <v>45820</v>
      </c>
      <c r="AE2033" s="4">
        <v>45821</v>
      </c>
      <c r="AF2033" s="4"/>
      <c r="AG2033" s="30" t="s">
        <v>346</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t="s">
        <v>60</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t="s">
        <v>60</v>
      </c>
      <c r="K2069" s="4">
        <v>45814</v>
      </c>
      <c r="L2069" s="4">
        <v>45812.080555555556</v>
      </c>
      <c r="M2069" s="4">
        <v>45815</v>
      </c>
      <c r="N2069" s="4">
        <v>45813.350787037038</v>
      </c>
      <c r="O2069" s="4" t="s">
        <v>60</v>
      </c>
      <c r="P2069" s="4" t="s">
        <v>60</v>
      </c>
      <c r="Q2069" s="4" t="s">
        <v>60</v>
      </c>
      <c r="R2069" s="4" t="s">
        <v>60</v>
      </c>
      <c r="S2069" s="4" t="s">
        <v>60</v>
      </c>
      <c r="T2069" s="4">
        <v>45817</v>
      </c>
      <c r="U2069" s="4"/>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t="s">
        <v>60</v>
      </c>
      <c r="K2070" s="4">
        <v>45814</v>
      </c>
      <c r="L2070" s="4">
        <v>45812.080451388887</v>
      </c>
      <c r="M2070" s="4">
        <v>45815</v>
      </c>
      <c r="N2070" s="4">
        <v>45813.350891203707</v>
      </c>
      <c r="O2070" s="4" t="s">
        <v>60</v>
      </c>
      <c r="P2070" s="4" t="s">
        <v>60</v>
      </c>
      <c r="Q2070" s="4" t="s">
        <v>60</v>
      </c>
      <c r="R2070" s="4" t="s">
        <v>60</v>
      </c>
      <c r="S2070" s="4" t="s">
        <v>60</v>
      </c>
      <c r="T2070" s="4">
        <v>45815</v>
      </c>
      <c r="U2070" s="4"/>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t="s">
        <v>60</v>
      </c>
      <c r="K2071" s="4">
        <v>45814</v>
      </c>
      <c r="L2071" s="4">
        <v>45812.080590277779</v>
      </c>
      <c r="M2071" s="4">
        <v>45815</v>
      </c>
      <c r="N2071" s="4">
        <v>45813.350729166668</v>
      </c>
      <c r="O2071" s="4" t="s">
        <v>60</v>
      </c>
      <c r="P2071" s="4" t="s">
        <v>60</v>
      </c>
      <c r="Q2071" s="4" t="s">
        <v>60</v>
      </c>
      <c r="R2071" s="4" t="s">
        <v>60</v>
      </c>
      <c r="S2071" s="4" t="s">
        <v>60</v>
      </c>
      <c r="T2071" s="4">
        <v>45817</v>
      </c>
      <c r="U2071" s="4"/>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t="s">
        <v>60</v>
      </c>
      <c r="K2073" s="4">
        <v>45814</v>
      </c>
      <c r="L2073" s="4">
        <v>45812.080509259256</v>
      </c>
      <c r="M2073" s="4">
        <v>45815</v>
      </c>
      <c r="N2073" s="4">
        <v>45813.350844907407</v>
      </c>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c r="W2097" s="4">
        <v>45818</v>
      </c>
      <c r="X2097" s="4"/>
      <c r="Y2097" s="4" t="s">
        <v>60</v>
      </c>
      <c r="Z2097" s="4">
        <v>45818</v>
      </c>
      <c r="AA2097" s="4"/>
      <c r="AB2097" s="4" t="s">
        <v>60</v>
      </c>
      <c r="AC2097" s="4">
        <v>45819</v>
      </c>
      <c r="AD2097" s="4">
        <v>45820</v>
      </c>
      <c r="AE2097" s="4">
        <v>45822</v>
      </c>
      <c r="AF2097" s="4"/>
      <c r="AG2097" s="30" t="s">
        <v>269</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c r="W2138" s="4">
        <v>45818</v>
      </c>
      <c r="X2138" s="4"/>
      <c r="Y2138" s="4" t="s">
        <v>60</v>
      </c>
      <c r="Z2138" s="4">
        <v>45818</v>
      </c>
      <c r="AA2138" s="4"/>
      <c r="AB2138" s="4" t="s">
        <v>60</v>
      </c>
      <c r="AC2138" s="4">
        <v>45819</v>
      </c>
      <c r="AD2138" s="4">
        <v>45820</v>
      </c>
      <c r="AE2138" s="4">
        <v>45822</v>
      </c>
      <c r="AF2138" s="4"/>
      <c r="AG2138" s="30" t="s">
        <v>269</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c r="W2139" s="4">
        <v>45818</v>
      </c>
      <c r="X2139" s="4"/>
      <c r="Y2139" s="4" t="s">
        <v>60</v>
      </c>
      <c r="Z2139" s="4">
        <v>45819</v>
      </c>
      <c r="AA2139" s="4"/>
      <c r="AB2139" s="4" t="s">
        <v>60</v>
      </c>
      <c r="AC2139" s="4">
        <v>45820</v>
      </c>
      <c r="AD2139" s="4">
        <v>45821</v>
      </c>
      <c r="AE2139" s="4">
        <v>45822</v>
      </c>
      <c r="AF2139" s="4"/>
      <c r="AG2139" s="30" t="s">
        <v>269</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t="s">
        <v>60</v>
      </c>
      <c r="AC2144" s="4">
        <v>45820</v>
      </c>
      <c r="AD2144" s="4">
        <v>45821</v>
      </c>
      <c r="AE2144" s="4">
        <v>45822</v>
      </c>
      <c r="AF2144" s="4"/>
      <c r="AG2144" s="30" t="s">
        <v>62</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t="s">
        <v>60</v>
      </c>
      <c r="AC2218" s="4">
        <v>45820</v>
      </c>
      <c r="AD2218" s="4">
        <v>45821</v>
      </c>
      <c r="AE2218" s="4">
        <v>45824</v>
      </c>
      <c r="AF2218" s="4"/>
      <c r="AG2218" s="30" t="s">
        <v>62</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t="s">
        <v>60</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t="s">
        <v>60</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88</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88</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88</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c r="AB2277" s="4" t="s">
        <v>60</v>
      </c>
      <c r="AC2277" s="4">
        <v>45821</v>
      </c>
      <c r="AD2277" s="4">
        <v>45822</v>
      </c>
      <c r="AE2277" s="4">
        <v>45824</v>
      </c>
      <c r="AF2277" s="4"/>
      <c r="AG2277" s="30" t="s">
        <v>97</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c r="AB2285" s="4" t="s">
        <v>60</v>
      </c>
      <c r="AC2285" s="4">
        <v>45821</v>
      </c>
      <c r="AD2285" s="4">
        <v>45822</v>
      </c>
      <c r="AE2285" s="4">
        <v>45824</v>
      </c>
      <c r="AF2285" s="4"/>
      <c r="AG2285" s="30" t="s">
        <v>97</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t="s">
        <v>60</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4322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t="s">
        <v>60</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t="s">
        <v>60</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t="s">
        <v>60</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t="s">
        <v>60</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t="s">
        <v>60</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t="s">
        <v>60</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t="s">
        <v>60</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t="s">
        <v>60</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t="s">
        <v>60</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t="s">
        <v>60</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88</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3222</v>
      </c>
      <c r="B2416" s="30" t="s">
        <v>11380</v>
      </c>
      <c r="C2416" s="30" t="s">
        <v>11381</v>
      </c>
      <c r="D2416" s="30" t="s">
        <v>303</v>
      </c>
      <c r="E2416" s="30" t="s">
        <v>898</v>
      </c>
      <c r="F2416" s="30" t="s">
        <v>59</v>
      </c>
      <c r="G2416" s="30">
        <v>788</v>
      </c>
      <c r="H2416" s="4">
        <v>45815</v>
      </c>
      <c r="I2416" s="30">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126</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t="s">
        <v>60</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88</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t="s">
        <v>60</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t="s">
        <v>60</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t="s">
        <v>60</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t="s">
        <v>60</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t="s">
        <v>60</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t="s">
        <v>60</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88</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t="s">
        <v>60</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3778</v>
      </c>
      <c r="B2548" s="30" t="s">
        <v>11630</v>
      </c>
      <c r="C2548" s="30" t="s">
        <v>11631</v>
      </c>
      <c r="D2548" s="30" t="s">
        <v>11618</v>
      </c>
      <c r="E2548" s="30" t="s">
        <v>304</v>
      </c>
      <c r="F2548" s="30" t="s">
        <v>59</v>
      </c>
      <c r="G2548" s="30">
        <v>1000</v>
      </c>
      <c r="H2548" s="4">
        <v>45818</v>
      </c>
      <c r="I2548" s="30">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11619</v>
      </c>
      <c r="AI2548" s="30" t="s">
        <v>11620</v>
      </c>
      <c r="AJ2548" s="30" t="s">
        <v>11621</v>
      </c>
      <c r="AK2548" s="30" t="s">
        <v>100</v>
      </c>
      <c r="AL2548" s="30" t="s">
        <v>11622</v>
      </c>
      <c r="AM2548" s="30" t="s">
        <v>11623</v>
      </c>
      <c r="AN2548" s="30">
        <v>30.780850000000001</v>
      </c>
      <c r="AO2548" s="30" t="s">
        <v>11624</v>
      </c>
      <c r="AP2548" s="30" t="s">
        <v>11625</v>
      </c>
      <c r="AQ2548" s="30">
        <v>25.285689999999999</v>
      </c>
      <c r="AR2548" s="30" t="s">
        <v>68</v>
      </c>
      <c r="AS2548" s="30"/>
      <c r="AT2548" s="30"/>
      <c r="AU2548" s="30" t="s">
        <v>11626</v>
      </c>
      <c r="AV2548" s="30" t="s">
        <v>11627</v>
      </c>
      <c r="AW2548" s="30">
        <v>94.009</v>
      </c>
      <c r="AX2548" s="30" t="s">
        <v>11628</v>
      </c>
      <c r="AY2548" s="30" t="s">
        <v>11629</v>
      </c>
      <c r="AZ2548" s="3">
        <v>1000</v>
      </c>
      <c r="BA2548" s="30" t="s">
        <v>60</v>
      </c>
      <c r="BB2548" s="30">
        <v>1000</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3779</v>
      </c>
      <c r="B2549" s="30" t="s">
        <v>11632</v>
      </c>
      <c r="C2549" s="30" t="s">
        <v>11633</v>
      </c>
      <c r="D2549" s="30" t="s">
        <v>11618</v>
      </c>
      <c r="E2549" s="30" t="s">
        <v>304</v>
      </c>
      <c r="F2549" s="30" t="s">
        <v>59</v>
      </c>
      <c r="G2549" s="30">
        <v>870</v>
      </c>
      <c r="H2549" s="4">
        <v>45818</v>
      </c>
      <c r="I2549" s="30">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11634</v>
      </c>
      <c r="AJ2549" s="30" t="s">
        <v>11621</v>
      </c>
      <c r="AK2549" s="30" t="s">
        <v>100</v>
      </c>
      <c r="AL2549" s="30" t="s">
        <v>11622</v>
      </c>
      <c r="AM2549" s="30" t="s">
        <v>11623</v>
      </c>
      <c r="AN2549" s="30">
        <v>26.86252</v>
      </c>
      <c r="AO2549" s="30" t="s">
        <v>11624</v>
      </c>
      <c r="AP2549" s="30" t="s">
        <v>11625</v>
      </c>
      <c r="AQ2549" s="30">
        <v>22.086279999999999</v>
      </c>
      <c r="AR2549" s="30" t="s">
        <v>68</v>
      </c>
      <c r="AS2549" s="30"/>
      <c r="AT2549" s="30"/>
      <c r="AU2549" s="30" t="s">
        <v>11635</v>
      </c>
      <c r="AV2549" s="30" t="s">
        <v>11636</v>
      </c>
      <c r="AW2549" s="30">
        <v>82.113789999999995</v>
      </c>
      <c r="AX2549" s="30" t="s">
        <v>11637</v>
      </c>
      <c r="AY2549" s="30" t="s">
        <v>11638</v>
      </c>
      <c r="AZ2549" s="3">
        <v>870</v>
      </c>
      <c r="BA2549" s="30" t="s">
        <v>60</v>
      </c>
      <c r="BB2549" s="30">
        <v>870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3780</v>
      </c>
      <c r="B2550" s="30" t="s">
        <v>11639</v>
      </c>
      <c r="C2550" s="30" t="s">
        <v>11640</v>
      </c>
      <c r="D2550" s="30" t="s">
        <v>11618</v>
      </c>
      <c r="E2550" s="30" t="s">
        <v>304</v>
      </c>
      <c r="F2550" s="30" t="s">
        <v>59</v>
      </c>
      <c r="G2550" s="30">
        <v>130</v>
      </c>
      <c r="H2550" s="4">
        <v>45818</v>
      </c>
      <c r="I2550" s="30">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11641</v>
      </c>
      <c r="AI2550" s="30" t="s">
        <v>11642</v>
      </c>
      <c r="AJ2550" s="30" t="s">
        <v>11643</v>
      </c>
      <c r="AK2550" s="30" t="s">
        <v>100</v>
      </c>
      <c r="AL2550" s="30" t="s">
        <v>11622</v>
      </c>
      <c r="AM2550" s="30" t="s">
        <v>11623</v>
      </c>
      <c r="AN2550" s="30">
        <v>4.0562300000000002</v>
      </c>
      <c r="AO2550" s="30" t="s">
        <v>11644</v>
      </c>
      <c r="AP2550" s="30" t="s">
        <v>11645</v>
      </c>
      <c r="AQ2550" s="30">
        <v>2.8771300000000002</v>
      </c>
      <c r="AR2550" s="30" t="s">
        <v>68</v>
      </c>
      <c r="AS2550" s="30"/>
      <c r="AT2550" s="30"/>
      <c r="AU2550" s="30" t="s">
        <v>11635</v>
      </c>
      <c r="AV2550" s="30" t="s">
        <v>11636</v>
      </c>
      <c r="AW2550" s="30">
        <v>12.58671</v>
      </c>
      <c r="AX2550" s="30" t="s">
        <v>11637</v>
      </c>
      <c r="AY2550" s="30" t="s">
        <v>11638</v>
      </c>
      <c r="AZ2550" s="3">
        <v>130</v>
      </c>
      <c r="BA2550" s="30" t="s">
        <v>60</v>
      </c>
      <c r="BB2550" s="30">
        <v>130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3781</v>
      </c>
      <c r="B2551" s="30" t="s">
        <v>11646</v>
      </c>
      <c r="C2551" s="30" t="s">
        <v>11647</v>
      </c>
      <c r="D2551" s="30" t="s">
        <v>86</v>
      </c>
      <c r="E2551" s="30" t="s">
        <v>176</v>
      </c>
      <c r="F2551" s="30" t="s">
        <v>59</v>
      </c>
      <c r="G2551" s="30">
        <v>2338</v>
      </c>
      <c r="H2551" s="4">
        <v>45818</v>
      </c>
      <c r="I2551" s="30">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499</v>
      </c>
      <c r="AI2551" s="30" t="s">
        <v>6719</v>
      </c>
      <c r="AJ2551" s="30" t="s">
        <v>186</v>
      </c>
      <c r="AK2551" s="30" t="s">
        <v>100</v>
      </c>
      <c r="AL2551" s="30" t="s">
        <v>501</v>
      </c>
      <c r="AM2551" s="30" t="s">
        <v>502</v>
      </c>
      <c r="AN2551" s="30">
        <v>79.647229999999993</v>
      </c>
      <c r="AO2551" s="30" t="s">
        <v>68</v>
      </c>
      <c r="AP2551" s="30"/>
      <c r="AQ2551" s="30"/>
      <c r="AR2551" s="30" t="s">
        <v>68</v>
      </c>
      <c r="AS2551" s="30"/>
      <c r="AT2551" s="30"/>
      <c r="AU2551" s="30" t="s">
        <v>277</v>
      </c>
      <c r="AV2551" s="30" t="s">
        <v>278</v>
      </c>
      <c r="AW2551" s="30">
        <v>174.17958999999999</v>
      </c>
      <c r="AX2551" s="30" t="s">
        <v>503</v>
      </c>
      <c r="AY2551" s="30" t="s">
        <v>504</v>
      </c>
      <c r="AZ2551" s="3">
        <v>2338</v>
      </c>
      <c r="BA2551" s="30" t="s">
        <v>60</v>
      </c>
      <c r="BB2551" s="30">
        <v>2338</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3782</v>
      </c>
      <c r="B2552" s="30" t="s">
        <v>11648</v>
      </c>
      <c r="C2552" s="30" t="s">
        <v>11649</v>
      </c>
      <c r="D2552" s="30" t="s">
        <v>86</v>
      </c>
      <c r="E2552" s="30" t="s">
        <v>176</v>
      </c>
      <c r="F2552" s="30" t="s">
        <v>59</v>
      </c>
      <c r="G2552" s="30">
        <v>7562</v>
      </c>
      <c r="H2552" s="4">
        <v>45818</v>
      </c>
      <c r="I2552" s="30">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706</v>
      </c>
      <c r="AJ2552" s="30" t="s">
        <v>186</v>
      </c>
      <c r="AK2552" s="30" t="s">
        <v>100</v>
      </c>
      <c r="AL2552" s="30" t="s">
        <v>501</v>
      </c>
      <c r="AM2552" s="30" t="s">
        <v>502</v>
      </c>
      <c r="AN2552" s="30">
        <v>257.42655999999999</v>
      </c>
      <c r="AO2552" s="30" t="s">
        <v>68</v>
      </c>
      <c r="AP2552" s="30"/>
      <c r="AQ2552" s="30"/>
      <c r="AR2552" s="30" t="s">
        <v>68</v>
      </c>
      <c r="AS2552" s="30"/>
      <c r="AT2552" s="30"/>
      <c r="AU2552" s="30" t="s">
        <v>234</v>
      </c>
      <c r="AV2552" s="30" t="s">
        <v>235</v>
      </c>
      <c r="AW2552" s="30">
        <v>562.96749</v>
      </c>
      <c r="AX2552" s="30" t="s">
        <v>707</v>
      </c>
      <c r="AY2552" s="30" t="s">
        <v>708</v>
      </c>
      <c r="AZ2552" s="3">
        <v>7562</v>
      </c>
      <c r="BA2552" s="30" t="s">
        <v>60</v>
      </c>
      <c r="BB2552" s="30">
        <v>7562</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3855</v>
      </c>
      <c r="B2553" s="30" t="s">
        <v>11650</v>
      </c>
      <c r="C2553" s="30" t="s">
        <v>11651</v>
      </c>
      <c r="D2553" s="30" t="s">
        <v>246</v>
      </c>
      <c r="E2553" s="30" t="s">
        <v>119</v>
      </c>
      <c r="F2553" s="30" t="s">
        <v>59</v>
      </c>
      <c r="G2553" s="30">
        <v>407</v>
      </c>
      <c r="H2553" s="4">
        <v>45818</v>
      </c>
      <c r="I2553" s="30">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426</v>
      </c>
      <c r="AI2553" s="30" t="s">
        <v>1759</v>
      </c>
      <c r="AJ2553" s="30" t="s">
        <v>427</v>
      </c>
      <c r="AK2553" s="30" t="s">
        <v>100</v>
      </c>
      <c r="AL2553" s="30" t="s">
        <v>535</v>
      </c>
      <c r="AM2553" s="30" t="s">
        <v>536</v>
      </c>
      <c r="AN2553" s="30">
        <v>6.1804800000000002</v>
      </c>
      <c r="AO2553" s="30" t="s">
        <v>68</v>
      </c>
      <c r="AP2553" s="30"/>
      <c r="AQ2553" s="30"/>
      <c r="AR2553" s="30" t="s">
        <v>68</v>
      </c>
      <c r="AS2553" s="30"/>
      <c r="AT2553" s="30"/>
      <c r="AU2553" s="30" t="s">
        <v>635</v>
      </c>
      <c r="AV2553" s="30" t="s">
        <v>636</v>
      </c>
      <c r="AW2553" s="30">
        <v>27.02758</v>
      </c>
      <c r="AX2553" s="30" t="s">
        <v>1760</v>
      </c>
      <c r="AY2553" s="30" t="s">
        <v>1761</v>
      </c>
      <c r="AZ2553" s="3">
        <v>407</v>
      </c>
      <c r="BA2553" s="30" t="s">
        <v>60</v>
      </c>
      <c r="BB2553" s="30">
        <v>407</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3857</v>
      </c>
      <c r="B2554" s="30" t="s">
        <v>11652</v>
      </c>
      <c r="C2554" s="30" t="s">
        <v>11653</v>
      </c>
      <c r="D2554" s="30" t="s">
        <v>246</v>
      </c>
      <c r="E2554" s="30" t="s">
        <v>119</v>
      </c>
      <c r="F2554" s="30" t="s">
        <v>59</v>
      </c>
      <c r="G2554" s="30">
        <v>1056</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15.95844</v>
      </c>
      <c r="AO2554" s="30" t="s">
        <v>68</v>
      </c>
      <c r="AP2554" s="30"/>
      <c r="AQ2554" s="30"/>
      <c r="AR2554" s="30" t="s">
        <v>68</v>
      </c>
      <c r="AS2554" s="30"/>
      <c r="AT2554" s="30"/>
      <c r="AU2554" s="30" t="s">
        <v>635</v>
      </c>
      <c r="AV2554" s="30" t="s">
        <v>636</v>
      </c>
      <c r="AW2554" s="30">
        <v>69.786910000000006</v>
      </c>
      <c r="AX2554" s="30" t="s">
        <v>1760</v>
      </c>
      <c r="AY2554" s="30" t="s">
        <v>1761</v>
      </c>
      <c r="AZ2554" s="3">
        <v>1056</v>
      </c>
      <c r="BA2554" s="30" t="s">
        <v>60</v>
      </c>
      <c r="BB2554" s="30">
        <v>1056</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3861</v>
      </c>
      <c r="B2555" s="30" t="s">
        <v>11654</v>
      </c>
      <c r="C2555" s="30" t="s">
        <v>11655</v>
      </c>
      <c r="D2555" s="30" t="s">
        <v>246</v>
      </c>
      <c r="E2555" s="30" t="s">
        <v>119</v>
      </c>
      <c r="F2555" s="30" t="s">
        <v>59</v>
      </c>
      <c r="G2555" s="30">
        <v>509</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11656</v>
      </c>
      <c r="AJ2555" s="30" t="s">
        <v>427</v>
      </c>
      <c r="AK2555" s="30" t="s">
        <v>100</v>
      </c>
      <c r="AL2555" s="30" t="s">
        <v>428</v>
      </c>
      <c r="AM2555" s="30" t="s">
        <v>429</v>
      </c>
      <c r="AN2555" s="30">
        <v>8.6525999999999996</v>
      </c>
      <c r="AO2555" s="30" t="s">
        <v>68</v>
      </c>
      <c r="AP2555" s="30"/>
      <c r="AQ2555" s="30"/>
      <c r="AR2555" s="30" t="s">
        <v>68</v>
      </c>
      <c r="AS2555" s="30"/>
      <c r="AT2555" s="30"/>
      <c r="AU2555" s="30" t="s">
        <v>635</v>
      </c>
      <c r="AV2555" s="30" t="s">
        <v>636</v>
      </c>
      <c r="AW2555" s="30">
        <v>37.840690000000002</v>
      </c>
      <c r="AX2555" s="30" t="s">
        <v>11657</v>
      </c>
      <c r="AY2555" s="30" t="s">
        <v>11658</v>
      </c>
      <c r="AZ2555" s="3">
        <v>509</v>
      </c>
      <c r="BA2555" s="30" t="s">
        <v>60</v>
      </c>
      <c r="BB2555" s="30">
        <v>509</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3862</v>
      </c>
      <c r="B2556" s="30" t="s">
        <v>11659</v>
      </c>
      <c r="C2556" s="30" t="s">
        <v>11660</v>
      </c>
      <c r="D2556" s="30" t="s">
        <v>246</v>
      </c>
      <c r="E2556" s="30" t="s">
        <v>119</v>
      </c>
      <c r="F2556" s="30" t="s">
        <v>59</v>
      </c>
      <c r="G2556" s="30">
        <v>533</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9.0185600000000008</v>
      </c>
      <c r="AO2556" s="30" t="s">
        <v>68</v>
      </c>
      <c r="AP2556" s="30"/>
      <c r="AQ2556" s="30"/>
      <c r="AR2556" s="30" t="s">
        <v>68</v>
      </c>
      <c r="AS2556" s="30"/>
      <c r="AT2556" s="30"/>
      <c r="AU2556" s="30" t="s">
        <v>635</v>
      </c>
      <c r="AV2556" s="30" t="s">
        <v>636</v>
      </c>
      <c r="AW2556" s="30">
        <v>39.441319999999997</v>
      </c>
      <c r="AX2556" s="30" t="s">
        <v>11657</v>
      </c>
      <c r="AY2556" s="30" t="s">
        <v>11658</v>
      </c>
      <c r="AZ2556" s="3">
        <v>533</v>
      </c>
      <c r="BA2556" s="30" t="s">
        <v>60</v>
      </c>
      <c r="BB2556" s="30">
        <v>533</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3863</v>
      </c>
      <c r="B2557" s="30" t="s">
        <v>11661</v>
      </c>
      <c r="C2557" s="30" t="s">
        <v>11662</v>
      </c>
      <c r="D2557" s="30" t="s">
        <v>246</v>
      </c>
      <c r="E2557" s="30" t="s">
        <v>119</v>
      </c>
      <c r="F2557" s="30" t="s">
        <v>59</v>
      </c>
      <c r="G2557" s="30">
        <v>539</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9.9562500000000007</v>
      </c>
      <c r="AO2557" s="30" t="s">
        <v>68</v>
      </c>
      <c r="AP2557" s="30"/>
      <c r="AQ2557" s="30"/>
      <c r="AR2557" s="30" t="s">
        <v>68</v>
      </c>
      <c r="AS2557" s="30"/>
      <c r="AT2557" s="30"/>
      <c r="AU2557" s="30" t="s">
        <v>635</v>
      </c>
      <c r="AV2557" s="30" t="s">
        <v>636</v>
      </c>
      <c r="AW2557" s="30">
        <v>43.544780000000003</v>
      </c>
      <c r="AX2557" s="30" t="s">
        <v>11657</v>
      </c>
      <c r="AY2557" s="30" t="s">
        <v>11658</v>
      </c>
      <c r="AZ2557" s="3">
        <v>539</v>
      </c>
      <c r="BA2557" s="30" t="s">
        <v>60</v>
      </c>
      <c r="BB2557" s="30">
        <v>539</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3866</v>
      </c>
      <c r="B2558" s="30" t="s">
        <v>11663</v>
      </c>
      <c r="C2558" s="30" t="s">
        <v>11664</v>
      </c>
      <c r="D2558" s="30" t="s">
        <v>246</v>
      </c>
      <c r="E2558" s="30" t="s">
        <v>119</v>
      </c>
      <c r="F2558" s="30" t="s">
        <v>59</v>
      </c>
      <c r="G2558" s="30">
        <v>744</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592</v>
      </c>
      <c r="AJ2558" s="30" t="s">
        <v>427</v>
      </c>
      <c r="AK2558" s="30" t="s">
        <v>100</v>
      </c>
      <c r="AL2558" s="30" t="s">
        <v>535</v>
      </c>
      <c r="AM2558" s="30" t="s">
        <v>536</v>
      </c>
      <c r="AN2558" s="30">
        <v>12.801550000000001</v>
      </c>
      <c r="AO2558" s="30" t="s">
        <v>68</v>
      </c>
      <c r="AP2558" s="30"/>
      <c r="AQ2558" s="30"/>
      <c r="AR2558" s="30" t="s">
        <v>68</v>
      </c>
      <c r="AS2558" s="30"/>
      <c r="AT2558" s="30"/>
      <c r="AU2558" s="30" t="s">
        <v>437</v>
      </c>
      <c r="AV2558" s="30" t="s">
        <v>438</v>
      </c>
      <c r="AW2558" s="30">
        <v>55.995489999999997</v>
      </c>
      <c r="AX2558" s="30" t="s">
        <v>593</v>
      </c>
      <c r="AY2558" s="30" t="s">
        <v>594</v>
      </c>
      <c r="AZ2558" s="3">
        <v>744</v>
      </c>
      <c r="BA2558" s="30" t="s">
        <v>60</v>
      </c>
      <c r="BB2558" s="30">
        <v>744</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3867</v>
      </c>
      <c r="B2559" s="30" t="s">
        <v>11665</v>
      </c>
      <c r="C2559" s="30" t="s">
        <v>11666</v>
      </c>
      <c r="D2559" s="30" t="s">
        <v>246</v>
      </c>
      <c r="E2559" s="30" t="s">
        <v>119</v>
      </c>
      <c r="F2559" s="30" t="s">
        <v>59</v>
      </c>
      <c r="G2559" s="30">
        <v>377</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6.5416999999999996</v>
      </c>
      <c r="AO2559" s="30" t="s">
        <v>68</v>
      </c>
      <c r="AP2559" s="30"/>
      <c r="AQ2559" s="30"/>
      <c r="AR2559" s="30" t="s">
        <v>68</v>
      </c>
      <c r="AS2559" s="30"/>
      <c r="AT2559" s="30"/>
      <c r="AU2559" s="30" t="s">
        <v>437</v>
      </c>
      <c r="AV2559" s="30" t="s">
        <v>438</v>
      </c>
      <c r="AW2559" s="30">
        <v>28.61412</v>
      </c>
      <c r="AX2559" s="30" t="s">
        <v>593</v>
      </c>
      <c r="AY2559" s="30" t="s">
        <v>594</v>
      </c>
      <c r="AZ2559" s="3">
        <v>377</v>
      </c>
      <c r="BA2559" s="30" t="s">
        <v>60</v>
      </c>
      <c r="BB2559" s="30">
        <v>377</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3868</v>
      </c>
      <c r="B2560" s="30" t="s">
        <v>11667</v>
      </c>
      <c r="C2560" s="30" t="s">
        <v>11668</v>
      </c>
      <c r="D2560" s="30" t="s">
        <v>86</v>
      </c>
      <c r="E2560" s="30" t="s">
        <v>176</v>
      </c>
      <c r="F2560" s="30" t="s">
        <v>59</v>
      </c>
      <c r="G2560" s="30">
        <v>6922</v>
      </c>
      <c r="H2560" s="4">
        <v>45819</v>
      </c>
      <c r="I2560" s="30">
        <v>45813</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499</v>
      </c>
      <c r="AI2560" s="30" t="s">
        <v>11669</v>
      </c>
      <c r="AJ2560" s="30" t="s">
        <v>186</v>
      </c>
      <c r="AK2560" s="30" t="s">
        <v>100</v>
      </c>
      <c r="AL2560" s="30" t="s">
        <v>501</v>
      </c>
      <c r="AM2560" s="30" t="s">
        <v>502</v>
      </c>
      <c r="AN2560" s="30">
        <v>239.01567</v>
      </c>
      <c r="AO2560" s="30" t="s">
        <v>68</v>
      </c>
      <c r="AP2560" s="30"/>
      <c r="AQ2560" s="30"/>
      <c r="AR2560" s="30" t="s">
        <v>68</v>
      </c>
      <c r="AS2560" s="30"/>
      <c r="AT2560" s="30"/>
      <c r="AU2560" s="30" t="s">
        <v>277</v>
      </c>
      <c r="AV2560" s="30" t="s">
        <v>278</v>
      </c>
      <c r="AW2560" s="30">
        <v>522.70167000000004</v>
      </c>
      <c r="AX2560" s="30" t="s">
        <v>11670</v>
      </c>
      <c r="AY2560" s="30" t="s">
        <v>11671</v>
      </c>
      <c r="AZ2560" s="3">
        <v>6922</v>
      </c>
      <c r="BA2560" s="30" t="s">
        <v>60</v>
      </c>
      <c r="BB2560" s="30">
        <v>6922</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3875</v>
      </c>
      <c r="B2561" s="30" t="s">
        <v>1437</v>
      </c>
      <c r="C2561" s="30" t="s">
        <v>1438</v>
      </c>
      <c r="D2561" s="30" t="s">
        <v>86</v>
      </c>
      <c r="E2561" s="30" t="s">
        <v>176</v>
      </c>
      <c r="F2561" s="30" t="s">
        <v>59</v>
      </c>
      <c r="G2561" s="30">
        <v>614</v>
      </c>
      <c r="H2561" s="4">
        <v>45819</v>
      </c>
      <c r="I2561" s="30">
        <v>45780</v>
      </c>
      <c r="J2561" s="4">
        <v>45791</v>
      </c>
      <c r="K2561" s="4">
        <v>45820</v>
      </c>
      <c r="L2561" s="4">
        <v>45781.987326388888</v>
      </c>
      <c r="M2561" s="4">
        <v>45821</v>
      </c>
      <c r="N2561" s="4">
        <v>45782.969710648147</v>
      </c>
      <c r="O2561" s="4" t="s">
        <v>60</v>
      </c>
      <c r="P2561" s="4" t="s">
        <v>60</v>
      </c>
      <c r="Q2561" s="4" t="s">
        <v>60</v>
      </c>
      <c r="R2561" s="4" t="s">
        <v>60</v>
      </c>
      <c r="S2561" s="4" t="s">
        <v>60</v>
      </c>
      <c r="T2561" s="4">
        <v>45822</v>
      </c>
      <c r="U2561" s="4">
        <v>45782.093599537038</v>
      </c>
      <c r="V2561" s="4">
        <v>45786.341562499998</v>
      </c>
      <c r="W2561" s="4">
        <v>45823</v>
      </c>
      <c r="X2561" s="4">
        <v>45792.439618055556</v>
      </c>
      <c r="Y2561" s="4" t="s">
        <v>77</v>
      </c>
      <c r="Z2561" s="4">
        <v>45825</v>
      </c>
      <c r="AA2561" s="4">
        <v>45793.685810185183</v>
      </c>
      <c r="AB2561" s="4">
        <v>45813</v>
      </c>
      <c r="AC2561" s="4">
        <v>45826</v>
      </c>
      <c r="AD2561" s="4">
        <v>45827</v>
      </c>
      <c r="AE2561" s="4">
        <v>45829</v>
      </c>
      <c r="AF2561" s="4"/>
      <c r="AG2561" s="30" t="s">
        <v>1725</v>
      </c>
      <c r="AH2561" s="30" t="s">
        <v>299</v>
      </c>
      <c r="AI2561" s="30" t="s">
        <v>442</v>
      </c>
      <c r="AJ2561" s="30" t="s">
        <v>211</v>
      </c>
      <c r="AK2561" s="30" t="s">
        <v>100</v>
      </c>
      <c r="AL2561" s="30" t="s">
        <v>300</v>
      </c>
      <c r="AM2561" s="30" t="s">
        <v>301</v>
      </c>
      <c r="AN2561" s="30">
        <v>21.6114</v>
      </c>
      <c r="AO2561" s="30" t="s">
        <v>68</v>
      </c>
      <c r="AP2561" s="30"/>
      <c r="AQ2561" s="30"/>
      <c r="AR2561" s="30" t="s">
        <v>68</v>
      </c>
      <c r="AS2561" s="30"/>
      <c r="AT2561" s="30"/>
      <c r="AU2561" s="30" t="s">
        <v>277</v>
      </c>
      <c r="AV2561" s="30" t="s">
        <v>278</v>
      </c>
      <c r="AW2561" s="30">
        <v>47.262459999999997</v>
      </c>
      <c r="AX2561" s="30" t="s">
        <v>844</v>
      </c>
      <c r="AY2561" s="30" t="s">
        <v>444</v>
      </c>
      <c r="AZ2561" s="3">
        <v>614</v>
      </c>
      <c r="BA2561" s="30" t="s">
        <v>60</v>
      </c>
      <c r="BB2561" s="30">
        <v>614</v>
      </c>
      <c r="BC2561" s="30" t="s">
        <v>60</v>
      </c>
      <c r="BD2561" s="30" t="s">
        <v>60</v>
      </c>
      <c r="BE2561" s="30" t="s">
        <v>60</v>
      </c>
      <c r="BF2561" s="35" t="str">
        <f>IFERROR(VLOOKUP(Data_Power_app[[#This Row],[PRO ODER]],'Result'!H:J,3,0),"")</f>
        <v/>
      </c>
      <c r="BG2561" s="14" t="str">
        <f>IFERROR(VLOOKUP(Data_Power_app[[#This Row],[PRO ODER]]&amp;"LAM",'Real Time'!A:E,4,0),"")</f>
        <v>ML-04</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3876</v>
      </c>
      <c r="B2562" s="30" t="s">
        <v>1439</v>
      </c>
      <c r="C2562" s="30" t="s">
        <v>1440</v>
      </c>
      <c r="D2562" s="30" t="s">
        <v>86</v>
      </c>
      <c r="E2562" s="30" t="s">
        <v>176</v>
      </c>
      <c r="F2562" s="30" t="s">
        <v>59</v>
      </c>
      <c r="G2562" s="30">
        <v>1008</v>
      </c>
      <c r="H2562" s="4">
        <v>45819</v>
      </c>
      <c r="I2562" s="30">
        <v>45780</v>
      </c>
      <c r="J2562" s="4">
        <v>45791</v>
      </c>
      <c r="K2562" s="4">
        <v>45820</v>
      </c>
      <c r="L2562" s="4">
        <v>45781.987534722219</v>
      </c>
      <c r="M2562" s="4">
        <v>45821</v>
      </c>
      <c r="N2562" s="4">
        <v>45782.123819444445</v>
      </c>
      <c r="O2562" s="4" t="s">
        <v>60</v>
      </c>
      <c r="P2562" s="4" t="s">
        <v>60</v>
      </c>
      <c r="Q2562" s="4" t="s">
        <v>60</v>
      </c>
      <c r="R2562" s="4" t="s">
        <v>60</v>
      </c>
      <c r="S2562" s="4" t="s">
        <v>60</v>
      </c>
      <c r="T2562" s="4">
        <v>45822</v>
      </c>
      <c r="U2562" s="4">
        <v>45783.291365740741</v>
      </c>
      <c r="V2562" s="4">
        <v>45785.351215277777</v>
      </c>
      <c r="W2562" s="4">
        <v>45823</v>
      </c>
      <c r="X2562" s="4">
        <v>45792.43949074074</v>
      </c>
      <c r="Y2562" s="4" t="s">
        <v>77</v>
      </c>
      <c r="Z2562" s="4">
        <v>45825</v>
      </c>
      <c r="AA2562" s="4">
        <v>45792.236377314817</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36.18235</v>
      </c>
      <c r="AO2562" s="30" t="s">
        <v>68</v>
      </c>
      <c r="AP2562" s="30"/>
      <c r="AQ2562" s="30"/>
      <c r="AR2562" s="30" t="s">
        <v>68</v>
      </c>
      <c r="AS2562" s="30"/>
      <c r="AT2562" s="30"/>
      <c r="AU2562" s="30" t="s">
        <v>277</v>
      </c>
      <c r="AV2562" s="30" t="s">
        <v>278</v>
      </c>
      <c r="AW2562" s="30">
        <v>79.128500000000003</v>
      </c>
      <c r="AX2562" s="30" t="s">
        <v>844</v>
      </c>
      <c r="AY2562" s="30" t="s">
        <v>444</v>
      </c>
      <c r="AZ2562" s="3">
        <v>1008</v>
      </c>
      <c r="BA2562" s="30" t="s">
        <v>60</v>
      </c>
      <c r="BB2562" s="30">
        <v>1008</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3879</v>
      </c>
      <c r="B2563" s="30" t="s">
        <v>1441</v>
      </c>
      <c r="C2563" s="30" t="s">
        <v>1442</v>
      </c>
      <c r="D2563" s="30" t="s">
        <v>86</v>
      </c>
      <c r="E2563" s="30" t="s">
        <v>176</v>
      </c>
      <c r="F2563" s="30" t="s">
        <v>59</v>
      </c>
      <c r="G2563" s="30">
        <v>30</v>
      </c>
      <c r="H2563" s="4">
        <v>45819</v>
      </c>
      <c r="I2563" s="30">
        <v>45782</v>
      </c>
      <c r="J2563" s="4">
        <v>45791</v>
      </c>
      <c r="K2563" s="4">
        <v>45820</v>
      </c>
      <c r="L2563" s="4">
        <v>45783.494409722225</v>
      </c>
      <c r="M2563" s="4">
        <v>45821</v>
      </c>
      <c r="N2563" s="4">
        <v>45785.979201388887</v>
      </c>
      <c r="O2563" s="4" t="s">
        <v>60</v>
      </c>
      <c r="P2563" s="4" t="s">
        <v>60</v>
      </c>
      <c r="Q2563" s="4" t="s">
        <v>60</v>
      </c>
      <c r="R2563" s="4" t="s">
        <v>60</v>
      </c>
      <c r="S2563" s="4" t="s">
        <v>60</v>
      </c>
      <c r="T2563" s="4">
        <v>45822</v>
      </c>
      <c r="U2563" s="4">
        <v>45799.817141203705</v>
      </c>
      <c r="V2563" s="4">
        <v>45799.830023148148</v>
      </c>
      <c r="W2563" s="4">
        <v>45823</v>
      </c>
      <c r="X2563" s="4">
        <v>45799.875833333332</v>
      </c>
      <c r="Y2563" s="4" t="s">
        <v>77</v>
      </c>
      <c r="Z2563" s="4">
        <v>45825</v>
      </c>
      <c r="AA2563" s="4">
        <v>45800.421168981484</v>
      </c>
      <c r="AB2563" s="4">
        <v>45813</v>
      </c>
      <c r="AC2563" s="4">
        <v>45826</v>
      </c>
      <c r="AD2563" s="4">
        <v>45827</v>
      </c>
      <c r="AE2563" s="4">
        <v>45829</v>
      </c>
      <c r="AF2563" s="4"/>
      <c r="AG2563" s="30" t="s">
        <v>1725</v>
      </c>
      <c r="AH2563" s="30" t="s">
        <v>299</v>
      </c>
      <c r="AI2563" s="30" t="s">
        <v>882</v>
      </c>
      <c r="AJ2563" s="30" t="s">
        <v>211</v>
      </c>
      <c r="AK2563" s="30" t="s">
        <v>100</v>
      </c>
      <c r="AL2563" s="30" t="s">
        <v>300</v>
      </c>
      <c r="AM2563" s="30" t="s">
        <v>301</v>
      </c>
      <c r="AN2563" s="30">
        <v>1.04396</v>
      </c>
      <c r="AO2563" s="30" t="s">
        <v>68</v>
      </c>
      <c r="AP2563" s="30"/>
      <c r="AQ2563" s="30"/>
      <c r="AR2563" s="30" t="s">
        <v>68</v>
      </c>
      <c r="AS2563" s="30"/>
      <c r="AT2563" s="30"/>
      <c r="AU2563" s="30" t="s">
        <v>277</v>
      </c>
      <c r="AV2563" s="30" t="s">
        <v>278</v>
      </c>
      <c r="AW2563" s="30">
        <v>2.2830900000000001</v>
      </c>
      <c r="AX2563" s="30" t="s">
        <v>844</v>
      </c>
      <c r="AY2563" s="30" t="s">
        <v>444</v>
      </c>
      <c r="AZ2563" s="3">
        <v>30</v>
      </c>
      <c r="BA2563" s="30" t="s">
        <v>60</v>
      </c>
      <c r="BB2563" s="30">
        <v>30</v>
      </c>
      <c r="BC2563" s="30" t="s">
        <v>60</v>
      </c>
      <c r="BD2563" s="30" t="s">
        <v>60</v>
      </c>
      <c r="BE2563" s="30" t="s">
        <v>60</v>
      </c>
      <c r="BF2563" s="35" t="str">
        <f>IFERROR(VLOOKUP(Data_Power_app[[#This Row],[PRO ODER]],'Result'!H:J,3,0),"")</f>
        <v/>
      </c>
      <c r="BG2563" s="14"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3880</v>
      </c>
      <c r="B2564" s="30" t="s">
        <v>1443</v>
      </c>
      <c r="C2564" s="30" t="s">
        <v>1444</v>
      </c>
      <c r="D2564" s="30" t="s">
        <v>86</v>
      </c>
      <c r="E2564" s="30" t="s">
        <v>176</v>
      </c>
      <c r="F2564" s="30" t="s">
        <v>59</v>
      </c>
      <c r="G2564" s="30">
        <v>38</v>
      </c>
      <c r="H2564" s="4">
        <v>45819</v>
      </c>
      <c r="I2564" s="30">
        <v>45782</v>
      </c>
      <c r="J2564" s="4">
        <v>45791</v>
      </c>
      <c r="K2564" s="4">
        <v>45820</v>
      </c>
      <c r="L2564" s="4">
        <v>45783.494456018518</v>
      </c>
      <c r="M2564" s="4">
        <v>45821</v>
      </c>
      <c r="N2564" s="4">
        <v>45785.97960648148</v>
      </c>
      <c r="O2564" s="4" t="s">
        <v>60</v>
      </c>
      <c r="P2564" s="4" t="s">
        <v>60</v>
      </c>
      <c r="Q2564" s="4" t="s">
        <v>60</v>
      </c>
      <c r="R2564" s="4" t="s">
        <v>60</v>
      </c>
      <c r="S2564" s="4" t="s">
        <v>60</v>
      </c>
      <c r="T2564" s="4">
        <v>45822</v>
      </c>
      <c r="U2564" s="4">
        <v>45798.655902777777</v>
      </c>
      <c r="V2564" s="4">
        <v>45799.814189814817</v>
      </c>
      <c r="W2564" s="4">
        <v>45823</v>
      </c>
      <c r="X2564" s="4">
        <v>45799.876180555555</v>
      </c>
      <c r="Y2564" s="4" t="s">
        <v>77</v>
      </c>
      <c r="Z2564" s="4">
        <v>45825</v>
      </c>
      <c r="AA2564" s="4">
        <v>45800.658495370371</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1.3566100000000001</v>
      </c>
      <c r="AO2564" s="30" t="s">
        <v>68</v>
      </c>
      <c r="AP2564" s="30"/>
      <c r="AQ2564" s="30"/>
      <c r="AR2564" s="30" t="s">
        <v>68</v>
      </c>
      <c r="AS2564" s="30"/>
      <c r="AT2564" s="30"/>
      <c r="AU2564" s="30" t="s">
        <v>277</v>
      </c>
      <c r="AV2564" s="30" t="s">
        <v>278</v>
      </c>
      <c r="AW2564" s="30">
        <v>2.9668899999999998</v>
      </c>
      <c r="AX2564" s="30" t="s">
        <v>844</v>
      </c>
      <c r="AY2564" s="30" t="s">
        <v>444</v>
      </c>
      <c r="AZ2564" s="3">
        <v>38</v>
      </c>
      <c r="BA2564" s="30" t="s">
        <v>60</v>
      </c>
      <c r="BB2564" s="30">
        <v>38</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3888</v>
      </c>
      <c r="B2565" s="30" t="s">
        <v>1447</v>
      </c>
      <c r="C2565" s="30" t="s">
        <v>1448</v>
      </c>
      <c r="D2565" s="30" t="s">
        <v>86</v>
      </c>
      <c r="E2565" s="30" t="s">
        <v>176</v>
      </c>
      <c r="F2565" s="30" t="s">
        <v>59</v>
      </c>
      <c r="G2565" s="30">
        <v>35</v>
      </c>
      <c r="H2565" s="4">
        <v>45790</v>
      </c>
      <c r="I2565" s="30">
        <v>45785</v>
      </c>
      <c r="J2565" s="4">
        <v>45791</v>
      </c>
      <c r="K2565" s="4">
        <v>45820</v>
      </c>
      <c r="L2565" s="4">
        <v>45786.324618055558</v>
      </c>
      <c r="M2565" s="4">
        <v>45821</v>
      </c>
      <c r="N2565" s="4">
        <v>45786.958749999998</v>
      </c>
      <c r="O2565" s="4" t="s">
        <v>60</v>
      </c>
      <c r="P2565" s="4" t="s">
        <v>60</v>
      </c>
      <c r="Q2565" s="4" t="s">
        <v>60</v>
      </c>
      <c r="R2565" s="4" t="s">
        <v>60</v>
      </c>
      <c r="S2565" s="4" t="s">
        <v>60</v>
      </c>
      <c r="T2565" s="4">
        <v>45822</v>
      </c>
      <c r="U2565" s="4">
        <v>45798.656111111108</v>
      </c>
      <c r="V2565" s="4">
        <v>45799.815069444441</v>
      </c>
      <c r="W2565" s="4">
        <v>45823</v>
      </c>
      <c r="X2565" s="4">
        <v>45799.875567129631</v>
      </c>
      <c r="Y2565" s="4" t="s">
        <v>77</v>
      </c>
      <c r="Z2565" s="4">
        <v>45825</v>
      </c>
      <c r="AA2565" s="4">
        <v>45801.458032407405</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1.2139500000000001</v>
      </c>
      <c r="AO2565" s="30" t="s">
        <v>68</v>
      </c>
      <c r="AP2565" s="30"/>
      <c r="AQ2565" s="30"/>
      <c r="AR2565" s="30" t="s">
        <v>68</v>
      </c>
      <c r="AS2565" s="30"/>
      <c r="AT2565" s="30"/>
      <c r="AU2565" s="30" t="s">
        <v>277</v>
      </c>
      <c r="AV2565" s="30" t="s">
        <v>278</v>
      </c>
      <c r="AW2565" s="30">
        <v>2.6548699999999998</v>
      </c>
      <c r="AX2565" s="30" t="s">
        <v>844</v>
      </c>
      <c r="AY2565" s="30" t="s">
        <v>444</v>
      </c>
      <c r="AZ2565" s="3">
        <v>35</v>
      </c>
      <c r="BA2565" s="30" t="s">
        <v>60</v>
      </c>
      <c r="BB2565" s="30">
        <v>35</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3889</v>
      </c>
      <c r="B2566" s="30" t="s">
        <v>1449</v>
      </c>
      <c r="C2566" s="30" t="s">
        <v>1450</v>
      </c>
      <c r="D2566" s="30" t="s">
        <v>86</v>
      </c>
      <c r="E2566" s="30" t="s">
        <v>176</v>
      </c>
      <c r="F2566" s="30" t="s">
        <v>59</v>
      </c>
      <c r="G2566" s="30">
        <v>46</v>
      </c>
      <c r="H2566" s="4">
        <v>45790</v>
      </c>
      <c r="I2566" s="30">
        <v>45785</v>
      </c>
      <c r="J2566" s="4">
        <v>45791</v>
      </c>
      <c r="K2566" s="4">
        <v>45820</v>
      </c>
      <c r="L2566" s="4">
        <v>45786.324652777781</v>
      </c>
      <c r="M2566" s="4">
        <v>45821</v>
      </c>
      <c r="N2566" s="4">
        <v>45786.958796296298</v>
      </c>
      <c r="O2566" s="4" t="s">
        <v>60</v>
      </c>
      <c r="P2566" s="4" t="s">
        <v>60</v>
      </c>
      <c r="Q2566" s="4" t="s">
        <v>60</v>
      </c>
      <c r="R2566" s="4" t="s">
        <v>60</v>
      </c>
      <c r="S2566" s="4" t="s">
        <v>60</v>
      </c>
      <c r="T2566" s="4">
        <v>45822</v>
      </c>
      <c r="U2566" s="4">
        <v>45799.816458333335</v>
      </c>
      <c r="V2566" s="4">
        <v>45799.820821759262</v>
      </c>
      <c r="W2566" s="4">
        <v>45823</v>
      </c>
      <c r="X2566" s="4">
        <v>45799.876273148147</v>
      </c>
      <c r="Y2566" s="4" t="s">
        <v>77</v>
      </c>
      <c r="Z2566" s="4">
        <v>45825</v>
      </c>
      <c r="AA2566" s="4">
        <v>45800.956597222219</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1.64212</v>
      </c>
      <c r="AO2566" s="30" t="s">
        <v>68</v>
      </c>
      <c r="AP2566" s="30"/>
      <c r="AQ2566" s="30"/>
      <c r="AR2566" s="30" t="s">
        <v>68</v>
      </c>
      <c r="AS2566" s="30"/>
      <c r="AT2566" s="30"/>
      <c r="AU2566" s="30" t="s">
        <v>277</v>
      </c>
      <c r="AV2566" s="30" t="s">
        <v>278</v>
      </c>
      <c r="AW2566" s="30">
        <v>3.59124</v>
      </c>
      <c r="AX2566" s="30" t="s">
        <v>844</v>
      </c>
      <c r="AY2566" s="30" t="s">
        <v>444</v>
      </c>
      <c r="AZ2566" s="3">
        <v>46</v>
      </c>
      <c r="BA2566" s="30" t="s">
        <v>60</v>
      </c>
      <c r="BB2566" s="30">
        <v>46</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3943</v>
      </c>
      <c r="B2567" s="30" t="s">
        <v>11672</v>
      </c>
      <c r="C2567" s="30" t="s">
        <v>11673</v>
      </c>
      <c r="D2567" s="30" t="s">
        <v>86</v>
      </c>
      <c r="E2567" s="30" t="s">
        <v>176</v>
      </c>
      <c r="F2567" s="30" t="s">
        <v>59</v>
      </c>
      <c r="G2567" s="30">
        <v>3473</v>
      </c>
      <c r="H2567" s="4">
        <v>45819</v>
      </c>
      <c r="I2567" s="30">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0" t="s">
        <v>126</v>
      </c>
      <c r="AH2567" s="30" t="s">
        <v>299</v>
      </c>
      <c r="AI2567" s="30" t="s">
        <v>6889</v>
      </c>
      <c r="AJ2567" s="30" t="s">
        <v>211</v>
      </c>
      <c r="AK2567" s="30" t="s">
        <v>100</v>
      </c>
      <c r="AL2567" s="30" t="s">
        <v>300</v>
      </c>
      <c r="AM2567" s="30" t="s">
        <v>301</v>
      </c>
      <c r="AN2567" s="30">
        <v>126.79497000000001</v>
      </c>
      <c r="AO2567" s="30" t="s">
        <v>68</v>
      </c>
      <c r="AP2567" s="30"/>
      <c r="AQ2567" s="30"/>
      <c r="AR2567" s="30" t="s">
        <v>68</v>
      </c>
      <c r="AS2567" s="30"/>
      <c r="AT2567" s="30"/>
      <c r="AU2567" s="30" t="s">
        <v>967</v>
      </c>
      <c r="AV2567" s="30" t="s">
        <v>968</v>
      </c>
      <c r="AW2567" s="30">
        <v>277.29082</v>
      </c>
      <c r="AX2567" s="30" t="s">
        <v>714</v>
      </c>
      <c r="AY2567" s="30" t="s">
        <v>715</v>
      </c>
      <c r="AZ2567" s="3">
        <v>3473</v>
      </c>
      <c r="BA2567" s="30" t="s">
        <v>60</v>
      </c>
      <c r="BB2567" s="30">
        <v>3473</v>
      </c>
      <c r="BC2567" s="30" t="s">
        <v>60</v>
      </c>
      <c r="BD2567" s="30" t="s">
        <v>60</v>
      </c>
      <c r="BE2567" s="30" t="s">
        <v>60</v>
      </c>
      <c r="BF2567" s="35"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3944</v>
      </c>
      <c r="B2568" s="30" t="s">
        <v>11674</v>
      </c>
      <c r="C2568" s="30" t="s">
        <v>11675</v>
      </c>
      <c r="D2568" s="30" t="s">
        <v>86</v>
      </c>
      <c r="E2568" s="30" t="s">
        <v>176</v>
      </c>
      <c r="F2568" s="30" t="s">
        <v>59</v>
      </c>
      <c r="G2568" s="30">
        <v>3145</v>
      </c>
      <c r="H2568" s="4">
        <v>45819</v>
      </c>
      <c r="I2568" s="30">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11676</v>
      </c>
      <c r="AJ2568" s="30" t="s">
        <v>211</v>
      </c>
      <c r="AK2568" s="30" t="s">
        <v>100</v>
      </c>
      <c r="AL2568" s="30" t="s">
        <v>300</v>
      </c>
      <c r="AM2568" s="30" t="s">
        <v>301</v>
      </c>
      <c r="AN2568" s="30">
        <v>116.61369000000001</v>
      </c>
      <c r="AO2568" s="30" t="s">
        <v>68</v>
      </c>
      <c r="AP2568" s="30"/>
      <c r="AQ2568" s="30"/>
      <c r="AR2568" s="30" t="s">
        <v>68</v>
      </c>
      <c r="AS2568" s="30"/>
      <c r="AT2568" s="30"/>
      <c r="AU2568" s="30" t="s">
        <v>258</v>
      </c>
      <c r="AV2568" s="30" t="s">
        <v>259</v>
      </c>
      <c r="AW2568" s="30">
        <v>255.02674999999999</v>
      </c>
      <c r="AX2568" s="30" t="s">
        <v>11677</v>
      </c>
      <c r="AY2568" s="30" t="s">
        <v>11678</v>
      </c>
      <c r="AZ2568" s="3">
        <v>3145</v>
      </c>
      <c r="BA2568" s="30" t="s">
        <v>60</v>
      </c>
      <c r="BB2568" s="30">
        <v>3145</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3946</v>
      </c>
      <c r="B2569" s="30" t="s">
        <v>11679</v>
      </c>
      <c r="C2569" s="30" t="s">
        <v>11680</v>
      </c>
      <c r="D2569" s="30" t="s">
        <v>86</v>
      </c>
      <c r="E2569" s="30" t="s">
        <v>176</v>
      </c>
      <c r="F2569" s="30" t="s">
        <v>59</v>
      </c>
      <c r="G2569" s="30">
        <v>1547</v>
      </c>
      <c r="H2569" s="4">
        <v>45819</v>
      </c>
      <c r="I2569" s="30">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11250</v>
      </c>
      <c r="AJ2569" s="30" t="s">
        <v>211</v>
      </c>
      <c r="AK2569" s="30" t="s">
        <v>100</v>
      </c>
      <c r="AL2569" s="30" t="s">
        <v>300</v>
      </c>
      <c r="AM2569" s="30" t="s">
        <v>301</v>
      </c>
      <c r="AN2569" s="30">
        <v>56.353439999999999</v>
      </c>
      <c r="AO2569" s="30" t="s">
        <v>68</v>
      </c>
      <c r="AP2569" s="30"/>
      <c r="AQ2569" s="30"/>
      <c r="AR2569" s="30" t="s">
        <v>68</v>
      </c>
      <c r="AS2569" s="30"/>
      <c r="AT2569" s="30"/>
      <c r="AU2569" s="30" t="s">
        <v>11251</v>
      </c>
      <c r="AV2569" s="30" t="s">
        <v>11252</v>
      </c>
      <c r="AW2569" s="30">
        <v>123.24245999999999</v>
      </c>
      <c r="AX2569" s="30" t="s">
        <v>844</v>
      </c>
      <c r="AY2569" s="30" t="s">
        <v>444</v>
      </c>
      <c r="AZ2569" s="3">
        <v>1547</v>
      </c>
      <c r="BA2569" s="30" t="s">
        <v>60</v>
      </c>
      <c r="BB2569" s="30">
        <v>1547</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3950</v>
      </c>
      <c r="B2570" s="30" t="s">
        <v>11681</v>
      </c>
      <c r="C2570" s="30" t="s">
        <v>11682</v>
      </c>
      <c r="D2570" s="30" t="s">
        <v>86</v>
      </c>
      <c r="E2570" s="30" t="s">
        <v>176</v>
      </c>
      <c r="F2570" s="30" t="s">
        <v>59</v>
      </c>
      <c r="G2570" s="30">
        <v>126</v>
      </c>
      <c r="H2570" s="4">
        <v>45819</v>
      </c>
      <c r="I2570" s="30">
        <v>45813</v>
      </c>
      <c r="J2570" s="4" t="s">
        <v>60</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499</v>
      </c>
      <c r="AI2570" s="30" t="s">
        <v>11669</v>
      </c>
      <c r="AJ2570" s="30" t="s">
        <v>186</v>
      </c>
      <c r="AK2570" s="30" t="s">
        <v>100</v>
      </c>
      <c r="AL2570" s="30" t="s">
        <v>501</v>
      </c>
      <c r="AM2570" s="30" t="s">
        <v>502</v>
      </c>
      <c r="AN2570" s="30">
        <v>4.391</v>
      </c>
      <c r="AO2570" s="30" t="s">
        <v>68</v>
      </c>
      <c r="AP2570" s="30"/>
      <c r="AQ2570" s="30"/>
      <c r="AR2570" s="30" t="s">
        <v>68</v>
      </c>
      <c r="AS2570" s="30"/>
      <c r="AT2570" s="30"/>
      <c r="AU2570" s="30" t="s">
        <v>277</v>
      </c>
      <c r="AV2570" s="30" t="s">
        <v>278</v>
      </c>
      <c r="AW2570" s="30">
        <v>9.6026600000000002</v>
      </c>
      <c r="AX2570" s="30" t="s">
        <v>11670</v>
      </c>
      <c r="AY2570" s="30" t="s">
        <v>11671</v>
      </c>
      <c r="AZ2570" s="3">
        <v>126</v>
      </c>
      <c r="BA2570" s="30" t="s">
        <v>60</v>
      </c>
      <c r="BB2570" s="30">
        <v>126</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3966</v>
      </c>
      <c r="B2571" s="30" t="s">
        <v>1052</v>
      </c>
      <c r="C2571" s="30" t="s">
        <v>1053</v>
      </c>
      <c r="D2571" s="30" t="s">
        <v>86</v>
      </c>
      <c r="E2571" s="30" t="s">
        <v>218</v>
      </c>
      <c r="F2571" s="30" t="s">
        <v>72</v>
      </c>
      <c r="G2571" s="30">
        <v>1815</v>
      </c>
      <c r="H2571" s="4">
        <v>45822</v>
      </c>
      <c r="I2571" s="30">
        <v>45791</v>
      </c>
      <c r="J2571" s="4">
        <v>45792</v>
      </c>
      <c r="K2571" s="4">
        <v>45823</v>
      </c>
      <c r="L2571" s="4">
        <v>45792.82167824074</v>
      </c>
      <c r="M2571" s="4" t="s">
        <v>60</v>
      </c>
      <c r="N2571" s="4"/>
      <c r="O2571" s="4" t="s">
        <v>60</v>
      </c>
      <c r="P2571" s="4" t="s">
        <v>60</v>
      </c>
      <c r="Q2571" s="4" t="s">
        <v>60</v>
      </c>
      <c r="R2571" s="4" t="s">
        <v>60</v>
      </c>
      <c r="S2571" s="4" t="s">
        <v>60</v>
      </c>
      <c r="T2571" s="4" t="s">
        <v>60</v>
      </c>
      <c r="U2571" s="4"/>
      <c r="V2571" s="4"/>
      <c r="W2571" s="4"/>
      <c r="X2571" s="4">
        <v>45797.608969907407</v>
      </c>
      <c r="Y2571" s="4" t="s">
        <v>136</v>
      </c>
      <c r="Z2571" s="4" t="s">
        <v>60</v>
      </c>
      <c r="AA2571" s="4">
        <v>45797.71912037037</v>
      </c>
      <c r="AB2571" s="4">
        <v>45813</v>
      </c>
      <c r="AC2571" s="4" t="s">
        <v>60</v>
      </c>
      <c r="AD2571" s="4">
        <v>45828</v>
      </c>
      <c r="AE2571" s="4">
        <v>45829</v>
      </c>
      <c r="AF2571" s="4"/>
      <c r="AG2571" s="30" t="s">
        <v>1725</v>
      </c>
      <c r="AH2571" s="30" t="s">
        <v>274</v>
      </c>
      <c r="AI2571" s="30" t="s">
        <v>560</v>
      </c>
      <c r="AJ2571" s="30" t="s">
        <v>74</v>
      </c>
      <c r="AK2571" s="30" t="s">
        <v>65</v>
      </c>
      <c r="AL2571" s="30" t="s">
        <v>275</v>
      </c>
      <c r="AM2571" s="30" t="s">
        <v>276</v>
      </c>
      <c r="AN2571" s="30">
        <v>35.601939999999999</v>
      </c>
      <c r="AO2571" s="30" t="s">
        <v>68</v>
      </c>
      <c r="AP2571" s="30"/>
      <c r="AQ2571" s="30"/>
      <c r="AR2571" s="30" t="s">
        <v>68</v>
      </c>
      <c r="AS2571" s="30"/>
      <c r="AT2571" s="30"/>
      <c r="AU2571" s="30" t="s">
        <v>277</v>
      </c>
      <c r="AV2571" s="30" t="s">
        <v>278</v>
      </c>
      <c r="AW2571" s="30">
        <v>77.844229999999996</v>
      </c>
      <c r="AX2571" s="30" t="s">
        <v>558</v>
      </c>
      <c r="AY2571" s="30" t="s">
        <v>559</v>
      </c>
      <c r="AZ2571" s="3">
        <v>1815</v>
      </c>
      <c r="BA2571" s="30" t="s">
        <v>230</v>
      </c>
      <c r="BB2571" s="30">
        <v>1815</v>
      </c>
      <c r="BC2571" s="30" t="s">
        <v>60</v>
      </c>
      <c r="BD2571" s="30" t="s">
        <v>60</v>
      </c>
      <c r="BE2571" s="30" t="s">
        <v>268</v>
      </c>
      <c r="BF2571" s="35" t="str">
        <f>IFERROR(VLOOKUP(Data_Power_app[[#This Row],[PRO ODER]],'Result'!H:J,3,0),"")</f>
        <v/>
      </c>
      <c r="BG2571" s="14" t="str">
        <f>IFERROR(VLOOKUP(Data_Power_app[[#This Row],[PRO ODER]]&amp;"LAM",'Real Time'!A:E,4,0),"")</f>
        <v>ML-03</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4117</v>
      </c>
      <c r="B2572" s="30" t="s">
        <v>9643</v>
      </c>
      <c r="C2572" s="30" t="s">
        <v>9644</v>
      </c>
      <c r="D2572" s="30" t="s">
        <v>86</v>
      </c>
      <c r="E2572" s="30" t="s">
        <v>649</v>
      </c>
      <c r="F2572" s="30" t="s">
        <v>72</v>
      </c>
      <c r="G2572" s="30">
        <v>682</v>
      </c>
      <c r="H2572" s="4">
        <v>45822</v>
      </c>
      <c r="I2572" s="30">
        <v>45810</v>
      </c>
      <c r="J2572" s="4">
        <v>45810</v>
      </c>
      <c r="K2572" s="4">
        <v>45823</v>
      </c>
      <c r="L2572" s="4">
        <v>45811.881215277775</v>
      </c>
      <c r="M2572" s="4" t="s">
        <v>60</v>
      </c>
      <c r="N2572" s="4"/>
      <c r="O2572" s="4" t="s">
        <v>60</v>
      </c>
      <c r="P2572" s="4" t="s">
        <v>60</v>
      </c>
      <c r="Q2572" s="4" t="s">
        <v>60</v>
      </c>
      <c r="R2572" s="4" t="s">
        <v>60</v>
      </c>
      <c r="S2572" s="4" t="s">
        <v>60</v>
      </c>
      <c r="T2572" s="4" t="s">
        <v>60</v>
      </c>
      <c r="U2572" s="4"/>
      <c r="V2572" s="4"/>
      <c r="W2572" s="4"/>
      <c r="X2572" s="4">
        <v>45812.984976851854</v>
      </c>
      <c r="Y2572" s="4" t="s">
        <v>290</v>
      </c>
      <c r="Z2572" s="4" t="s">
        <v>60</v>
      </c>
      <c r="AA2572" s="4">
        <v>45812.194074074076</v>
      </c>
      <c r="AB2572" s="4" t="s">
        <v>60</v>
      </c>
      <c r="AC2572" s="4" t="s">
        <v>60</v>
      </c>
      <c r="AD2572" s="4">
        <v>45828</v>
      </c>
      <c r="AE2572" s="4">
        <v>45829</v>
      </c>
      <c r="AF2572" s="4">
        <v>45813</v>
      </c>
      <c r="AG2572" s="30" t="s">
        <v>1724</v>
      </c>
      <c r="AH2572" s="30" t="s">
        <v>355</v>
      </c>
      <c r="AI2572" s="30" t="s">
        <v>9645</v>
      </c>
      <c r="AJ2572" s="30" t="s">
        <v>74</v>
      </c>
      <c r="AK2572" s="30" t="s">
        <v>100</v>
      </c>
      <c r="AL2572" s="30" t="s">
        <v>356</v>
      </c>
      <c r="AM2572" s="30" t="s">
        <v>357</v>
      </c>
      <c r="AN2572" s="30">
        <v>16.555140000000002</v>
      </c>
      <c r="AO2572" s="30" t="s">
        <v>68</v>
      </c>
      <c r="AP2572" s="30"/>
      <c r="AQ2572" s="30"/>
      <c r="AR2572" s="30" t="s">
        <v>68</v>
      </c>
      <c r="AS2572" s="30"/>
      <c r="AT2572" s="30"/>
      <c r="AU2572" s="30" t="s">
        <v>9646</v>
      </c>
      <c r="AV2572" s="30" t="s">
        <v>9647</v>
      </c>
      <c r="AW2572" s="30">
        <v>36.207369999999997</v>
      </c>
      <c r="AX2572" s="30" t="s">
        <v>9648</v>
      </c>
      <c r="AY2572" s="30" t="s">
        <v>9649</v>
      </c>
      <c r="AZ2572" s="3">
        <v>682</v>
      </c>
      <c r="BA2572" s="30" t="s">
        <v>60</v>
      </c>
      <c r="BB2572" s="30">
        <v>682</v>
      </c>
      <c r="BC2572" s="30" t="s">
        <v>60</v>
      </c>
      <c r="BD2572" s="30" t="s">
        <v>60</v>
      </c>
      <c r="BE2572" s="30" t="s">
        <v>60</v>
      </c>
      <c r="BF2572" s="35" t="str">
        <f>IFERROR(VLOOKUP(Data_Power_app[[#This Row],[PRO ODER]],'Result'!H:J,3,0),"")</f>
        <v>LAMINATION 3</v>
      </c>
      <c r="BG2572" s="14" t="str">
        <f>IFERROR(VLOOKUP(Data_Power_app[[#This Row],[PRO ODER]]&amp;"LAM",'Real Time'!A:E,4,0),"")</f>
        <v>ML-03</v>
      </c>
      <c r="BH2572" s="37" t="b">
        <f>IF(Data_Power_app[[#This Row],[LAMINATION MACHINE (PLAN)]]="","",IF(Data_Power_app[[#This Row],[LAMINATION MACHINE (REALTIME)]]="","",RIGHT(Data_Power_app[[#This Row],[LAMINATION MACHINE (REALTIME)]],1)=RIGHT(Data_Power_app[[#This Row],[LAMINATION MACHINE (PLAN)]],1)))</f>
        <v>1</v>
      </c>
    </row>
    <row r="2573" spans="1:60" x14ac:dyDescent="0.25">
      <c r="A2573" s="27">
        <v>4118</v>
      </c>
      <c r="B2573" s="30" t="s">
        <v>9650</v>
      </c>
      <c r="C2573" s="30" t="s">
        <v>9651</v>
      </c>
      <c r="D2573" s="30" t="s">
        <v>86</v>
      </c>
      <c r="E2573" s="30" t="s">
        <v>649</v>
      </c>
      <c r="F2573" s="30" t="s">
        <v>72</v>
      </c>
      <c r="G2573" s="30">
        <v>3003</v>
      </c>
      <c r="H2573" s="4">
        <v>45822</v>
      </c>
      <c r="I2573" s="30">
        <v>45810</v>
      </c>
      <c r="J2573" s="4">
        <v>45810</v>
      </c>
      <c r="K2573" s="4">
        <v>45823</v>
      </c>
      <c r="L2573" s="4">
        <v>45811.881319444445</v>
      </c>
      <c r="M2573" s="4" t="s">
        <v>60</v>
      </c>
      <c r="N2573" s="4"/>
      <c r="O2573" s="4" t="s">
        <v>60</v>
      </c>
      <c r="P2573" s="4" t="s">
        <v>60</v>
      </c>
      <c r="Q2573" s="4" t="s">
        <v>60</v>
      </c>
      <c r="R2573" s="4" t="s">
        <v>60</v>
      </c>
      <c r="S2573" s="4" t="s">
        <v>60</v>
      </c>
      <c r="T2573" s="4" t="s">
        <v>60</v>
      </c>
      <c r="U2573" s="4"/>
      <c r="V2573" s="4"/>
      <c r="W2573" s="4"/>
      <c r="X2573" s="4">
        <v>45812.985011574077</v>
      </c>
      <c r="Y2573" s="4" t="s">
        <v>290</v>
      </c>
      <c r="Z2573" s="4" t="s">
        <v>60</v>
      </c>
      <c r="AA2573" s="4">
        <v>45812.194548611114</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72.199209999999994</v>
      </c>
      <c r="AO2573" s="30" t="s">
        <v>68</v>
      </c>
      <c r="AP2573" s="30"/>
      <c r="AQ2573" s="30"/>
      <c r="AR2573" s="30" t="s">
        <v>68</v>
      </c>
      <c r="AS2573" s="30"/>
      <c r="AT2573" s="30"/>
      <c r="AU2573" s="30" t="s">
        <v>9646</v>
      </c>
      <c r="AV2573" s="30" t="s">
        <v>9647</v>
      </c>
      <c r="AW2573" s="30">
        <v>157.90351999999999</v>
      </c>
      <c r="AX2573" s="30" t="s">
        <v>9648</v>
      </c>
      <c r="AY2573" s="30" t="s">
        <v>9649</v>
      </c>
      <c r="AZ2573" s="3">
        <v>3003</v>
      </c>
      <c r="BA2573" s="30" t="s">
        <v>60</v>
      </c>
      <c r="BB2573" s="30">
        <v>3003</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4119</v>
      </c>
      <c r="B2574" s="30" t="s">
        <v>9652</v>
      </c>
      <c r="C2574" s="30" t="s">
        <v>9653</v>
      </c>
      <c r="D2574" s="30" t="s">
        <v>86</v>
      </c>
      <c r="E2574" s="30" t="s">
        <v>649</v>
      </c>
      <c r="F2574" s="30" t="s">
        <v>72</v>
      </c>
      <c r="G2574" s="30">
        <v>1605</v>
      </c>
      <c r="H2574" s="4">
        <v>45822</v>
      </c>
      <c r="I2574" s="30">
        <v>45810</v>
      </c>
      <c r="J2574" s="4">
        <v>45810</v>
      </c>
      <c r="K2574" s="4">
        <v>45823</v>
      </c>
      <c r="L2574" s="4">
        <v>45811.88140046296</v>
      </c>
      <c r="M2574" s="4" t="s">
        <v>60</v>
      </c>
      <c r="N2574" s="4"/>
      <c r="O2574" s="4" t="s">
        <v>60</v>
      </c>
      <c r="P2574" s="4" t="s">
        <v>60</v>
      </c>
      <c r="Q2574" s="4" t="s">
        <v>60</v>
      </c>
      <c r="R2574" s="4" t="s">
        <v>60</v>
      </c>
      <c r="S2574" s="4" t="s">
        <v>60</v>
      </c>
      <c r="T2574" s="4" t="s">
        <v>60</v>
      </c>
      <c r="U2574" s="4"/>
      <c r="V2574" s="4"/>
      <c r="W2574" s="4"/>
      <c r="X2574" s="4">
        <v>45812.985046296293</v>
      </c>
      <c r="Y2574" s="4" t="s">
        <v>290</v>
      </c>
      <c r="Z2574" s="4" t="s">
        <v>60</v>
      </c>
      <c r="AA2574" s="4">
        <v>45812.194421296299</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43.12715</v>
      </c>
      <c r="AO2574" s="30" t="s">
        <v>68</v>
      </c>
      <c r="AP2574" s="30"/>
      <c r="AQ2574" s="30"/>
      <c r="AR2574" s="30" t="s">
        <v>68</v>
      </c>
      <c r="AS2574" s="30"/>
      <c r="AT2574" s="30"/>
      <c r="AU2574" s="30" t="s">
        <v>9646</v>
      </c>
      <c r="AV2574" s="30" t="s">
        <v>9647</v>
      </c>
      <c r="AW2574" s="30">
        <v>94.321190000000001</v>
      </c>
      <c r="AX2574" s="30" t="s">
        <v>9648</v>
      </c>
      <c r="AY2574" s="30" t="s">
        <v>9649</v>
      </c>
      <c r="AZ2574" s="3">
        <v>1605</v>
      </c>
      <c r="BA2574" s="30" t="s">
        <v>60</v>
      </c>
      <c r="BB2574" s="30">
        <v>1605</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4120</v>
      </c>
      <c r="B2575" s="30" t="s">
        <v>9654</v>
      </c>
      <c r="C2575" s="30" t="s">
        <v>9655</v>
      </c>
      <c r="D2575" s="30" t="s">
        <v>86</v>
      </c>
      <c r="E2575" s="30" t="s">
        <v>649</v>
      </c>
      <c r="F2575" s="30" t="s">
        <v>72</v>
      </c>
      <c r="G2575" s="30">
        <v>1</v>
      </c>
      <c r="H2575" s="4">
        <v>45822</v>
      </c>
      <c r="I2575" s="30">
        <v>45810</v>
      </c>
      <c r="J2575" s="4">
        <v>45810</v>
      </c>
      <c r="K2575" s="4">
        <v>45823</v>
      </c>
      <c r="L2575" s="4">
        <v>45811.881516203706</v>
      </c>
      <c r="M2575" s="4" t="s">
        <v>60</v>
      </c>
      <c r="N2575" s="4"/>
      <c r="O2575" s="4" t="s">
        <v>60</v>
      </c>
      <c r="P2575" s="4" t="s">
        <v>60</v>
      </c>
      <c r="Q2575" s="4" t="s">
        <v>60</v>
      </c>
      <c r="R2575" s="4" t="s">
        <v>60</v>
      </c>
      <c r="S2575" s="4" t="s">
        <v>60</v>
      </c>
      <c r="T2575" s="4" t="s">
        <v>60</v>
      </c>
      <c r="U2575" s="4"/>
      <c r="V2575" s="4"/>
      <c r="W2575" s="4"/>
      <c r="X2575" s="4">
        <v>45812.985162037039</v>
      </c>
      <c r="Y2575" s="4" t="s">
        <v>290</v>
      </c>
      <c r="Z2575" s="4" t="s">
        <v>60</v>
      </c>
      <c r="AA2575" s="4">
        <v>45812.087673611109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2.615E-2</v>
      </c>
      <c r="AO2575" s="30" t="s">
        <v>68</v>
      </c>
      <c r="AP2575" s="30"/>
      <c r="AQ2575" s="30"/>
      <c r="AR2575" s="30" t="s">
        <v>68</v>
      </c>
      <c r="AS2575" s="30"/>
      <c r="AT2575" s="30"/>
      <c r="AU2575" s="30" t="s">
        <v>9646</v>
      </c>
      <c r="AV2575" s="30" t="s">
        <v>9647</v>
      </c>
      <c r="AW2575" s="30">
        <v>5.7200000000000001E-2</v>
      </c>
      <c r="AX2575" s="30" t="s">
        <v>9648</v>
      </c>
      <c r="AY2575" s="30" t="s">
        <v>9649</v>
      </c>
      <c r="AZ2575" s="3">
        <v>1</v>
      </c>
      <c r="BA2575" s="30" t="s">
        <v>60</v>
      </c>
      <c r="BB2575" s="30">
        <v>1</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4234</v>
      </c>
      <c r="B2576" s="30" t="s">
        <v>11683</v>
      </c>
      <c r="C2576" s="30" t="s">
        <v>11684</v>
      </c>
      <c r="D2576" s="30" t="s">
        <v>303</v>
      </c>
      <c r="E2576" s="30" t="s">
        <v>304</v>
      </c>
      <c r="F2576" s="30" t="s">
        <v>59</v>
      </c>
      <c r="G2576" s="30">
        <v>1</v>
      </c>
      <c r="H2576" s="4">
        <v>45823</v>
      </c>
      <c r="I2576" s="30">
        <v>45811</v>
      </c>
      <c r="J2576" s="4">
        <v>45812</v>
      </c>
      <c r="K2576" s="4">
        <v>45824</v>
      </c>
      <c r="L2576" s="4">
        <v>45813.335011574076</v>
      </c>
      <c r="M2576" s="4">
        <v>45825</v>
      </c>
      <c r="N2576" s="4"/>
      <c r="O2576" s="4" t="s">
        <v>60</v>
      </c>
      <c r="P2576" s="4" t="s">
        <v>60</v>
      </c>
      <c r="Q2576" s="4" t="s">
        <v>60</v>
      </c>
      <c r="R2576" s="4" t="s">
        <v>60</v>
      </c>
      <c r="S2576" s="4" t="s">
        <v>60</v>
      </c>
      <c r="T2576" s="4">
        <v>45826</v>
      </c>
      <c r="U2576" s="4"/>
      <c r="V2576" s="4"/>
      <c r="W2576" s="4">
        <v>45827</v>
      </c>
      <c r="X2576" s="4"/>
      <c r="Y2576" s="4" t="s">
        <v>60</v>
      </c>
      <c r="Z2576" s="4">
        <v>45827</v>
      </c>
      <c r="AA2576" s="4"/>
      <c r="AB2576" s="4" t="s">
        <v>60</v>
      </c>
      <c r="AC2576" s="4">
        <v>45828</v>
      </c>
      <c r="AD2576" s="4">
        <v>45829</v>
      </c>
      <c r="AE2576" s="4">
        <v>45830</v>
      </c>
      <c r="AF2576" s="4">
        <v>45812</v>
      </c>
      <c r="AG2576" s="30" t="s">
        <v>1724</v>
      </c>
      <c r="AH2576" s="30" t="s">
        <v>305</v>
      </c>
      <c r="AI2576" s="30" t="s">
        <v>829</v>
      </c>
      <c r="AJ2576" s="30" t="s">
        <v>306</v>
      </c>
      <c r="AK2576" s="30" t="s">
        <v>100</v>
      </c>
      <c r="AL2576" s="30" t="s">
        <v>307</v>
      </c>
      <c r="AM2576" s="30" t="s">
        <v>308</v>
      </c>
      <c r="AN2576" s="30">
        <v>2.266E-2</v>
      </c>
      <c r="AO2576" s="30" t="s">
        <v>68</v>
      </c>
      <c r="AP2576" s="30"/>
      <c r="AQ2576" s="30"/>
      <c r="AR2576" s="30" t="s">
        <v>68</v>
      </c>
      <c r="AS2576" s="30"/>
      <c r="AT2576" s="30"/>
      <c r="AU2576" s="30" t="s">
        <v>309</v>
      </c>
      <c r="AV2576" s="30" t="s">
        <v>310</v>
      </c>
      <c r="AW2576" s="30">
        <v>8.4269999999999998E-2</v>
      </c>
      <c r="AX2576" s="30" t="s">
        <v>523</v>
      </c>
      <c r="AY2576" s="30" t="s">
        <v>524</v>
      </c>
      <c r="AZ2576" s="3">
        <v>1</v>
      </c>
      <c r="BA2576" s="30" t="s">
        <v>60</v>
      </c>
      <c r="BB2576" s="30">
        <v>1</v>
      </c>
      <c r="BC2576" s="30" t="s">
        <v>60</v>
      </c>
      <c r="BD2576" s="30" t="s">
        <v>60</v>
      </c>
      <c r="BE2576" s="30" t="s">
        <v>60</v>
      </c>
      <c r="BF2576" s="35" t="str">
        <f>IFERROR(VLOOKUP(Data_Power_app[[#This Row],[PRO ODER]],'Result'!H:J,3,0),"")</f>
        <v>LAMINATION 1</v>
      </c>
      <c r="BG2576" s="14" t="str">
        <f>IFERROR(VLOOKUP(Data_Power_app[[#This Row],[PRO ODER]]&amp;"LAM",'Real Time'!A:E,4,0),"")</f>
        <v>ML-01</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4604</v>
      </c>
      <c r="B2577" s="30" t="s">
        <v>5753</v>
      </c>
      <c r="C2577" s="30" t="s">
        <v>5510</v>
      </c>
      <c r="D2577" s="30" t="s">
        <v>86</v>
      </c>
      <c r="E2577" s="30" t="s">
        <v>184</v>
      </c>
      <c r="F2577" s="30" t="s">
        <v>72</v>
      </c>
      <c r="G2577" s="30">
        <v>3784</v>
      </c>
      <c r="H2577" s="4">
        <v>45824</v>
      </c>
      <c r="I2577" s="30">
        <v>45806</v>
      </c>
      <c r="J2577" s="4">
        <v>45806</v>
      </c>
      <c r="K2577" s="4">
        <v>45825</v>
      </c>
      <c r="L2577" s="4">
        <v>45808.324629629627</v>
      </c>
      <c r="M2577" s="4" t="s">
        <v>60</v>
      </c>
      <c r="N2577" s="4"/>
      <c r="O2577" s="4" t="s">
        <v>60</v>
      </c>
      <c r="P2577" s="4" t="s">
        <v>60</v>
      </c>
      <c r="Q2577" s="4" t="s">
        <v>60</v>
      </c>
      <c r="R2577" s="4" t="s">
        <v>60</v>
      </c>
      <c r="S2577" s="4" t="s">
        <v>60</v>
      </c>
      <c r="T2577" s="4" t="s">
        <v>60</v>
      </c>
      <c r="U2577" s="4"/>
      <c r="V2577" s="4"/>
      <c r="W2577" s="4"/>
      <c r="X2577" s="4">
        <v>45810.147650462961</v>
      </c>
      <c r="Y2577" s="4" t="s">
        <v>73</v>
      </c>
      <c r="Z2577" s="4" t="s">
        <v>60</v>
      </c>
      <c r="AA2577" s="4">
        <v>45810.148599537039</v>
      </c>
      <c r="AB2577" s="4">
        <v>45813</v>
      </c>
      <c r="AC2577" s="4" t="s">
        <v>60</v>
      </c>
      <c r="AD2577" s="4">
        <v>45830</v>
      </c>
      <c r="AE2577" s="4">
        <v>45832</v>
      </c>
      <c r="AF2577" s="4"/>
      <c r="AG2577" s="30" t="s">
        <v>1725</v>
      </c>
      <c r="AH2577" s="30" t="s">
        <v>347</v>
      </c>
      <c r="AI2577" s="30" t="s">
        <v>5754</v>
      </c>
      <c r="AJ2577" s="30" t="s">
        <v>74</v>
      </c>
      <c r="AK2577" s="30" t="s">
        <v>65</v>
      </c>
      <c r="AL2577" s="30" t="s">
        <v>275</v>
      </c>
      <c r="AM2577" s="30" t="s">
        <v>276</v>
      </c>
      <c r="AN2577" s="30">
        <v>93.844840000000005</v>
      </c>
      <c r="AO2577" s="30" t="s">
        <v>68</v>
      </c>
      <c r="AP2577" s="30"/>
      <c r="AQ2577" s="30"/>
      <c r="AR2577" s="30" t="s">
        <v>68</v>
      </c>
      <c r="AS2577" s="30"/>
      <c r="AT2577" s="30"/>
      <c r="AU2577" s="30" t="s">
        <v>341</v>
      </c>
      <c r="AV2577" s="30" t="s">
        <v>342</v>
      </c>
      <c r="AW2577" s="30">
        <v>205.23271</v>
      </c>
      <c r="AX2577" s="30" t="s">
        <v>5755</v>
      </c>
      <c r="AY2577" s="30" t="s">
        <v>5756</v>
      </c>
      <c r="AZ2577" s="3">
        <v>3784</v>
      </c>
      <c r="BA2577" s="30" t="s">
        <v>230</v>
      </c>
      <c r="BB2577" s="30">
        <v>3784</v>
      </c>
      <c r="BC2577" s="30" t="s">
        <v>60</v>
      </c>
      <c r="BD2577" s="30" t="s">
        <v>60</v>
      </c>
      <c r="BE2577" s="30" t="s">
        <v>322</v>
      </c>
      <c r="BF2577" s="35" t="str">
        <f>IFERROR(VLOOKUP(Data_Power_app[[#This Row],[PRO ODER]],'Result'!H:J,3,0),"")</f>
        <v/>
      </c>
      <c r="BG2577" s="14" t="str">
        <f>IFERROR(VLOOKUP(Data_Power_app[[#This Row],[PRO ODER]]&amp;"LAM",'Real Time'!A:E,4,0),"")</f>
        <v>ML-03</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4622</v>
      </c>
      <c r="B2578" s="30" t="s">
        <v>4657</v>
      </c>
      <c r="C2578" s="30" t="s">
        <v>4658</v>
      </c>
      <c r="D2578" s="30" t="s">
        <v>86</v>
      </c>
      <c r="E2578" s="30" t="s">
        <v>176</v>
      </c>
      <c r="F2578" s="30" t="s">
        <v>59</v>
      </c>
      <c r="G2578" s="30">
        <v>114</v>
      </c>
      <c r="H2578" s="4">
        <v>45822</v>
      </c>
      <c r="I2578" s="30">
        <v>45805</v>
      </c>
      <c r="J2578" s="4">
        <v>45805</v>
      </c>
      <c r="K2578" s="4">
        <v>45823</v>
      </c>
      <c r="L2578" s="4">
        <v>45807.083310185182</v>
      </c>
      <c r="M2578" s="4">
        <v>45824</v>
      </c>
      <c r="N2578" s="4">
        <v>45808.442546296297</v>
      </c>
      <c r="O2578" s="4" t="s">
        <v>60</v>
      </c>
      <c r="P2578" s="4" t="s">
        <v>60</v>
      </c>
      <c r="Q2578" s="4" t="s">
        <v>60</v>
      </c>
      <c r="R2578" s="4" t="s">
        <v>60</v>
      </c>
      <c r="S2578" s="4" t="s">
        <v>60</v>
      </c>
      <c r="T2578" s="4">
        <v>45825</v>
      </c>
      <c r="U2578" s="4">
        <v>45812.754467592589</v>
      </c>
      <c r="V2578" s="4"/>
      <c r="W2578" s="4">
        <v>45826</v>
      </c>
      <c r="X2578" s="4"/>
      <c r="Y2578" s="4" t="s">
        <v>60</v>
      </c>
      <c r="Z2578" s="4">
        <v>45828</v>
      </c>
      <c r="AA2578" s="4"/>
      <c r="AB2578" s="4" t="s">
        <v>60</v>
      </c>
      <c r="AC2578" s="4">
        <v>45829</v>
      </c>
      <c r="AD2578" s="4">
        <v>45830</v>
      </c>
      <c r="AE2578" s="4">
        <v>45832</v>
      </c>
      <c r="AF2578" s="4"/>
      <c r="AG2578" s="30" t="s">
        <v>269</v>
      </c>
      <c r="AH2578" s="30" t="s">
        <v>200</v>
      </c>
      <c r="AI2578" s="30" t="s">
        <v>1472</v>
      </c>
      <c r="AJ2578" s="30" t="s">
        <v>201</v>
      </c>
      <c r="AK2578" s="30" t="s">
        <v>65</v>
      </c>
      <c r="AL2578" s="30" t="s">
        <v>180</v>
      </c>
      <c r="AM2578" s="30" t="s">
        <v>181</v>
      </c>
      <c r="AN2578" s="30">
        <v>3.6840899999999999</v>
      </c>
      <c r="AO2578" s="30" t="s">
        <v>68</v>
      </c>
      <c r="AP2578" s="30"/>
      <c r="AQ2578" s="30"/>
      <c r="AR2578" s="30" t="s">
        <v>68</v>
      </c>
      <c r="AS2578" s="30"/>
      <c r="AT2578" s="30"/>
      <c r="AU2578" s="30" t="s">
        <v>1473</v>
      </c>
      <c r="AV2578" s="30" t="s">
        <v>1474</v>
      </c>
      <c r="AW2578" s="30">
        <v>8.0576100000000004</v>
      </c>
      <c r="AX2578" s="30" t="s">
        <v>6369</v>
      </c>
      <c r="AY2578" s="30" t="s">
        <v>6370</v>
      </c>
      <c r="AZ2578" s="3">
        <v>85</v>
      </c>
      <c r="BA2578" s="30" t="s">
        <v>60</v>
      </c>
      <c r="BB2578" s="30">
        <v>114</v>
      </c>
      <c r="BC2578" s="30" t="s">
        <v>60</v>
      </c>
      <c r="BD2578" s="30" t="s">
        <v>60</v>
      </c>
      <c r="BE2578" s="30" t="s">
        <v>60</v>
      </c>
      <c r="BF2578" s="35" t="str">
        <f>IFERROR(VLOOKUP(Data_Power_app[[#This Row],[PRO ODER]],'Result'!H:J,3,0),"")</f>
        <v/>
      </c>
      <c r="BG2578" s="14" t="str">
        <f>IFERROR(VLOOKUP(Data_Power_app[[#This Row],[PRO ODER]]&amp;"LAM",'Real Time'!A:E,4,0),"")</f>
        <v>ML-07</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5009</v>
      </c>
      <c r="B2579" s="30" t="s">
        <v>14323</v>
      </c>
      <c r="C2579" s="30" t="s">
        <v>14324</v>
      </c>
      <c r="D2579" s="30" t="s">
        <v>86</v>
      </c>
      <c r="E2579" s="30" t="s">
        <v>360</v>
      </c>
      <c r="F2579" s="30" t="s">
        <v>72</v>
      </c>
      <c r="G2579" s="30">
        <v>874</v>
      </c>
      <c r="H2579" s="4">
        <v>45826</v>
      </c>
      <c r="I2579" s="30">
        <v>45812</v>
      </c>
      <c r="J2579" s="4">
        <v>45812</v>
      </c>
      <c r="K2579" s="4">
        <v>45827</v>
      </c>
      <c r="L2579" s="4">
        <v>45813.632627314815</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45832</v>
      </c>
      <c r="AE2579" s="4">
        <v>45834</v>
      </c>
      <c r="AF2579" s="4"/>
      <c r="AG2579" s="30" t="s">
        <v>162</v>
      </c>
      <c r="AH2579" s="30" t="s">
        <v>274</v>
      </c>
      <c r="AI2579" s="30" t="s">
        <v>5720</v>
      </c>
      <c r="AJ2579" s="30" t="s">
        <v>74</v>
      </c>
      <c r="AK2579" s="30" t="s">
        <v>100</v>
      </c>
      <c r="AL2579" s="30" t="s">
        <v>275</v>
      </c>
      <c r="AM2579" s="30" t="s">
        <v>276</v>
      </c>
      <c r="AN2579" s="30">
        <v>18.31992</v>
      </c>
      <c r="AO2579" s="30" t="s">
        <v>68</v>
      </c>
      <c r="AP2579" s="30"/>
      <c r="AQ2579" s="30"/>
      <c r="AR2579" s="30" t="s">
        <v>68</v>
      </c>
      <c r="AS2579" s="30"/>
      <c r="AT2579" s="30"/>
      <c r="AU2579" s="30" t="s">
        <v>5721</v>
      </c>
      <c r="AV2579" s="30" t="s">
        <v>5722</v>
      </c>
      <c r="AW2579" s="30">
        <v>40.060169999999999</v>
      </c>
      <c r="AX2579" s="30" t="s">
        <v>363</v>
      </c>
      <c r="AY2579" s="30" t="s">
        <v>364</v>
      </c>
      <c r="AZ2579" s="3">
        <v>874</v>
      </c>
      <c r="BA2579" s="30" t="s">
        <v>230</v>
      </c>
      <c r="BB2579" s="30">
        <v>874</v>
      </c>
      <c r="BC2579" s="30" t="s">
        <v>60</v>
      </c>
      <c r="BD2579" s="30" t="s">
        <v>60</v>
      </c>
      <c r="BE2579" s="30" t="s">
        <v>268</v>
      </c>
      <c r="BF2579" s="35" t="str">
        <f>IFERROR(VLOOKUP(Data_Power_app[[#This Row],[PRO ODER]],'Result'!H:J,3,0),"")</f>
        <v>LAMINATION 4</v>
      </c>
      <c r="BG2579" s="14" t="str">
        <f>IFERROR(VLOOKUP(Data_Power_app[[#This Row],[PRO ODER]]&amp;"LAM",'Real Time'!A:E,4,0),"")</f>
        <v>ML-04</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5049</v>
      </c>
      <c r="B2580" s="30" t="s">
        <v>5896</v>
      </c>
      <c r="C2580" s="30" t="s">
        <v>5563</v>
      </c>
      <c r="D2580" s="30" t="s">
        <v>303</v>
      </c>
      <c r="E2580" s="30" t="s">
        <v>396</v>
      </c>
      <c r="F2580" s="30" t="s">
        <v>59</v>
      </c>
      <c r="G2580" s="30">
        <v>309</v>
      </c>
      <c r="H2580" s="4">
        <v>45824</v>
      </c>
      <c r="I2580" s="30">
        <v>45806</v>
      </c>
      <c r="J2580" s="4">
        <v>45806</v>
      </c>
      <c r="K2580" s="4">
        <v>45825</v>
      </c>
      <c r="L2580" s="4">
        <v>45807.672060185185</v>
      </c>
      <c r="M2580" s="4">
        <v>45826</v>
      </c>
      <c r="N2580" s="4">
        <v>45810.086956018517</v>
      </c>
      <c r="O2580" s="4" t="s">
        <v>60</v>
      </c>
      <c r="P2580" s="4" t="s">
        <v>60</v>
      </c>
      <c r="Q2580" s="4" t="s">
        <v>60</v>
      </c>
      <c r="R2580" s="4" t="s">
        <v>60</v>
      </c>
      <c r="S2580" s="4" t="s">
        <v>60</v>
      </c>
      <c r="T2580" s="4">
        <v>45827</v>
      </c>
      <c r="U2580" s="4"/>
      <c r="V2580" s="4"/>
      <c r="W2580" s="4">
        <v>45828</v>
      </c>
      <c r="X2580" s="4"/>
      <c r="Y2580" s="4" t="s">
        <v>60</v>
      </c>
      <c r="Z2580" s="4">
        <v>45830</v>
      </c>
      <c r="AA2580" s="4"/>
      <c r="AB2580" s="4" t="s">
        <v>60</v>
      </c>
      <c r="AC2580" s="4">
        <v>45831</v>
      </c>
      <c r="AD2580" s="4">
        <v>45832</v>
      </c>
      <c r="AE2580" s="4">
        <v>45834</v>
      </c>
      <c r="AF2580" s="4"/>
      <c r="AG2580" s="30" t="s">
        <v>269</v>
      </c>
      <c r="AH2580" s="30" t="s">
        <v>305</v>
      </c>
      <c r="AI2580" s="30" t="s">
        <v>519</v>
      </c>
      <c r="AJ2580" s="30" t="s">
        <v>306</v>
      </c>
      <c r="AK2580" s="30" t="s">
        <v>65</v>
      </c>
      <c r="AL2580" s="30" t="s">
        <v>392</v>
      </c>
      <c r="AM2580" s="30" t="s">
        <v>393</v>
      </c>
      <c r="AN2580" s="30">
        <v>4.9933899999999998</v>
      </c>
      <c r="AO2580" s="30" t="s">
        <v>68</v>
      </c>
      <c r="AP2580" s="30"/>
      <c r="AQ2580" s="30"/>
      <c r="AR2580" s="30" t="s">
        <v>68</v>
      </c>
      <c r="AS2580" s="30"/>
      <c r="AT2580" s="30"/>
      <c r="AU2580" s="30" t="s">
        <v>394</v>
      </c>
      <c r="AV2580" s="30" t="s">
        <v>395</v>
      </c>
      <c r="AW2580" s="30">
        <v>21.837199999999999</v>
      </c>
      <c r="AX2580" s="30" t="s">
        <v>520</v>
      </c>
      <c r="AY2580" s="30" t="s">
        <v>521</v>
      </c>
      <c r="AZ2580" s="3">
        <v>309</v>
      </c>
      <c r="BA2580" s="30" t="s">
        <v>60</v>
      </c>
      <c r="BB2580" s="30">
        <v>309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5087</v>
      </c>
      <c r="B2581" s="30" t="s">
        <v>14325</v>
      </c>
      <c r="C2581" s="30" t="s">
        <v>14326</v>
      </c>
      <c r="D2581" s="30" t="s">
        <v>86</v>
      </c>
      <c r="E2581" s="30" t="s">
        <v>360</v>
      </c>
      <c r="F2581" s="30" t="s">
        <v>72</v>
      </c>
      <c r="G2581" s="30">
        <v>1637</v>
      </c>
      <c r="H2581" s="4">
        <v>45826</v>
      </c>
      <c r="I2581" s="30">
        <v>45812</v>
      </c>
      <c r="J2581" s="4">
        <v>45812</v>
      </c>
      <c r="K2581" s="4">
        <v>45827</v>
      </c>
      <c r="L2581" s="4">
        <v>45813.483530092592</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746</v>
      </c>
      <c r="AI2581" s="30" t="s">
        <v>3862</v>
      </c>
      <c r="AJ2581" s="30" t="s">
        <v>74</v>
      </c>
      <c r="AK2581" s="30" t="s">
        <v>100</v>
      </c>
      <c r="AL2581" s="30" t="s">
        <v>356</v>
      </c>
      <c r="AM2581" s="30" t="s">
        <v>357</v>
      </c>
      <c r="AN2581" s="30">
        <v>34.73301</v>
      </c>
      <c r="AO2581" s="30" t="s">
        <v>68</v>
      </c>
      <c r="AP2581" s="30"/>
      <c r="AQ2581" s="30"/>
      <c r="AR2581" s="30" t="s">
        <v>68</v>
      </c>
      <c r="AS2581" s="30"/>
      <c r="AT2581" s="30"/>
      <c r="AU2581" s="30" t="s">
        <v>2543</v>
      </c>
      <c r="AV2581" s="30" t="s">
        <v>2544</v>
      </c>
      <c r="AW2581" s="30">
        <v>75.963179999999994</v>
      </c>
      <c r="AX2581" s="30" t="s">
        <v>2545</v>
      </c>
      <c r="AY2581" s="30" t="s">
        <v>2546</v>
      </c>
      <c r="AZ2581" s="3">
        <v>1637</v>
      </c>
      <c r="BA2581" s="30" t="s">
        <v>230</v>
      </c>
      <c r="BB2581" s="30">
        <v>1637</v>
      </c>
      <c r="BC2581" s="30" t="s">
        <v>60</v>
      </c>
      <c r="BD2581" s="30" t="s">
        <v>60</v>
      </c>
      <c r="BE2581" s="30" t="s">
        <v>747</v>
      </c>
      <c r="BF2581" s="35" t="str">
        <f>IFERROR(VLOOKUP(Data_Power_app[[#This Row],[PRO ODER]],'Result'!H:J,3,0),"")</f>
        <v>LAMINATION 3</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5145</v>
      </c>
      <c r="B2582" s="30" t="s">
        <v>14327</v>
      </c>
      <c r="C2582" s="30" t="s">
        <v>14328</v>
      </c>
      <c r="D2582" s="30" t="s">
        <v>86</v>
      </c>
      <c r="E2582" s="30" t="s">
        <v>360</v>
      </c>
      <c r="F2582" s="30" t="s">
        <v>72</v>
      </c>
      <c r="G2582" s="30">
        <v>333</v>
      </c>
      <c r="H2582" s="4">
        <v>45826</v>
      </c>
      <c r="I2582" s="30">
        <v>45812</v>
      </c>
      <c r="J2582" s="4">
        <v>45812</v>
      </c>
      <c r="K2582" s="4">
        <v>45827</v>
      </c>
      <c r="L2582" s="4">
        <v>45813.483576388891</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45832</v>
      </c>
      <c r="AE2582" s="4">
        <v>45834</v>
      </c>
      <c r="AF2582" s="4"/>
      <c r="AG2582" s="30" t="s">
        <v>162</v>
      </c>
      <c r="AH2582" s="30" t="s">
        <v>746</v>
      </c>
      <c r="AI2582" s="30" t="s">
        <v>3862</v>
      </c>
      <c r="AJ2582" s="30" t="s">
        <v>74</v>
      </c>
      <c r="AK2582" s="30" t="s">
        <v>100</v>
      </c>
      <c r="AL2582" s="30" t="s">
        <v>356</v>
      </c>
      <c r="AM2582" s="30" t="s">
        <v>357</v>
      </c>
      <c r="AN2582" s="30">
        <v>7.6837</v>
      </c>
      <c r="AO2582" s="30" t="s">
        <v>68</v>
      </c>
      <c r="AP2582" s="30"/>
      <c r="AQ2582" s="30"/>
      <c r="AR2582" s="30" t="s">
        <v>68</v>
      </c>
      <c r="AS2582" s="30"/>
      <c r="AT2582" s="30"/>
      <c r="AU2582" s="30" t="s">
        <v>2543</v>
      </c>
      <c r="AV2582" s="30" t="s">
        <v>2544</v>
      </c>
      <c r="AW2582" s="30">
        <v>16.804200000000002</v>
      </c>
      <c r="AX2582" s="30" t="s">
        <v>2545</v>
      </c>
      <c r="AY2582" s="30" t="s">
        <v>2546</v>
      </c>
      <c r="AZ2582" s="3">
        <v>333</v>
      </c>
      <c r="BA2582" s="30" t="s">
        <v>230</v>
      </c>
      <c r="BB2582" s="30">
        <v>333</v>
      </c>
      <c r="BC2582" s="30" t="s">
        <v>60</v>
      </c>
      <c r="BD2582" s="30" t="s">
        <v>60</v>
      </c>
      <c r="BE2582" s="30" t="s">
        <v>747</v>
      </c>
      <c r="BF2582" s="35" t="str">
        <f>IFERROR(VLOOKUP(Data_Power_app[[#This Row],[PRO ODER]],'Result'!H:J,3,0),"")</f>
        <v>LAMINATION 3</v>
      </c>
      <c r="BG2582" s="14" t="str">
        <f>IFERROR(VLOOKUP(Data_Power_app[[#This Row],[PRO ODER]]&amp;"LAM",'Real Time'!A:E,4,0),"")</f>
        <v>ML-04</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27">
        <v>5171</v>
      </c>
      <c r="B2583" s="30" t="s">
        <v>7183</v>
      </c>
      <c r="C2583" s="30" t="s">
        <v>7184</v>
      </c>
      <c r="D2583" s="30" t="s">
        <v>75</v>
      </c>
      <c r="E2583" s="30" t="s">
        <v>451</v>
      </c>
      <c r="F2583" s="30" t="s">
        <v>72</v>
      </c>
      <c r="G2583" s="30">
        <v>1986</v>
      </c>
      <c r="H2583" s="4">
        <v>45827</v>
      </c>
      <c r="I2583" s="30">
        <v>45807</v>
      </c>
      <c r="J2583" s="4" t="s">
        <v>68</v>
      </c>
      <c r="K2583" s="4">
        <v>45828</v>
      </c>
      <c r="L2583" s="4">
        <v>45808.141446759262</v>
      </c>
      <c r="M2583" s="4" t="s">
        <v>60</v>
      </c>
      <c r="N2583" s="4"/>
      <c r="O2583" s="4" t="s">
        <v>60</v>
      </c>
      <c r="P2583" s="4" t="s">
        <v>60</v>
      </c>
      <c r="Q2583" s="4" t="s">
        <v>60</v>
      </c>
      <c r="R2583" s="4" t="s">
        <v>60</v>
      </c>
      <c r="S2583" s="4" t="s">
        <v>60</v>
      </c>
      <c r="T2583" s="4" t="s">
        <v>60</v>
      </c>
      <c r="U2583" s="4"/>
      <c r="V2583" s="4"/>
      <c r="W2583" s="4"/>
      <c r="X2583" s="4">
        <v>45810.079456018517</v>
      </c>
      <c r="Y2583" s="4" t="s">
        <v>136</v>
      </c>
      <c r="Z2583" s="4" t="s">
        <v>60</v>
      </c>
      <c r="AA2583" s="4">
        <v>45811.972349537034</v>
      </c>
      <c r="AB2583" s="4">
        <v>45813</v>
      </c>
      <c r="AC2583" s="4" t="s">
        <v>60</v>
      </c>
      <c r="AD2583" s="4">
        <v>45833</v>
      </c>
      <c r="AE2583" s="4">
        <v>45834</v>
      </c>
      <c r="AF2583" s="4"/>
      <c r="AG2583" s="30" t="s">
        <v>1725</v>
      </c>
      <c r="AH2583" s="30" t="s">
        <v>456</v>
      </c>
      <c r="AI2583" s="30" t="s">
        <v>7185</v>
      </c>
      <c r="AJ2583" s="30" t="s">
        <v>74</v>
      </c>
      <c r="AK2583" s="30" t="s">
        <v>192</v>
      </c>
      <c r="AL2583" s="30" t="s">
        <v>337</v>
      </c>
      <c r="AM2583" s="30" t="s">
        <v>257</v>
      </c>
      <c r="AN2583" s="30">
        <v>59.177259999999997</v>
      </c>
      <c r="AO2583" s="30" t="s">
        <v>255</v>
      </c>
      <c r="AP2583" s="30" t="s">
        <v>256</v>
      </c>
      <c r="AQ2583" s="30">
        <v>59.177259999999997</v>
      </c>
      <c r="AR2583" s="30" t="s">
        <v>68</v>
      </c>
      <c r="AS2583" s="30"/>
      <c r="AT2583" s="30"/>
      <c r="AU2583" s="30" t="s">
        <v>7186</v>
      </c>
      <c r="AV2583" s="30" t="s">
        <v>7187</v>
      </c>
      <c r="AW2583" s="30">
        <v>110.01647</v>
      </c>
      <c r="AX2583" s="30" t="s">
        <v>68</v>
      </c>
      <c r="AY2583" s="30" t="s">
        <v>68</v>
      </c>
      <c r="AZ2583" s="3" t="s">
        <v>68</v>
      </c>
      <c r="BA2583" s="30" t="s">
        <v>60</v>
      </c>
      <c r="BB2583" s="30">
        <v>1986</v>
      </c>
      <c r="BC2583" s="30" t="s">
        <v>60</v>
      </c>
      <c r="BD2583" s="30" t="s">
        <v>60</v>
      </c>
      <c r="BE2583" s="30" t="s">
        <v>60</v>
      </c>
      <c r="BF2583" s="35" t="str">
        <f>IFERROR(VLOOKUP(Data_Power_app[[#This Row],[PRO ODER]],'Result'!H:J,3,0),"")</f>
        <v/>
      </c>
      <c r="BG2583" s="14" t="str">
        <f>IFERROR(VLOOKUP(Data_Power_app[[#This Row],[PRO ODER]]&amp;"LAM",'Real Time'!A:E,4,0),"")</f>
        <v>ML-07</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5263</v>
      </c>
      <c r="B2584" s="30" t="s">
        <v>12277</v>
      </c>
      <c r="C2584" s="30" t="s">
        <v>12278</v>
      </c>
      <c r="D2584" s="30" t="s">
        <v>86</v>
      </c>
      <c r="E2584" s="30" t="s">
        <v>176</v>
      </c>
      <c r="F2584" s="30" t="s">
        <v>72</v>
      </c>
      <c r="G2584" s="30">
        <v>89</v>
      </c>
      <c r="H2584" s="4">
        <v>45828</v>
      </c>
      <c r="I2584" s="30">
        <v>45811</v>
      </c>
      <c r="J2584" s="4">
        <v>45811</v>
      </c>
      <c r="K2584" s="4">
        <v>45829</v>
      </c>
      <c r="L2584" s="4">
        <v>45812.655810185184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45834</v>
      </c>
      <c r="AE2584" s="4">
        <v>45835</v>
      </c>
      <c r="AF2584" s="4"/>
      <c r="AG2584" s="30" t="s">
        <v>162</v>
      </c>
      <c r="AH2584" s="30" t="s">
        <v>286</v>
      </c>
      <c r="AI2584" s="30" t="s">
        <v>12279</v>
      </c>
      <c r="AJ2584" s="30" t="s">
        <v>74</v>
      </c>
      <c r="AK2584" s="30" t="s">
        <v>100</v>
      </c>
      <c r="AL2584" s="30" t="s">
        <v>287</v>
      </c>
      <c r="AM2584" s="30" t="s">
        <v>288</v>
      </c>
      <c r="AN2584" s="30">
        <v>2.2243499999999998</v>
      </c>
      <c r="AO2584" s="30" t="s">
        <v>68</v>
      </c>
      <c r="AP2584" s="30"/>
      <c r="AQ2584" s="30"/>
      <c r="AR2584" s="30" t="s">
        <v>68</v>
      </c>
      <c r="AS2584" s="30"/>
      <c r="AT2584" s="30"/>
      <c r="AU2584" s="30" t="s">
        <v>12280</v>
      </c>
      <c r="AV2584" s="30" t="s">
        <v>12281</v>
      </c>
      <c r="AW2584" s="30">
        <v>4.8643299999999998</v>
      </c>
      <c r="AX2584" s="30" t="s">
        <v>1140</v>
      </c>
      <c r="AY2584" s="30" t="s">
        <v>676</v>
      </c>
      <c r="AZ2584" s="3">
        <v>89</v>
      </c>
      <c r="BA2584" s="30" t="s">
        <v>230</v>
      </c>
      <c r="BB2584" s="30">
        <v>89</v>
      </c>
      <c r="BC2584" s="30" t="s">
        <v>60</v>
      </c>
      <c r="BD2584" s="30" t="s">
        <v>60</v>
      </c>
      <c r="BE2584" s="30" t="s">
        <v>609</v>
      </c>
      <c r="BF2584" s="35" t="str">
        <f>IFERROR(VLOOKUP(Data_Power_app[[#This Row],[PRO ODER]],'Result'!H:J,3,0),"")</f>
        <v>LAMINATION 1</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5536</v>
      </c>
      <c r="B2585" s="30" t="s">
        <v>4623</v>
      </c>
      <c r="C2585" s="30" t="s">
        <v>4624</v>
      </c>
      <c r="D2585" s="30" t="s">
        <v>86</v>
      </c>
      <c r="E2585" s="30" t="s">
        <v>184</v>
      </c>
      <c r="F2585" s="30" t="s">
        <v>72</v>
      </c>
      <c r="G2585" s="30">
        <v>5974</v>
      </c>
      <c r="H2585" s="4">
        <v>45829</v>
      </c>
      <c r="I2585" s="30">
        <v>45805</v>
      </c>
      <c r="J2585" s="4" t="s">
        <v>68</v>
      </c>
      <c r="K2585" s="4">
        <v>45830</v>
      </c>
      <c r="L2585" s="4">
        <v>45807.536249999997</v>
      </c>
      <c r="M2585" s="4" t="s">
        <v>60</v>
      </c>
      <c r="N2585" s="4"/>
      <c r="O2585" s="4" t="s">
        <v>60</v>
      </c>
      <c r="P2585" s="4" t="s">
        <v>60</v>
      </c>
      <c r="Q2585" s="4" t="s">
        <v>60</v>
      </c>
      <c r="R2585" s="4" t="s">
        <v>60</v>
      </c>
      <c r="S2585" s="4" t="s">
        <v>60</v>
      </c>
      <c r="T2585" s="4" t="s">
        <v>60</v>
      </c>
      <c r="U2585" s="4"/>
      <c r="V2585" s="4"/>
      <c r="W2585" s="4"/>
      <c r="X2585" s="4">
        <v>45808.699953703705</v>
      </c>
      <c r="Y2585" s="4" t="s">
        <v>73</v>
      </c>
      <c r="Z2585" s="4" t="s">
        <v>60</v>
      </c>
      <c r="AA2585" s="4">
        <v>45808.70045138889</v>
      </c>
      <c r="AB2585" s="4">
        <v>45813</v>
      </c>
      <c r="AC2585" s="4" t="s">
        <v>60</v>
      </c>
      <c r="AD2585" s="4">
        <v>45835</v>
      </c>
      <c r="AE2585" s="4">
        <v>45836</v>
      </c>
      <c r="AF2585" s="4"/>
      <c r="AG2585" s="30" t="s">
        <v>1725</v>
      </c>
      <c r="AH2585" s="30" t="s">
        <v>884</v>
      </c>
      <c r="AI2585" s="30" t="s">
        <v>885</v>
      </c>
      <c r="AJ2585" s="30" t="s">
        <v>74</v>
      </c>
      <c r="AK2585" s="30" t="s">
        <v>100</v>
      </c>
      <c r="AL2585" s="30" t="s">
        <v>205</v>
      </c>
      <c r="AM2585" s="30" t="s">
        <v>206</v>
      </c>
      <c r="AN2585" s="30">
        <v>195.76490999999999</v>
      </c>
      <c r="AO2585" s="30" t="s">
        <v>93</v>
      </c>
      <c r="AP2585" s="30" t="s">
        <v>94</v>
      </c>
      <c r="AQ2585" s="30">
        <v>195.76490999999999</v>
      </c>
      <c r="AR2585" s="30" t="s">
        <v>68</v>
      </c>
      <c r="AS2585" s="30"/>
      <c r="AT2585" s="30"/>
      <c r="AU2585" s="30" t="s">
        <v>686</v>
      </c>
      <c r="AV2585" s="30" t="s">
        <v>687</v>
      </c>
      <c r="AW2585" s="30">
        <v>363.90494999999999</v>
      </c>
      <c r="AX2585" s="30" t="s">
        <v>68</v>
      </c>
      <c r="AY2585" s="30" t="s">
        <v>68</v>
      </c>
      <c r="AZ2585" s="3" t="s">
        <v>68</v>
      </c>
      <c r="BA2585" s="30" t="s">
        <v>60</v>
      </c>
      <c r="BB2585" s="30">
        <v>5974</v>
      </c>
      <c r="BC2585" s="30" t="s">
        <v>60</v>
      </c>
      <c r="BD2585" s="30" t="s">
        <v>60</v>
      </c>
      <c r="BE2585" s="30" t="s">
        <v>60</v>
      </c>
      <c r="BF2585" s="35" t="str">
        <f>IFERROR(VLOOKUP(Data_Power_app[[#This Row],[PRO ODER]],'Result'!H:J,3,0),"")</f>
        <v/>
      </c>
      <c r="BG2585" s="14" t="str">
        <f>IFERROR(VLOOKUP(Data_Power_app[[#This Row],[PRO ODER]]&amp;"LAM",'Real Time'!A:E,4,0),"")</f>
        <v>ML-01</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5582</v>
      </c>
      <c r="B2586" s="30" t="s">
        <v>4623</v>
      </c>
      <c r="C2586" s="30" t="s">
        <v>4631</v>
      </c>
      <c r="D2586" s="30" t="s">
        <v>86</v>
      </c>
      <c r="E2586" s="30" t="s">
        <v>184</v>
      </c>
      <c r="F2586" s="30" t="s">
        <v>72</v>
      </c>
      <c r="G2586" s="30">
        <v>85</v>
      </c>
      <c r="H2586" s="4">
        <v>45829</v>
      </c>
      <c r="I2586" s="30">
        <v>45805</v>
      </c>
      <c r="J2586" s="4" t="s">
        <v>68</v>
      </c>
      <c r="K2586" s="4">
        <v>45830</v>
      </c>
      <c r="L2586" s="4">
        <v>45807.537569444445</v>
      </c>
      <c r="M2586" s="4" t="s">
        <v>60</v>
      </c>
      <c r="N2586" s="4"/>
      <c r="O2586" s="4" t="s">
        <v>60</v>
      </c>
      <c r="P2586" s="4" t="s">
        <v>60</v>
      </c>
      <c r="Q2586" s="4" t="s">
        <v>60</v>
      </c>
      <c r="R2586" s="4" t="s">
        <v>60</v>
      </c>
      <c r="S2586" s="4" t="s">
        <v>60</v>
      </c>
      <c r="T2586" s="4" t="s">
        <v>60</v>
      </c>
      <c r="U2586" s="4"/>
      <c r="V2586" s="4"/>
      <c r="W2586" s="4"/>
      <c r="X2586" s="4">
        <v>45810.295474537037</v>
      </c>
      <c r="Y2586" s="4" t="s">
        <v>243</v>
      </c>
      <c r="Z2586" s="4" t="s">
        <v>60</v>
      </c>
      <c r="AA2586" s="4">
        <v>45810.296157407407</v>
      </c>
      <c r="AB2586" s="4">
        <v>45813</v>
      </c>
      <c r="AC2586" s="4" t="s">
        <v>60</v>
      </c>
      <c r="AD2586" s="4">
        <v>45835</v>
      </c>
      <c r="AE2586" s="4">
        <v>45836</v>
      </c>
      <c r="AF2586" s="4"/>
      <c r="AG2586" s="30" t="s">
        <v>1725</v>
      </c>
      <c r="AH2586" s="30" t="s">
        <v>884</v>
      </c>
      <c r="AI2586" s="30" t="s">
        <v>885</v>
      </c>
      <c r="AJ2586" s="30" t="s">
        <v>74</v>
      </c>
      <c r="AK2586" s="30" t="s">
        <v>100</v>
      </c>
      <c r="AL2586" s="30" t="s">
        <v>205</v>
      </c>
      <c r="AM2586" s="30" t="s">
        <v>206</v>
      </c>
      <c r="AN2586" s="30">
        <v>2.9727999999999999</v>
      </c>
      <c r="AO2586" s="30" t="s">
        <v>93</v>
      </c>
      <c r="AP2586" s="30" t="s">
        <v>94</v>
      </c>
      <c r="AQ2586" s="30">
        <v>2.9727999999999999</v>
      </c>
      <c r="AR2586" s="30" t="s">
        <v>68</v>
      </c>
      <c r="AS2586" s="30"/>
      <c r="AT2586" s="30"/>
      <c r="AU2586" s="30" t="s">
        <v>686</v>
      </c>
      <c r="AV2586" s="30" t="s">
        <v>687</v>
      </c>
      <c r="AW2586" s="30">
        <v>5.5262599999999997</v>
      </c>
      <c r="AX2586" s="30" t="s">
        <v>68</v>
      </c>
      <c r="AY2586" s="30" t="s">
        <v>68</v>
      </c>
      <c r="AZ2586" s="3" t="s">
        <v>68</v>
      </c>
      <c r="BA2586" s="30" t="s">
        <v>60</v>
      </c>
      <c r="BB2586" s="30">
        <v>85</v>
      </c>
      <c r="BC2586" s="30" t="s">
        <v>60</v>
      </c>
      <c r="BD2586" s="30" t="s">
        <v>60</v>
      </c>
      <c r="BE2586" s="30" t="s">
        <v>60</v>
      </c>
      <c r="BF2586" s="35" t="str">
        <f>IFERROR(VLOOKUP(Data_Power_app[[#This Row],[PRO ODER]],'Result'!H:J,3,0),"")</f>
        <v/>
      </c>
      <c r="BG2586" s="14" t="str">
        <f>IFERROR(VLOOKUP(Data_Power_app[[#This Row],[PRO ODER]]&amp;"LAM",'Real Time'!A:E,4,0),"")</f>
        <v>ML-01</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v>6224</v>
      </c>
      <c r="B2587" s="30" t="s">
        <v>15530</v>
      </c>
      <c r="C2587" s="30" t="s">
        <v>15531</v>
      </c>
      <c r="D2587" s="30" t="s">
        <v>3750</v>
      </c>
      <c r="E2587" s="30" t="s">
        <v>4614</v>
      </c>
      <c r="F2587" s="30" t="s">
        <v>72</v>
      </c>
      <c r="G2587" s="30">
        <v>1228</v>
      </c>
      <c r="H2587" s="4">
        <v>45813</v>
      </c>
      <c r="I2587" s="30">
        <v>45813</v>
      </c>
      <c r="J2587" s="4" t="s">
        <v>68</v>
      </c>
      <c r="K2587" s="4">
        <v>45814</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45818</v>
      </c>
      <c r="AE2587" s="4">
        <v>45842</v>
      </c>
      <c r="AF2587" s="4"/>
      <c r="AG2587" s="30" t="s">
        <v>162</v>
      </c>
      <c r="AH2587" s="30" t="s">
        <v>15532</v>
      </c>
      <c r="AI2587" s="30" t="s">
        <v>15533</v>
      </c>
      <c r="AJ2587" s="30" t="s">
        <v>74</v>
      </c>
      <c r="AK2587" s="30" t="s">
        <v>192</v>
      </c>
      <c r="AL2587" s="30" t="s">
        <v>662</v>
      </c>
      <c r="AM2587" s="30" t="s">
        <v>663</v>
      </c>
      <c r="AN2587" s="30">
        <v>20.965019999999999</v>
      </c>
      <c r="AO2587" s="30" t="s">
        <v>68</v>
      </c>
      <c r="AP2587" s="30"/>
      <c r="AQ2587" s="30"/>
      <c r="AR2587" s="30" t="s">
        <v>68</v>
      </c>
      <c r="AS2587" s="30"/>
      <c r="AT2587" s="30"/>
      <c r="AU2587" s="30" t="s">
        <v>68</v>
      </c>
      <c r="AV2587" s="30"/>
      <c r="AW2587" s="30"/>
      <c r="AX2587" s="30" t="s">
        <v>68</v>
      </c>
      <c r="AY2587" s="30" t="s">
        <v>68</v>
      </c>
      <c r="AZ2587" s="3" t="s">
        <v>68</v>
      </c>
      <c r="BA2587" s="30" t="s">
        <v>60</v>
      </c>
      <c r="BB2587" s="30">
        <v>1228</v>
      </c>
      <c r="BC2587" s="30" t="s">
        <v>60</v>
      </c>
      <c r="BD2587" s="30" t="s">
        <v>60</v>
      </c>
      <c r="BE2587" s="30" t="s">
        <v>60</v>
      </c>
      <c r="BF2587" s="35" t="str">
        <f>IFERROR(VLOOKUP(Data_Power_app[[#This Row],[PRO ODER]],'Result'!H:J,3,0),"")</f>
        <v/>
      </c>
      <c r="BG2587" s="14"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6585</v>
      </c>
      <c r="B2588" s="30" t="s">
        <v>1464</v>
      </c>
      <c r="C2588" s="30" t="s">
        <v>1465</v>
      </c>
      <c r="D2588" s="30" t="s">
        <v>86</v>
      </c>
      <c r="E2588" s="30" t="s">
        <v>87</v>
      </c>
      <c r="F2588" s="30" t="s">
        <v>59</v>
      </c>
      <c r="G2588" s="30">
        <v>645</v>
      </c>
      <c r="H2588" s="4">
        <v>45835</v>
      </c>
      <c r="I2588" s="30">
        <v>45780</v>
      </c>
      <c r="J2588" s="4">
        <v>45780</v>
      </c>
      <c r="K2588" s="4">
        <v>45836</v>
      </c>
      <c r="L2588" s="4">
        <v>45781.507951388892</v>
      </c>
      <c r="M2588" s="4">
        <v>45837</v>
      </c>
      <c r="N2588" s="4">
        <v>45781.167407407411</v>
      </c>
      <c r="O2588" s="4" t="s">
        <v>60</v>
      </c>
      <c r="P2588" s="4" t="s">
        <v>60</v>
      </c>
      <c r="Q2588" s="4" t="s">
        <v>60</v>
      </c>
      <c r="R2588" s="4" t="s">
        <v>60</v>
      </c>
      <c r="S2588" s="4" t="s">
        <v>60</v>
      </c>
      <c r="T2588" s="4">
        <v>45838</v>
      </c>
      <c r="U2588" s="4">
        <v>45782.397627314815</v>
      </c>
      <c r="V2588" s="4">
        <v>45785.350729166668</v>
      </c>
      <c r="W2588" s="4">
        <v>45839</v>
      </c>
      <c r="X2588" s="4">
        <v>45785.092847222222</v>
      </c>
      <c r="Y2588" s="4" t="s">
        <v>77</v>
      </c>
      <c r="Z2588" s="4">
        <v>45841</v>
      </c>
      <c r="AA2588" s="4">
        <v>45785.096828703703</v>
      </c>
      <c r="AB2588" s="4">
        <v>45813</v>
      </c>
      <c r="AC2588" s="4">
        <v>45842</v>
      </c>
      <c r="AD2588" s="4">
        <v>45843</v>
      </c>
      <c r="AE2588" s="4">
        <v>45845</v>
      </c>
      <c r="AF2588" s="4"/>
      <c r="AG2588" s="30" t="s">
        <v>1725</v>
      </c>
      <c r="AH2588" s="30" t="s">
        <v>886</v>
      </c>
      <c r="AI2588" s="30" t="s">
        <v>887</v>
      </c>
      <c r="AJ2588" s="30" t="s">
        <v>211</v>
      </c>
      <c r="AK2588" s="30" t="s">
        <v>100</v>
      </c>
      <c r="AL2588" s="30" t="s">
        <v>888</v>
      </c>
      <c r="AM2588" s="30" t="s">
        <v>889</v>
      </c>
      <c r="AN2588" s="30">
        <v>25.677600000000002</v>
      </c>
      <c r="AO2588" s="30" t="s">
        <v>68</v>
      </c>
      <c r="AP2588" s="30"/>
      <c r="AQ2588" s="30"/>
      <c r="AR2588" s="30" t="s">
        <v>68</v>
      </c>
      <c r="AS2588" s="30"/>
      <c r="AT2588" s="30"/>
      <c r="AU2588" s="30" t="s">
        <v>890</v>
      </c>
      <c r="AV2588" s="30" t="s">
        <v>891</v>
      </c>
      <c r="AW2588" s="30">
        <v>47.735509999999998</v>
      </c>
      <c r="AX2588" s="30" t="s">
        <v>892</v>
      </c>
      <c r="AY2588" s="30" t="s">
        <v>893</v>
      </c>
      <c r="AZ2588" s="3">
        <v>645</v>
      </c>
      <c r="BA2588" s="30" t="s">
        <v>60</v>
      </c>
      <c r="BB2588" s="30">
        <v>645</v>
      </c>
      <c r="BC2588" s="30" t="s">
        <v>60</v>
      </c>
      <c r="BD2588" s="30" t="s">
        <v>60</v>
      </c>
      <c r="BE2588" s="30" t="s">
        <v>60</v>
      </c>
      <c r="BF2588" s="35" t="str">
        <f>IFERROR(VLOOKUP(Data_Power_app[[#This Row],[PRO ODER]],'Result'!H:J,3,0),"")</f>
        <v/>
      </c>
      <c r="BG2588" s="14" t="str">
        <f>IFERROR(VLOOKUP(Data_Power_app[[#This Row],[PRO ODER]]&amp;"LAM",'Real Time'!A:E,4,0),"")</f>
        <v>ML-05</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6586</v>
      </c>
      <c r="B2589" s="30" t="s">
        <v>1466</v>
      </c>
      <c r="C2589" s="30" t="s">
        <v>1467</v>
      </c>
      <c r="D2589" s="30" t="s">
        <v>86</v>
      </c>
      <c r="E2589" s="30" t="s">
        <v>87</v>
      </c>
      <c r="F2589" s="30" t="s">
        <v>59</v>
      </c>
      <c r="G2589" s="30">
        <v>1149</v>
      </c>
      <c r="H2589" s="4">
        <v>45835</v>
      </c>
      <c r="I2589" s="30">
        <v>45782</v>
      </c>
      <c r="J2589" s="4">
        <v>45782</v>
      </c>
      <c r="K2589" s="4">
        <v>45836</v>
      </c>
      <c r="L2589" s="4">
        <v>45784.33662037037</v>
      </c>
      <c r="M2589" s="4">
        <v>45837</v>
      </c>
      <c r="N2589" s="4">
        <v>45784.093078703707</v>
      </c>
      <c r="O2589" s="4" t="s">
        <v>60</v>
      </c>
      <c r="P2589" s="4" t="s">
        <v>60</v>
      </c>
      <c r="Q2589" s="4" t="s">
        <v>60</v>
      </c>
      <c r="R2589" s="4" t="s">
        <v>60</v>
      </c>
      <c r="S2589" s="4" t="s">
        <v>60</v>
      </c>
      <c r="T2589" s="4">
        <v>45838</v>
      </c>
      <c r="U2589" s="4">
        <v>45786.122071759259</v>
      </c>
      <c r="V2589" s="4">
        <v>45792.408935185187</v>
      </c>
      <c r="W2589" s="4">
        <v>45839</v>
      </c>
      <c r="X2589" s="4">
        <v>45792.461805555555</v>
      </c>
      <c r="Y2589" s="4" t="s">
        <v>77</v>
      </c>
      <c r="Z2589" s="4">
        <v>45841</v>
      </c>
      <c r="AA2589" s="4">
        <v>45792.181932870371</v>
      </c>
      <c r="AB2589" s="4">
        <v>45813</v>
      </c>
      <c r="AC2589" s="4">
        <v>45842</v>
      </c>
      <c r="AD2589" s="4">
        <v>45843</v>
      </c>
      <c r="AE2589" s="4">
        <v>45845</v>
      </c>
      <c r="AF2589" s="4"/>
      <c r="AG2589" s="30" t="s">
        <v>1725</v>
      </c>
      <c r="AH2589" s="30" t="s">
        <v>886</v>
      </c>
      <c r="AI2589" s="30" t="s">
        <v>887</v>
      </c>
      <c r="AJ2589" s="30" t="s">
        <v>211</v>
      </c>
      <c r="AK2589" s="30" t="s">
        <v>100</v>
      </c>
      <c r="AL2589" s="30" t="s">
        <v>888</v>
      </c>
      <c r="AM2589" s="30" t="s">
        <v>889</v>
      </c>
      <c r="AN2589" s="30">
        <v>47.835979999999999</v>
      </c>
      <c r="AO2589" s="30" t="s">
        <v>68</v>
      </c>
      <c r="AP2589" s="30"/>
      <c r="AQ2589" s="30"/>
      <c r="AR2589" s="30" t="s">
        <v>68</v>
      </c>
      <c r="AS2589" s="30"/>
      <c r="AT2589" s="30"/>
      <c r="AU2589" s="30" t="s">
        <v>890</v>
      </c>
      <c r="AV2589" s="30" t="s">
        <v>891</v>
      </c>
      <c r="AW2589" s="30">
        <v>88.927329999999998</v>
      </c>
      <c r="AX2589" s="30" t="s">
        <v>892</v>
      </c>
      <c r="AY2589" s="30" t="s">
        <v>893</v>
      </c>
      <c r="AZ2589" s="3">
        <v>1149</v>
      </c>
      <c r="BA2589" s="30" t="s">
        <v>60</v>
      </c>
      <c r="BB2589" s="30">
        <v>1149</v>
      </c>
      <c r="BC2589" s="30" t="s">
        <v>60</v>
      </c>
      <c r="BD2589" s="30" t="s">
        <v>60</v>
      </c>
      <c r="BE2589" s="30" t="s">
        <v>60</v>
      </c>
      <c r="BF2589" s="35" t="str">
        <f>IFERROR(VLOOKUP(Data_Power_app[[#This Row],[PRO ODER]],'Result'!H:J,3,0),"")</f>
        <v/>
      </c>
      <c r="BG2589" s="14" t="str">
        <f>IFERROR(VLOOKUP(Data_Power_app[[#This Row],[PRO ODER]]&amp;"LAM",'Real Time'!A:E,4,0),"")</f>
        <v>ML-04</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6931</v>
      </c>
      <c r="B2590" s="30" t="s">
        <v>1468</v>
      </c>
      <c r="C2590" s="30" t="s">
        <v>1469</v>
      </c>
      <c r="D2590" s="30" t="s">
        <v>86</v>
      </c>
      <c r="E2590" s="30" t="s">
        <v>87</v>
      </c>
      <c r="F2590" s="30" t="s">
        <v>59</v>
      </c>
      <c r="G2590" s="30">
        <v>645</v>
      </c>
      <c r="H2590" s="4">
        <v>45838</v>
      </c>
      <c r="I2590" s="30">
        <v>45782</v>
      </c>
      <c r="J2590" s="4">
        <v>45782</v>
      </c>
      <c r="K2590" s="4">
        <v>45839</v>
      </c>
      <c r="L2590" s="4">
        <v>45784.336585648147</v>
      </c>
      <c r="M2590" s="4">
        <v>45840</v>
      </c>
      <c r="N2590" s="4">
        <v>45784.093043981484</v>
      </c>
      <c r="O2590" s="4" t="s">
        <v>60</v>
      </c>
      <c r="P2590" s="4" t="s">
        <v>60</v>
      </c>
      <c r="Q2590" s="4" t="s">
        <v>60</v>
      </c>
      <c r="R2590" s="4" t="s">
        <v>60</v>
      </c>
      <c r="S2590" s="4" t="s">
        <v>60</v>
      </c>
      <c r="T2590" s="4">
        <v>45841</v>
      </c>
      <c r="U2590" s="4">
        <v>45786.12195601852</v>
      </c>
      <c r="V2590" s="4">
        <v>45792.40892361111</v>
      </c>
      <c r="W2590" s="4">
        <v>45842</v>
      </c>
      <c r="X2590" s="4">
        <v>45792.461724537039</v>
      </c>
      <c r="Y2590" s="4" t="s">
        <v>77</v>
      </c>
      <c r="Z2590" s="4">
        <v>45844</v>
      </c>
      <c r="AA2590" s="4">
        <v>45792.181851851848</v>
      </c>
      <c r="AB2590" s="4">
        <v>45813</v>
      </c>
      <c r="AC2590" s="4">
        <v>45845</v>
      </c>
      <c r="AD2590" s="4">
        <v>45846</v>
      </c>
      <c r="AE2590" s="4">
        <v>45848</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ML-04</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6933</v>
      </c>
      <c r="B2591" s="30" t="s">
        <v>1470</v>
      </c>
      <c r="C2591" s="30" t="s">
        <v>1471</v>
      </c>
      <c r="D2591" s="30" t="s">
        <v>86</v>
      </c>
      <c r="E2591" s="30" t="s">
        <v>87</v>
      </c>
      <c r="F2591" s="30" t="s">
        <v>59</v>
      </c>
      <c r="G2591" s="30">
        <v>585</v>
      </c>
      <c r="H2591" s="4">
        <v>45838</v>
      </c>
      <c r="I2591" s="30">
        <v>45782</v>
      </c>
      <c r="J2591" s="4">
        <v>45782</v>
      </c>
      <c r="K2591" s="4">
        <v>45839</v>
      </c>
      <c r="L2591" s="4">
        <v>45784.33666666667</v>
      </c>
      <c r="M2591" s="4">
        <v>45840</v>
      </c>
      <c r="N2591" s="4">
        <v>45784.093124999999</v>
      </c>
      <c r="O2591" s="4" t="s">
        <v>60</v>
      </c>
      <c r="P2591" s="4" t="s">
        <v>60</v>
      </c>
      <c r="Q2591" s="4" t="s">
        <v>60</v>
      </c>
      <c r="R2591" s="4" t="s">
        <v>60</v>
      </c>
      <c r="S2591" s="4" t="s">
        <v>60</v>
      </c>
      <c r="T2591" s="4">
        <v>45841</v>
      </c>
      <c r="U2591" s="4">
        <v>45786.122129629628</v>
      </c>
      <c r="V2591" s="4">
        <v>45792.408993055556</v>
      </c>
      <c r="W2591" s="4">
        <v>45842</v>
      </c>
      <c r="X2591" s="4">
        <v>45792.461863425924</v>
      </c>
      <c r="Y2591" s="4" t="s">
        <v>77</v>
      </c>
      <c r="Z2591" s="4">
        <v>45844</v>
      </c>
      <c r="AA2591" s="4">
        <v>45792.181250000001</v>
      </c>
      <c r="AB2591" s="4">
        <v>45813</v>
      </c>
      <c r="AC2591" s="4">
        <v>45845</v>
      </c>
      <c r="AD2591" s="4">
        <v>45846</v>
      </c>
      <c r="AE2591" s="4">
        <v>45848</v>
      </c>
      <c r="AF2591" s="4"/>
      <c r="AG2591" s="30" t="s">
        <v>1725</v>
      </c>
      <c r="AH2591" s="30" t="s">
        <v>886</v>
      </c>
      <c r="AI2591" s="30" t="s">
        <v>887</v>
      </c>
      <c r="AJ2591" s="30" t="s">
        <v>211</v>
      </c>
      <c r="AK2591" s="30" t="s">
        <v>100</v>
      </c>
      <c r="AL2591" s="30" t="s">
        <v>888</v>
      </c>
      <c r="AM2591" s="30" t="s">
        <v>889</v>
      </c>
      <c r="AN2591" s="30">
        <v>25.616900000000001</v>
      </c>
      <c r="AO2591" s="30" t="s">
        <v>68</v>
      </c>
      <c r="AP2591" s="30"/>
      <c r="AQ2591" s="30"/>
      <c r="AR2591" s="30" t="s">
        <v>68</v>
      </c>
      <c r="AS2591" s="30"/>
      <c r="AT2591" s="30"/>
      <c r="AU2591" s="30" t="s">
        <v>890</v>
      </c>
      <c r="AV2591" s="30" t="s">
        <v>891</v>
      </c>
      <c r="AW2591" s="30">
        <v>47.621749999999999</v>
      </c>
      <c r="AX2591" s="30" t="s">
        <v>892</v>
      </c>
      <c r="AY2591" s="30" t="s">
        <v>893</v>
      </c>
      <c r="AZ2591" s="3">
        <v>585</v>
      </c>
      <c r="BA2591" s="30" t="s">
        <v>60</v>
      </c>
      <c r="BB2591" s="30">
        <v>585</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7936</v>
      </c>
      <c r="B2592" s="30" t="s">
        <v>1119</v>
      </c>
      <c r="C2592" s="30" t="s">
        <v>1120</v>
      </c>
      <c r="D2592" s="30" t="s">
        <v>86</v>
      </c>
      <c r="E2592" s="30" t="s">
        <v>176</v>
      </c>
      <c r="F2592" s="30" t="s">
        <v>59</v>
      </c>
      <c r="G2592" s="30">
        <v>4159</v>
      </c>
      <c r="H2592" s="4">
        <v>45813</v>
      </c>
      <c r="I2592" s="30">
        <v>45798</v>
      </c>
      <c r="J2592" s="4">
        <v>45798</v>
      </c>
      <c r="K2592" s="4">
        <v>45814</v>
      </c>
      <c r="L2592" s="4"/>
      <c r="M2592" s="4">
        <v>45815</v>
      </c>
      <c r="N2592" s="4"/>
      <c r="O2592" s="4" t="s">
        <v>60</v>
      </c>
      <c r="P2592" s="4" t="s">
        <v>60</v>
      </c>
      <c r="Q2592" s="4" t="s">
        <v>60</v>
      </c>
      <c r="R2592" s="4" t="s">
        <v>60</v>
      </c>
      <c r="S2592" s="4" t="s">
        <v>60</v>
      </c>
      <c r="T2592" s="4">
        <v>45815</v>
      </c>
      <c r="U2592" s="4"/>
      <c r="V2592" s="4"/>
      <c r="W2592" s="4">
        <v>45817</v>
      </c>
      <c r="X2592" s="4"/>
      <c r="Y2592" s="4" t="s">
        <v>60</v>
      </c>
      <c r="Z2592" s="4">
        <v>45817</v>
      </c>
      <c r="AA2592" s="4"/>
      <c r="AB2592" s="4" t="s">
        <v>60</v>
      </c>
      <c r="AC2592" s="4">
        <v>45818</v>
      </c>
      <c r="AD2592" s="4">
        <v>45818</v>
      </c>
      <c r="AE2592" s="4" t="s">
        <v>3004</v>
      </c>
      <c r="AF2592" s="4"/>
      <c r="AG2592" s="30" t="s">
        <v>126</v>
      </c>
      <c r="AH2592" s="30" t="s">
        <v>499</v>
      </c>
      <c r="AI2592" s="30" t="s">
        <v>1121</v>
      </c>
      <c r="AJ2592" s="30" t="s">
        <v>186</v>
      </c>
      <c r="AK2592" s="30" t="s">
        <v>100</v>
      </c>
      <c r="AL2592" s="30" t="s">
        <v>501</v>
      </c>
      <c r="AM2592" s="30" t="s">
        <v>502</v>
      </c>
      <c r="AN2592" s="30">
        <v>140.76215999999999</v>
      </c>
      <c r="AO2592" s="30" t="s">
        <v>68</v>
      </c>
      <c r="AP2592" s="30"/>
      <c r="AQ2592" s="30"/>
      <c r="AR2592" s="30" t="s">
        <v>68</v>
      </c>
      <c r="AS2592" s="30"/>
      <c r="AT2592" s="30"/>
      <c r="AU2592" s="30" t="s">
        <v>1122</v>
      </c>
      <c r="AV2592" s="30" t="s">
        <v>1123</v>
      </c>
      <c r="AW2592" s="30">
        <v>307.83013</v>
      </c>
      <c r="AX2592" s="30" t="s">
        <v>1124</v>
      </c>
      <c r="AY2592" s="30" t="s">
        <v>1125</v>
      </c>
      <c r="AZ2592" s="3">
        <v>4159</v>
      </c>
      <c r="BA2592" s="30" t="s">
        <v>60</v>
      </c>
      <c r="BB2592" s="30">
        <v>4159</v>
      </c>
      <c r="BC2592" s="30" t="s">
        <v>60</v>
      </c>
      <c r="BD2592" s="30" t="s">
        <v>60</v>
      </c>
      <c r="BE2592" s="30" t="s">
        <v>60</v>
      </c>
      <c r="BF2592" s="35" t="str">
        <f>IFERROR(VLOOKUP(Data_Power_app[[#This Row],[PRO ODER]],'Result'!H:J,3,0),"")</f>
        <v>LAMINATION 5</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8211</v>
      </c>
      <c r="B2593" s="30" t="s">
        <v>16111</v>
      </c>
      <c r="C2593" s="30" t="s">
        <v>16112</v>
      </c>
      <c r="D2593" s="30" t="s">
        <v>303</v>
      </c>
      <c r="E2593" s="30" t="s">
        <v>304</v>
      </c>
      <c r="F2593" s="30" t="s">
        <v>59</v>
      </c>
      <c r="G2593" s="30">
        <v>122</v>
      </c>
      <c r="H2593" s="4" t="s">
        <v>60</v>
      </c>
      <c r="I2593" s="30">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30" t="s">
        <v>126</v>
      </c>
      <c r="AH2593" s="30" t="s">
        <v>570</v>
      </c>
      <c r="AI2593" s="30" t="s">
        <v>16113</v>
      </c>
      <c r="AJ2593" s="30" t="s">
        <v>306</v>
      </c>
      <c r="AK2593" s="30" t="s">
        <v>100</v>
      </c>
      <c r="AL2593" s="30" t="s">
        <v>307</v>
      </c>
      <c r="AM2593" s="30" t="s">
        <v>308</v>
      </c>
      <c r="AN2593" s="30">
        <v>2.7218800000000001</v>
      </c>
      <c r="AO2593" s="30" t="s">
        <v>68</v>
      </c>
      <c r="AP2593" s="30"/>
      <c r="AQ2593" s="30"/>
      <c r="AR2593" s="30" t="s">
        <v>68</v>
      </c>
      <c r="AS2593" s="30"/>
      <c r="AT2593" s="30"/>
      <c r="AU2593" s="30" t="s">
        <v>16114</v>
      </c>
      <c r="AV2593" s="30" t="s">
        <v>16115</v>
      </c>
      <c r="AW2593" s="30">
        <v>10.219150000000001</v>
      </c>
      <c r="AX2593" s="30" t="s">
        <v>16116</v>
      </c>
      <c r="AY2593" s="30" t="s">
        <v>16117</v>
      </c>
      <c r="AZ2593" s="3">
        <v>122</v>
      </c>
      <c r="BA2593" s="30" t="s">
        <v>60</v>
      </c>
      <c r="BB2593" s="30">
        <v>122</v>
      </c>
      <c r="BC2593" s="30" t="s">
        <v>60</v>
      </c>
      <c r="BD2593" s="30" t="s">
        <v>60</v>
      </c>
      <c r="BE2593" s="30" t="s">
        <v>60</v>
      </c>
      <c r="BF2593" s="35" t="str">
        <f>IFERROR(VLOOKUP(Data_Power_app[[#This Row],[PRO ODER]],'Result'!H:J,3,0),"")</f>
        <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8212</v>
      </c>
      <c r="B2594" s="30" t="s">
        <v>16118</v>
      </c>
      <c r="C2594" s="30" t="s">
        <v>16119</v>
      </c>
      <c r="D2594" s="30" t="s">
        <v>303</v>
      </c>
      <c r="E2594" s="30" t="s">
        <v>304</v>
      </c>
      <c r="F2594" s="30" t="s">
        <v>59</v>
      </c>
      <c r="G2594" s="30">
        <v>116</v>
      </c>
      <c r="H2594" s="4" t="s">
        <v>60</v>
      </c>
      <c r="I2594" s="30">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30" t="s">
        <v>126</v>
      </c>
      <c r="AH2594" s="30" t="s">
        <v>570</v>
      </c>
      <c r="AI2594" s="30" t="s">
        <v>16113</v>
      </c>
      <c r="AJ2594" s="30" t="s">
        <v>306</v>
      </c>
      <c r="AK2594" s="30" t="s">
        <v>100</v>
      </c>
      <c r="AL2594" s="30" t="s">
        <v>307</v>
      </c>
      <c r="AM2594" s="30" t="s">
        <v>308</v>
      </c>
      <c r="AN2594" s="30">
        <v>2.5943700000000001</v>
      </c>
      <c r="AO2594" s="30" t="s">
        <v>68</v>
      </c>
      <c r="AP2594" s="30"/>
      <c r="AQ2594" s="30"/>
      <c r="AR2594" s="30" t="s">
        <v>68</v>
      </c>
      <c r="AS2594" s="30"/>
      <c r="AT2594" s="30"/>
      <c r="AU2594" s="30" t="s">
        <v>16114</v>
      </c>
      <c r="AV2594" s="30" t="s">
        <v>16115</v>
      </c>
      <c r="AW2594" s="30">
        <v>9.7404600000000006</v>
      </c>
      <c r="AX2594" s="30" t="s">
        <v>16116</v>
      </c>
      <c r="AY2594" s="30" t="s">
        <v>16117</v>
      </c>
      <c r="AZ2594" s="3">
        <v>116</v>
      </c>
      <c r="BA2594" s="30" t="s">
        <v>60</v>
      </c>
      <c r="BB2594" s="30">
        <v>116</v>
      </c>
      <c r="BC2594" s="30" t="s">
        <v>60</v>
      </c>
      <c r="BD2594" s="30" t="s">
        <v>60</v>
      </c>
      <c r="BE2594" s="30" t="s">
        <v>60</v>
      </c>
      <c r="BF2594" s="35"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8213</v>
      </c>
      <c r="B2595" s="30" t="s">
        <v>16120</v>
      </c>
      <c r="C2595" s="30" t="s">
        <v>16121</v>
      </c>
      <c r="D2595" s="30" t="s">
        <v>303</v>
      </c>
      <c r="E2595" s="30" t="s">
        <v>304</v>
      </c>
      <c r="F2595" s="30" t="s">
        <v>59</v>
      </c>
      <c r="G2595" s="30">
        <v>110</v>
      </c>
      <c r="H2595" s="4" t="s">
        <v>60</v>
      </c>
      <c r="I2595" s="30">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16122</v>
      </c>
      <c r="AJ2595" s="30" t="s">
        <v>306</v>
      </c>
      <c r="AK2595" s="30" t="s">
        <v>65</v>
      </c>
      <c r="AL2595" s="30" t="s">
        <v>307</v>
      </c>
      <c r="AM2595" s="30" t="s">
        <v>308</v>
      </c>
      <c r="AN2595" s="30">
        <v>2.10223</v>
      </c>
      <c r="AO2595" s="30" t="s">
        <v>68</v>
      </c>
      <c r="AP2595" s="30"/>
      <c r="AQ2595" s="30"/>
      <c r="AR2595" s="30" t="s">
        <v>68</v>
      </c>
      <c r="AS2595" s="30"/>
      <c r="AT2595" s="30"/>
      <c r="AU2595" s="30" t="s">
        <v>16114</v>
      </c>
      <c r="AV2595" s="30" t="s">
        <v>16115</v>
      </c>
      <c r="AW2595" s="30">
        <v>7.89208</v>
      </c>
      <c r="AX2595" s="30" t="s">
        <v>16123</v>
      </c>
      <c r="AY2595" s="30" t="s">
        <v>16124</v>
      </c>
      <c r="AZ2595" s="3">
        <v>110</v>
      </c>
      <c r="BA2595" s="30" t="s">
        <v>60</v>
      </c>
      <c r="BB2595" s="30">
        <v>110</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8452</v>
      </c>
      <c r="B2596" s="30" t="s">
        <v>16125</v>
      </c>
      <c r="C2596" s="30" t="s">
        <v>16126</v>
      </c>
      <c r="D2596" s="30" t="s">
        <v>124</v>
      </c>
      <c r="E2596" s="30" t="s">
        <v>125</v>
      </c>
      <c r="F2596" s="30" t="s">
        <v>72</v>
      </c>
      <c r="G2596" s="30">
        <v>2832</v>
      </c>
      <c r="H2596" s="4" t="s">
        <v>60</v>
      </c>
      <c r="I2596" s="30">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127</v>
      </c>
      <c r="AI2596" s="30" t="s">
        <v>15483</v>
      </c>
      <c r="AJ2596" s="30" t="s">
        <v>74</v>
      </c>
      <c r="AK2596" s="30" t="s">
        <v>100</v>
      </c>
      <c r="AL2596" s="30" t="s">
        <v>11033</v>
      </c>
      <c r="AM2596" s="30" t="s">
        <v>11034</v>
      </c>
      <c r="AN2596" s="30">
        <v>84.959549999999993</v>
      </c>
      <c r="AO2596" s="30" t="s">
        <v>68</v>
      </c>
      <c r="AP2596" s="30"/>
      <c r="AQ2596" s="30"/>
      <c r="AR2596" s="30" t="s">
        <v>68</v>
      </c>
      <c r="AS2596" s="30"/>
      <c r="AT2596" s="30"/>
      <c r="AU2596" s="30" t="s">
        <v>15484</v>
      </c>
      <c r="AV2596" s="30" t="s">
        <v>15485</v>
      </c>
      <c r="AW2596" s="30">
        <v>102.20205</v>
      </c>
      <c r="AX2596" s="30" t="s">
        <v>15486</v>
      </c>
      <c r="AY2596" s="30" t="s">
        <v>15487</v>
      </c>
      <c r="AZ2596" s="3">
        <v>2832</v>
      </c>
      <c r="BA2596" s="30" t="s">
        <v>60</v>
      </c>
      <c r="BB2596" s="30">
        <v>2832</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10526</v>
      </c>
      <c r="B2597" s="30" t="s">
        <v>16127</v>
      </c>
      <c r="C2597" s="30" t="s">
        <v>16128</v>
      </c>
      <c r="D2597" s="30" t="s">
        <v>95</v>
      </c>
      <c r="E2597" s="30" t="s">
        <v>660</v>
      </c>
      <c r="F2597" s="30" t="s">
        <v>72</v>
      </c>
      <c r="G2597" s="30">
        <v>19</v>
      </c>
      <c r="H2597" s="4" t="s">
        <v>60</v>
      </c>
      <c r="I2597" s="30">
        <v>45813</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60</v>
      </c>
      <c r="AI2597" s="30" t="s">
        <v>60</v>
      </c>
      <c r="AJ2597" s="30" t="s">
        <v>60</v>
      </c>
      <c r="AK2597" s="30" t="s">
        <v>65</v>
      </c>
      <c r="AL2597" s="30" t="s">
        <v>3073</v>
      </c>
      <c r="AM2597" s="30"/>
      <c r="AN2597" s="30"/>
      <c r="AO2597" s="30" t="s">
        <v>3073</v>
      </c>
      <c r="AP2597" s="30"/>
      <c r="AQ2597" s="30"/>
      <c r="AR2597" s="30" t="s">
        <v>3073</v>
      </c>
      <c r="AS2597" s="30"/>
      <c r="AT2597" s="30"/>
      <c r="AU2597" s="30" t="s">
        <v>3073</v>
      </c>
      <c r="AV2597" s="30"/>
      <c r="AW2597" s="30"/>
      <c r="AX2597" s="30" t="s">
        <v>3073</v>
      </c>
      <c r="AY2597" s="30" t="s">
        <v>3073</v>
      </c>
      <c r="AZ2597" s="3" t="s">
        <v>3073</v>
      </c>
      <c r="BA2597" s="30" t="s">
        <v>60</v>
      </c>
      <c r="BB2597" s="30">
        <v>19</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10703</v>
      </c>
      <c r="B2598" s="30" t="s">
        <v>12282</v>
      </c>
      <c r="C2598" s="30" t="s">
        <v>12283</v>
      </c>
      <c r="D2598" s="30" t="s">
        <v>303</v>
      </c>
      <c r="E2598" s="30" t="s">
        <v>304</v>
      </c>
      <c r="F2598" s="30" t="s">
        <v>59</v>
      </c>
      <c r="G2598" s="30">
        <v>100</v>
      </c>
      <c r="H2598" s="4" t="s">
        <v>60</v>
      </c>
      <c r="I2598" s="30">
        <v>45811</v>
      </c>
      <c r="J2598" s="4">
        <v>45812</v>
      </c>
      <c r="K2598" s="4" t="s">
        <v>60</v>
      </c>
      <c r="L2598" s="4">
        <v>45813.334270833337</v>
      </c>
      <c r="M2598" s="4" t="s">
        <v>60</v>
      </c>
      <c r="N2598" s="4">
        <v>45813.360625000001</v>
      </c>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v>45813</v>
      </c>
      <c r="AG2598" s="30" t="s">
        <v>1724</v>
      </c>
      <c r="AH2598" s="30" t="s">
        <v>305</v>
      </c>
      <c r="AI2598" s="30" t="s">
        <v>2851</v>
      </c>
      <c r="AJ2598" s="30" t="s">
        <v>306</v>
      </c>
      <c r="AK2598" s="30" t="s">
        <v>65</v>
      </c>
      <c r="AL2598" s="30" t="s">
        <v>307</v>
      </c>
      <c r="AM2598" s="30" t="s">
        <v>308</v>
      </c>
      <c r="AN2598" s="30">
        <v>2.04</v>
      </c>
      <c r="AO2598" s="30" t="s">
        <v>68</v>
      </c>
      <c r="AP2598" s="30"/>
      <c r="AQ2598" s="30"/>
      <c r="AR2598" s="30" t="s">
        <v>68</v>
      </c>
      <c r="AS2598" s="30"/>
      <c r="AT2598" s="30"/>
      <c r="AU2598" s="30" t="s">
        <v>617</v>
      </c>
      <c r="AV2598" s="30" t="s">
        <v>618</v>
      </c>
      <c r="AW2598" s="30">
        <v>7.5847199999999999</v>
      </c>
      <c r="AX2598" s="30" t="s">
        <v>2852</v>
      </c>
      <c r="AY2598" s="30" t="s">
        <v>2853</v>
      </c>
      <c r="AZ2598" s="3">
        <v>100</v>
      </c>
      <c r="BA2598" s="30" t="s">
        <v>60</v>
      </c>
      <c r="BB2598" s="30">
        <v>100</v>
      </c>
      <c r="BC2598" s="30" t="s">
        <v>60</v>
      </c>
      <c r="BD2598" s="30" t="s">
        <v>60</v>
      </c>
      <c r="BE2598" s="30" t="s">
        <v>60</v>
      </c>
      <c r="BF2598" s="35" t="str">
        <f>IFERROR(VLOOKUP(Data_Power_app[[#This Row],[PRO ODER]],'Result'!H:J,3,0),"")</f>
        <v>LAMINATION 1</v>
      </c>
      <c r="BG2598" s="14" t="str">
        <f>IFERROR(VLOOKUP(Data_Power_app[[#This Row],[PRO ODER]]&amp;"LAM",'Real Time'!A:E,4,0),"")</f>
        <v>ML-01</v>
      </c>
      <c r="BH2598" s="37" t="b">
        <f>IF(Data_Power_app[[#This Row],[LAMINATION MACHINE (PLAN)]]="","",IF(Data_Power_app[[#This Row],[LAMINATION MACHINE (REALTIME)]]="","",RIGHT(Data_Power_app[[#This Row],[LAMINATION MACHINE (REALTIME)]],1)=RIGHT(Data_Power_app[[#This Row],[LAMINATION MACHINE (PLAN)]],1)))</f>
        <v>1</v>
      </c>
    </row>
    <row r="2599" spans="1:60" x14ac:dyDescent="0.25">
      <c r="A2599" s="27">
        <v>10710</v>
      </c>
      <c r="B2599" s="30" t="s">
        <v>12284</v>
      </c>
      <c r="C2599" s="30" t="s">
        <v>12285</v>
      </c>
      <c r="D2599" s="30" t="s">
        <v>86</v>
      </c>
      <c r="E2599" s="30" t="s">
        <v>176</v>
      </c>
      <c r="F2599" s="30" t="s">
        <v>72</v>
      </c>
      <c r="G2599" s="30">
        <v>176</v>
      </c>
      <c r="H2599" s="4" t="s">
        <v>60</v>
      </c>
      <c r="I2599" s="30">
        <v>45811</v>
      </c>
      <c r="J2599" s="4" t="s">
        <v>60</v>
      </c>
      <c r="K2599" s="4" t="s">
        <v>60</v>
      </c>
      <c r="L2599" s="4">
        <v>45812.774097222224</v>
      </c>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4322</v>
      </c>
      <c r="AH2599" s="30" t="s">
        <v>389</v>
      </c>
      <c r="AI2599" s="30" t="s">
        <v>12518</v>
      </c>
      <c r="AJ2599" s="30" t="s">
        <v>74</v>
      </c>
      <c r="AK2599" s="30" t="s">
        <v>100</v>
      </c>
      <c r="AL2599" s="30" t="s">
        <v>356</v>
      </c>
      <c r="AM2599" s="30" t="s">
        <v>357</v>
      </c>
      <c r="AN2599" s="30">
        <v>4.4807800000000002</v>
      </c>
      <c r="AO2599" s="30" t="s">
        <v>68</v>
      </c>
      <c r="AP2599" s="30"/>
      <c r="AQ2599" s="30"/>
      <c r="AR2599" s="30" t="s">
        <v>68</v>
      </c>
      <c r="AS2599" s="30"/>
      <c r="AT2599" s="30"/>
      <c r="AU2599" s="30" t="s">
        <v>590</v>
      </c>
      <c r="AV2599" s="30" t="s">
        <v>591</v>
      </c>
      <c r="AW2599" s="30">
        <v>9.7990700000000004</v>
      </c>
      <c r="AX2599" s="30" t="s">
        <v>12519</v>
      </c>
      <c r="AY2599" s="30" t="s">
        <v>12520</v>
      </c>
      <c r="AZ2599" s="3">
        <v>176</v>
      </c>
      <c r="BA2599" s="30" t="s">
        <v>230</v>
      </c>
      <c r="BB2599" s="30">
        <v>176</v>
      </c>
      <c r="BC2599" s="30" t="s">
        <v>60</v>
      </c>
      <c r="BD2599" s="30" t="s">
        <v>60</v>
      </c>
      <c r="BE2599" s="30" t="s">
        <v>390</v>
      </c>
      <c r="BF2599" s="35" t="str">
        <f>IFERROR(VLOOKUP(Data_Power_app[[#This Row],[PRO ODER]],'Result'!H:J,3,0),"")</f>
        <v>LAMINATION 3</v>
      </c>
      <c r="BG2599" s="14" t="str">
        <f>IFERROR(VLOOKUP(Data_Power_app[[#This Row],[PRO ODER]]&amp;"LAM",'Real Time'!A:E,4,0),"")</f>
        <v>ML-03</v>
      </c>
      <c r="BH2599" s="37" t="b">
        <f>IF(Data_Power_app[[#This Row],[LAMINATION MACHINE (PLAN)]]="","",IF(Data_Power_app[[#This Row],[LAMINATION MACHINE (REALTIME)]]="","",RIGHT(Data_Power_app[[#This Row],[LAMINATION MACHINE (REALTIME)]],1)=RIGHT(Data_Power_app[[#This Row],[LAMINATION MACHINE (PLAN)]],1)))</f>
        <v>1</v>
      </c>
    </row>
    <row r="2600" spans="1:60" x14ac:dyDescent="0.25">
      <c r="A2600" s="27">
        <v>10711</v>
      </c>
      <c r="B2600" s="30" t="s">
        <v>12286</v>
      </c>
      <c r="C2600" s="30" t="s">
        <v>12287</v>
      </c>
      <c r="D2600" s="30" t="s">
        <v>86</v>
      </c>
      <c r="E2600" s="30" t="s">
        <v>176</v>
      </c>
      <c r="F2600" s="30" t="s">
        <v>59</v>
      </c>
      <c r="G2600" s="30">
        <v>58</v>
      </c>
      <c r="H2600" s="4" t="s">
        <v>60</v>
      </c>
      <c r="I2600" s="30">
        <v>45811</v>
      </c>
      <c r="J2600" s="4" t="s">
        <v>60</v>
      </c>
      <c r="K2600" s="4" t="s">
        <v>60</v>
      </c>
      <c r="L2600" s="4">
        <v>45811.896990740737</v>
      </c>
      <c r="M2600" s="4" t="s">
        <v>60</v>
      </c>
      <c r="N2600" s="4">
        <v>45811.222604166665</v>
      </c>
      <c r="O2600" s="4" t="s">
        <v>60</v>
      </c>
      <c r="P2600" s="4" t="s">
        <v>60</v>
      </c>
      <c r="Q2600" s="4" t="s">
        <v>60</v>
      </c>
      <c r="R2600" s="4" t="s">
        <v>60</v>
      </c>
      <c r="S2600" s="4" t="s">
        <v>60</v>
      </c>
      <c r="T2600" s="4" t="s">
        <v>60</v>
      </c>
      <c r="U2600" s="4">
        <v>45812.057280092595</v>
      </c>
      <c r="V2600" s="4"/>
      <c r="W2600" s="4"/>
      <c r="X2600" s="4"/>
      <c r="Y2600" s="4" t="s">
        <v>60</v>
      </c>
      <c r="Z2600" s="4" t="s">
        <v>60</v>
      </c>
      <c r="AA2600" s="4"/>
      <c r="AB2600" s="4" t="s">
        <v>60</v>
      </c>
      <c r="AC2600" s="4" t="s">
        <v>60</v>
      </c>
      <c r="AD2600" s="4"/>
      <c r="AE2600" s="4" t="s">
        <v>3004</v>
      </c>
      <c r="AF2600" s="4"/>
      <c r="AG2600" s="30" t="s">
        <v>269</v>
      </c>
      <c r="AH2600" s="30" t="s">
        <v>299</v>
      </c>
      <c r="AI2600" s="30" t="s">
        <v>3910</v>
      </c>
      <c r="AJ2600" s="30" t="s">
        <v>211</v>
      </c>
      <c r="AK2600" s="30" t="s">
        <v>100</v>
      </c>
      <c r="AL2600" s="30" t="s">
        <v>796</v>
      </c>
      <c r="AM2600" s="30" t="s">
        <v>797</v>
      </c>
      <c r="AN2600" s="30">
        <v>2.0783800000000001</v>
      </c>
      <c r="AO2600" s="30" t="s">
        <v>68</v>
      </c>
      <c r="AP2600" s="30"/>
      <c r="AQ2600" s="30"/>
      <c r="AR2600" s="30" t="s">
        <v>68</v>
      </c>
      <c r="AS2600" s="30"/>
      <c r="AT2600" s="30"/>
      <c r="AU2600" s="30" t="s">
        <v>277</v>
      </c>
      <c r="AV2600" s="30" t="s">
        <v>278</v>
      </c>
      <c r="AW2600" s="30">
        <v>4.54528</v>
      </c>
      <c r="AX2600" s="30" t="s">
        <v>6371</v>
      </c>
      <c r="AY2600" s="30" t="s">
        <v>6372</v>
      </c>
      <c r="AZ2600" s="3">
        <v>21.5</v>
      </c>
      <c r="BA2600" s="30" t="s">
        <v>60</v>
      </c>
      <c r="BB2600" s="30">
        <v>58</v>
      </c>
      <c r="BC2600" s="30" t="s">
        <v>60</v>
      </c>
      <c r="BD2600" s="30" t="s">
        <v>60</v>
      </c>
      <c r="BE2600" s="30" t="s">
        <v>60</v>
      </c>
      <c r="BF2600" s="35" t="str">
        <f>IFERROR(VLOOKUP(Data_Power_app[[#This Row],[PRO ODER]],'Result'!H:J,3,0),"")</f>
        <v>LAMINATION 5</v>
      </c>
      <c r="BG2600" s="14" t="str">
        <f>IFERROR(VLOOKUP(Data_Power_app[[#This Row],[PRO ODER]]&amp;"LAM",'Real Time'!A:E,4,0),"")</f>
        <v>ML-06</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27">
        <v>10712</v>
      </c>
      <c r="B2601" s="30" t="s">
        <v>12288</v>
      </c>
      <c r="C2601" s="30" t="s">
        <v>12289</v>
      </c>
      <c r="D2601" s="30" t="s">
        <v>86</v>
      </c>
      <c r="E2601" s="30" t="s">
        <v>176</v>
      </c>
      <c r="F2601" s="30" t="s">
        <v>59</v>
      </c>
      <c r="G2601" s="30">
        <v>51</v>
      </c>
      <c r="H2601" s="4" t="s">
        <v>60</v>
      </c>
      <c r="I2601" s="30">
        <v>45811</v>
      </c>
      <c r="J2601" s="4" t="s">
        <v>60</v>
      </c>
      <c r="K2601" s="4" t="s">
        <v>60</v>
      </c>
      <c r="L2601" s="4">
        <v>45812.866886574076</v>
      </c>
      <c r="M2601" s="4" t="s">
        <v>60</v>
      </c>
      <c r="N2601" s="4">
        <v>45812.181770833333</v>
      </c>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269</v>
      </c>
      <c r="AH2601" s="30" t="s">
        <v>299</v>
      </c>
      <c r="AI2601" s="30" t="s">
        <v>11350</v>
      </c>
      <c r="AJ2601" s="30" t="s">
        <v>211</v>
      </c>
      <c r="AK2601" s="30" t="s">
        <v>100</v>
      </c>
      <c r="AL2601" s="30" t="s">
        <v>796</v>
      </c>
      <c r="AM2601" s="30" t="s">
        <v>797</v>
      </c>
      <c r="AN2601" s="30">
        <v>1.8372999999999999</v>
      </c>
      <c r="AO2601" s="30" t="s">
        <v>68</v>
      </c>
      <c r="AP2601" s="30"/>
      <c r="AQ2601" s="30"/>
      <c r="AR2601" s="30" t="s">
        <v>68</v>
      </c>
      <c r="AS2601" s="30"/>
      <c r="AT2601" s="30"/>
      <c r="AU2601" s="30" t="s">
        <v>11290</v>
      </c>
      <c r="AV2601" s="30" t="s">
        <v>11291</v>
      </c>
      <c r="AW2601" s="30">
        <v>4.0180400000000001</v>
      </c>
      <c r="AX2601" s="30" t="s">
        <v>11351</v>
      </c>
      <c r="AY2601" s="30" t="s">
        <v>11352</v>
      </c>
      <c r="AZ2601" s="3">
        <v>18.5</v>
      </c>
      <c r="BA2601" s="30" t="s">
        <v>60</v>
      </c>
      <c r="BB2601" s="30">
        <v>51</v>
      </c>
      <c r="BC2601" s="30" t="s">
        <v>60</v>
      </c>
      <c r="BD2601" s="30" t="s">
        <v>60</v>
      </c>
      <c r="BE2601" s="30" t="s">
        <v>60</v>
      </c>
      <c r="BF2601" s="35" t="str">
        <f>IFERROR(VLOOKUP(Data_Power_app[[#This Row],[PRO ODER]],'Result'!H:J,3,0),"")</f>
        <v>LAMINATION 5</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27">
        <v>10713</v>
      </c>
      <c r="B2602" s="30" t="s">
        <v>12290</v>
      </c>
      <c r="C2602" s="30" t="s">
        <v>12291</v>
      </c>
      <c r="D2602" s="30" t="s">
        <v>86</v>
      </c>
      <c r="E2602" s="30" t="s">
        <v>176</v>
      </c>
      <c r="F2602" s="30" t="s">
        <v>72</v>
      </c>
      <c r="G2602" s="30">
        <v>4</v>
      </c>
      <c r="H2602" s="4" t="s">
        <v>60</v>
      </c>
      <c r="I2602" s="30">
        <v>45811</v>
      </c>
      <c r="J2602" s="4" t="s">
        <v>60</v>
      </c>
      <c r="K2602" s="4" t="s">
        <v>60</v>
      </c>
      <c r="L2602" s="4">
        <v>45812.772083333337</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30" t="s">
        <v>4322</v>
      </c>
      <c r="AH2602" s="30" t="s">
        <v>389</v>
      </c>
      <c r="AI2602" s="30" t="s">
        <v>3799</v>
      </c>
      <c r="AJ2602" s="30" t="s">
        <v>74</v>
      </c>
      <c r="AK2602" s="30" t="s">
        <v>65</v>
      </c>
      <c r="AL2602" s="30" t="s">
        <v>356</v>
      </c>
      <c r="AM2602" s="30" t="s">
        <v>357</v>
      </c>
      <c r="AN2602" s="30">
        <v>7.9229999999999995E-2</v>
      </c>
      <c r="AO2602" s="30" t="s">
        <v>68</v>
      </c>
      <c r="AP2602" s="30"/>
      <c r="AQ2602" s="30"/>
      <c r="AR2602" s="30" t="s">
        <v>68</v>
      </c>
      <c r="AS2602" s="30"/>
      <c r="AT2602" s="30"/>
      <c r="AU2602" s="30" t="s">
        <v>3800</v>
      </c>
      <c r="AV2602" s="30" t="s">
        <v>3801</v>
      </c>
      <c r="AW2602" s="30">
        <v>0.17329</v>
      </c>
      <c r="AX2602" s="30" t="s">
        <v>1050</v>
      </c>
      <c r="AY2602" s="30" t="s">
        <v>1051</v>
      </c>
      <c r="AZ2602" s="3">
        <v>4</v>
      </c>
      <c r="BA2602" s="30" t="s">
        <v>230</v>
      </c>
      <c r="BB2602" s="30">
        <v>4</v>
      </c>
      <c r="BC2602" s="30" t="s">
        <v>60</v>
      </c>
      <c r="BD2602" s="30" t="s">
        <v>60</v>
      </c>
      <c r="BE2602" s="30" t="s">
        <v>390</v>
      </c>
      <c r="BF2602" s="35" t="str">
        <f>IFERROR(VLOOKUP(Data_Power_app[[#This Row],[PRO ODER]],'Result'!H:J,3,0),"")</f>
        <v>LAMINATION 3</v>
      </c>
      <c r="BG2602" s="14" t="str">
        <f>IFERROR(VLOOKUP(Data_Power_app[[#This Row],[PRO ODER]]&amp;"LAM",'Real Time'!A:E,4,0),"")</f>
        <v>ML-03</v>
      </c>
      <c r="BH2602" s="37" t="b">
        <f>IF(Data_Power_app[[#This Row],[LAMINATION MACHINE (PLAN)]]="","",IF(Data_Power_app[[#This Row],[LAMINATION MACHINE (REALTIME)]]="","",RIGHT(Data_Power_app[[#This Row],[LAMINATION MACHINE (REALTIME)]],1)=RIGHT(Data_Power_app[[#This Row],[LAMINATION MACHINE (PLAN)]],1)))</f>
        <v>1</v>
      </c>
    </row>
    <row r="2603" spans="1:60" x14ac:dyDescent="0.25">
      <c r="A2603" s="27">
        <v>10714</v>
      </c>
      <c r="B2603" s="30" t="s">
        <v>12292</v>
      </c>
      <c r="C2603" s="30" t="s">
        <v>12293</v>
      </c>
      <c r="D2603" s="30" t="s">
        <v>86</v>
      </c>
      <c r="E2603" s="30" t="s">
        <v>176</v>
      </c>
      <c r="F2603" s="30" t="s">
        <v>72</v>
      </c>
      <c r="G2603" s="30">
        <v>63</v>
      </c>
      <c r="H2603" s="4" t="s">
        <v>60</v>
      </c>
      <c r="I2603" s="30">
        <v>45811</v>
      </c>
      <c r="J2603" s="4" t="s">
        <v>60</v>
      </c>
      <c r="K2603" s="4" t="s">
        <v>60</v>
      </c>
      <c r="L2603" s="4">
        <v>45812.771620370368</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4322</v>
      </c>
      <c r="AH2603" s="30" t="s">
        <v>389</v>
      </c>
      <c r="AI2603" s="30" t="s">
        <v>12521</v>
      </c>
      <c r="AJ2603" s="30" t="s">
        <v>74</v>
      </c>
      <c r="AK2603" s="30" t="s">
        <v>65</v>
      </c>
      <c r="AL2603" s="30" t="s">
        <v>356</v>
      </c>
      <c r="AM2603" s="30" t="s">
        <v>357</v>
      </c>
      <c r="AN2603" s="30">
        <v>1.31728</v>
      </c>
      <c r="AO2603" s="30" t="s">
        <v>68</v>
      </c>
      <c r="AP2603" s="30"/>
      <c r="AQ2603" s="30"/>
      <c r="AR2603" s="30" t="s">
        <v>68</v>
      </c>
      <c r="AS2603" s="30"/>
      <c r="AT2603" s="30"/>
      <c r="AU2603" s="30" t="s">
        <v>11251</v>
      </c>
      <c r="AV2603" s="30" t="s">
        <v>11252</v>
      </c>
      <c r="AW2603" s="30">
        <v>2.88097</v>
      </c>
      <c r="AX2603" s="30" t="s">
        <v>2553</v>
      </c>
      <c r="AY2603" s="30" t="s">
        <v>2554</v>
      </c>
      <c r="AZ2603" s="3">
        <v>63</v>
      </c>
      <c r="BA2603" s="30" t="s">
        <v>230</v>
      </c>
      <c r="BB2603" s="30">
        <v>63</v>
      </c>
      <c r="BC2603" s="30" t="s">
        <v>60</v>
      </c>
      <c r="BD2603" s="30" t="s">
        <v>60</v>
      </c>
      <c r="BE2603" s="30" t="s">
        <v>390</v>
      </c>
      <c r="BF2603" s="35" t="str">
        <f>IFERROR(VLOOKUP(Data_Power_app[[#This Row],[PRO ODER]],'Result'!H:J,3,0),"")</f>
        <v>LAMINATION 3</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1</v>
      </c>
    </row>
    <row r="2604" spans="1:60" x14ac:dyDescent="0.25">
      <c r="A2604" s="27">
        <v>10715</v>
      </c>
      <c r="B2604" s="30" t="s">
        <v>12294</v>
      </c>
      <c r="C2604" s="30" t="s">
        <v>12295</v>
      </c>
      <c r="D2604" s="30" t="s">
        <v>86</v>
      </c>
      <c r="E2604" s="30" t="s">
        <v>176</v>
      </c>
      <c r="F2604" s="30" t="s">
        <v>72</v>
      </c>
      <c r="G2604" s="30">
        <v>32</v>
      </c>
      <c r="H2604" s="4" t="s">
        <v>60</v>
      </c>
      <c r="I2604" s="30">
        <v>45811</v>
      </c>
      <c r="J2604" s="4" t="s">
        <v>60</v>
      </c>
      <c r="K2604" s="4" t="s">
        <v>60</v>
      </c>
      <c r="L2604" s="4">
        <v>45812.769780092596</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12522</v>
      </c>
      <c r="AJ2604" s="30" t="s">
        <v>74</v>
      </c>
      <c r="AK2604" s="30" t="s">
        <v>65</v>
      </c>
      <c r="AL2604" s="30" t="s">
        <v>356</v>
      </c>
      <c r="AM2604" s="30" t="s">
        <v>357</v>
      </c>
      <c r="AN2604" s="30">
        <v>0.70457999999999998</v>
      </c>
      <c r="AO2604" s="30" t="s">
        <v>68</v>
      </c>
      <c r="AP2604" s="30"/>
      <c r="AQ2604" s="30"/>
      <c r="AR2604" s="30" t="s">
        <v>68</v>
      </c>
      <c r="AS2604" s="30"/>
      <c r="AT2604" s="30"/>
      <c r="AU2604" s="30" t="s">
        <v>277</v>
      </c>
      <c r="AV2604" s="30" t="s">
        <v>278</v>
      </c>
      <c r="AW2604" s="30">
        <v>1.5408900000000001</v>
      </c>
      <c r="AX2604" s="30" t="s">
        <v>12523</v>
      </c>
      <c r="AY2604" s="30" t="s">
        <v>12524</v>
      </c>
      <c r="AZ2604" s="3">
        <v>32</v>
      </c>
      <c r="BA2604" s="30" t="s">
        <v>230</v>
      </c>
      <c r="BB2604" s="30">
        <v>32</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10717</v>
      </c>
      <c r="B2605" s="30" t="s">
        <v>12296</v>
      </c>
      <c r="C2605" s="30" t="s">
        <v>12297</v>
      </c>
      <c r="D2605" s="30" t="s">
        <v>86</v>
      </c>
      <c r="E2605" s="30" t="s">
        <v>176</v>
      </c>
      <c r="F2605" s="30" t="s">
        <v>72</v>
      </c>
      <c r="G2605" s="30">
        <v>54</v>
      </c>
      <c r="H2605" s="4" t="s">
        <v>60</v>
      </c>
      <c r="I2605" s="30">
        <v>45811</v>
      </c>
      <c r="J2605" s="4" t="s">
        <v>60</v>
      </c>
      <c r="K2605" s="4" t="s">
        <v>60</v>
      </c>
      <c r="L2605" s="4">
        <v>45812.657233796293</v>
      </c>
      <c r="M2605" s="4" t="s">
        <v>60</v>
      </c>
      <c r="N2605" s="4"/>
      <c r="O2605" s="4" t="s">
        <v>60</v>
      </c>
      <c r="P2605" s="4" t="s">
        <v>60</v>
      </c>
      <c r="Q2605" s="4" t="s">
        <v>60</v>
      </c>
      <c r="R2605" s="4" t="s">
        <v>60</v>
      </c>
      <c r="S2605" s="4" t="s">
        <v>60</v>
      </c>
      <c r="T2605" s="4" t="s">
        <v>60</v>
      </c>
      <c r="U2605" s="4"/>
      <c r="V2605" s="4"/>
      <c r="W2605" s="4"/>
      <c r="X2605" s="4">
        <v>45813.52983796296</v>
      </c>
      <c r="Y2605" s="4" t="s">
        <v>73</v>
      </c>
      <c r="Z2605" s="4" t="s">
        <v>60</v>
      </c>
      <c r="AA2605" s="4"/>
      <c r="AB2605" s="4" t="s">
        <v>60</v>
      </c>
      <c r="AC2605" s="4" t="s">
        <v>60</v>
      </c>
      <c r="AD2605" s="4"/>
      <c r="AE2605" s="4" t="s">
        <v>3004</v>
      </c>
      <c r="AF2605" s="4"/>
      <c r="AG2605" s="30" t="s">
        <v>294</v>
      </c>
      <c r="AH2605" s="30" t="s">
        <v>286</v>
      </c>
      <c r="AI2605" s="30" t="s">
        <v>1751</v>
      </c>
      <c r="AJ2605" s="30" t="s">
        <v>74</v>
      </c>
      <c r="AK2605" s="30" t="s">
        <v>65</v>
      </c>
      <c r="AL2605" s="30" t="s">
        <v>287</v>
      </c>
      <c r="AM2605" s="30" t="s">
        <v>288</v>
      </c>
      <c r="AN2605" s="30">
        <v>1.1848700000000001</v>
      </c>
      <c r="AO2605" s="30" t="s">
        <v>68</v>
      </c>
      <c r="AP2605" s="30"/>
      <c r="AQ2605" s="30"/>
      <c r="AR2605" s="30" t="s">
        <v>68</v>
      </c>
      <c r="AS2605" s="30"/>
      <c r="AT2605" s="30"/>
      <c r="AU2605" s="30" t="s">
        <v>422</v>
      </c>
      <c r="AV2605" s="30" t="s">
        <v>423</v>
      </c>
      <c r="AW2605" s="30">
        <v>2.59111</v>
      </c>
      <c r="AX2605" s="30" t="s">
        <v>1752</v>
      </c>
      <c r="AY2605" s="30" t="s">
        <v>1753</v>
      </c>
      <c r="AZ2605" s="3">
        <v>54</v>
      </c>
      <c r="BA2605" s="30" t="s">
        <v>230</v>
      </c>
      <c r="BB2605" s="30">
        <v>54</v>
      </c>
      <c r="BC2605" s="30" t="s">
        <v>60</v>
      </c>
      <c r="BD2605" s="30" t="s">
        <v>60</v>
      </c>
      <c r="BE2605" s="30" t="s">
        <v>609</v>
      </c>
      <c r="BF2605" s="35" t="str">
        <f>IFERROR(VLOOKUP(Data_Power_app[[#This Row],[PRO ODER]],'Result'!H:J,3,0),"")</f>
        <v>LAMINATION 1</v>
      </c>
      <c r="BG2605" s="14" t="str">
        <f>IFERROR(VLOOKUP(Data_Power_app[[#This Row],[PRO ODER]]&amp;"LAM",'Real Time'!A:E,4,0),"")</f>
        <v>ML-04</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27">
        <v>10719</v>
      </c>
      <c r="B2606" s="30" t="s">
        <v>12298</v>
      </c>
      <c r="C2606" s="30" t="s">
        <v>12299</v>
      </c>
      <c r="D2606" s="30" t="s">
        <v>86</v>
      </c>
      <c r="E2606" s="30" t="s">
        <v>176</v>
      </c>
      <c r="F2606" s="30" t="s">
        <v>59</v>
      </c>
      <c r="G2606" s="30">
        <v>52</v>
      </c>
      <c r="H2606" s="4" t="s">
        <v>60</v>
      </c>
      <c r="I2606" s="30">
        <v>45811</v>
      </c>
      <c r="J2606" s="4" t="s">
        <v>60</v>
      </c>
      <c r="K2606" s="4" t="s">
        <v>60</v>
      </c>
      <c r="L2606" s="4">
        <v>45811.897060185183</v>
      </c>
      <c r="M2606" s="4" t="s">
        <v>60</v>
      </c>
      <c r="N2606" s="4">
        <v>45811.222395833334</v>
      </c>
      <c r="O2606" s="4" t="s">
        <v>60</v>
      </c>
      <c r="P2606" s="4" t="s">
        <v>60</v>
      </c>
      <c r="Q2606" s="4" t="s">
        <v>60</v>
      </c>
      <c r="R2606" s="4" t="s">
        <v>60</v>
      </c>
      <c r="S2606" s="4" t="s">
        <v>60</v>
      </c>
      <c r="T2606" s="4" t="s">
        <v>60</v>
      </c>
      <c r="U2606" s="4">
        <v>45812.057233796295</v>
      </c>
      <c r="V2606" s="4"/>
      <c r="W2606" s="4"/>
      <c r="X2606" s="4"/>
      <c r="Y2606" s="4" t="s">
        <v>60</v>
      </c>
      <c r="Z2606" s="4" t="s">
        <v>60</v>
      </c>
      <c r="AA2606" s="4"/>
      <c r="AB2606" s="4" t="s">
        <v>60</v>
      </c>
      <c r="AC2606" s="4" t="s">
        <v>60</v>
      </c>
      <c r="AD2606" s="4"/>
      <c r="AE2606" s="4" t="s">
        <v>3004</v>
      </c>
      <c r="AF2606" s="4"/>
      <c r="AG2606" s="30" t="s">
        <v>269</v>
      </c>
      <c r="AH2606" s="30" t="s">
        <v>299</v>
      </c>
      <c r="AI2606" s="30" t="s">
        <v>11355</v>
      </c>
      <c r="AJ2606" s="30" t="s">
        <v>211</v>
      </c>
      <c r="AK2606" s="30" t="s">
        <v>65</v>
      </c>
      <c r="AL2606" s="30" t="s">
        <v>796</v>
      </c>
      <c r="AM2606" s="30" t="s">
        <v>797</v>
      </c>
      <c r="AN2606" s="30">
        <v>1.6999599999999999</v>
      </c>
      <c r="AO2606" s="30" t="s">
        <v>68</v>
      </c>
      <c r="AP2606" s="30"/>
      <c r="AQ2606" s="30"/>
      <c r="AR2606" s="30" t="s">
        <v>68</v>
      </c>
      <c r="AS2606" s="30"/>
      <c r="AT2606" s="30"/>
      <c r="AU2606" s="30" t="s">
        <v>277</v>
      </c>
      <c r="AV2606" s="30" t="s">
        <v>278</v>
      </c>
      <c r="AW2606" s="30">
        <v>3.71787</v>
      </c>
      <c r="AX2606" s="30" t="s">
        <v>11356</v>
      </c>
      <c r="AY2606" s="30" t="s">
        <v>11357</v>
      </c>
      <c r="AZ2606" s="3">
        <v>24</v>
      </c>
      <c r="BA2606" s="30" t="s">
        <v>60</v>
      </c>
      <c r="BB2606" s="30">
        <v>52</v>
      </c>
      <c r="BC2606" s="30" t="s">
        <v>60</v>
      </c>
      <c r="BD2606" s="30" t="s">
        <v>60</v>
      </c>
      <c r="BE2606" s="30" t="s">
        <v>60</v>
      </c>
      <c r="BF2606" s="35" t="str">
        <f>IFERROR(VLOOKUP(Data_Power_app[[#This Row],[PRO ODER]],'Result'!H:J,3,0),"")</f>
        <v>LAMINATION 5</v>
      </c>
      <c r="BG2606" s="14" t="str">
        <f>IFERROR(VLOOKUP(Data_Power_app[[#This Row],[PRO ODER]]&amp;"LAM",'Real Time'!A:E,4,0),"")</f>
        <v>ML-06</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27">
        <v>11014</v>
      </c>
      <c r="B2607" s="30" t="s">
        <v>9974</v>
      </c>
      <c r="C2607" s="30" t="s">
        <v>9978</v>
      </c>
      <c r="D2607" s="30" t="s">
        <v>86</v>
      </c>
      <c r="E2607" s="30" t="s">
        <v>360</v>
      </c>
      <c r="F2607" s="30" t="s">
        <v>72</v>
      </c>
      <c r="G2607" s="30">
        <v>30</v>
      </c>
      <c r="H2607" s="4" t="s">
        <v>60</v>
      </c>
      <c r="I2607" s="30">
        <v>45810</v>
      </c>
      <c r="J2607" s="4">
        <v>45811</v>
      </c>
      <c r="K2607" s="4" t="s">
        <v>60</v>
      </c>
      <c r="L2607" s="4">
        <v>45811.488993055558</v>
      </c>
      <c r="M2607" s="4" t="s">
        <v>60</v>
      </c>
      <c r="N2607" s="4"/>
      <c r="O2607" s="4" t="s">
        <v>60</v>
      </c>
      <c r="P2607" s="4" t="s">
        <v>60</v>
      </c>
      <c r="Q2607" s="4" t="s">
        <v>60</v>
      </c>
      <c r="R2607" s="4" t="s">
        <v>60</v>
      </c>
      <c r="S2607" s="4" t="s">
        <v>60</v>
      </c>
      <c r="T2607" s="4" t="s">
        <v>60</v>
      </c>
      <c r="U2607" s="4"/>
      <c r="V2607" s="4"/>
      <c r="W2607" s="4"/>
      <c r="X2607" s="4">
        <v>45813.449618055558</v>
      </c>
      <c r="Y2607" s="4" t="s">
        <v>73</v>
      </c>
      <c r="Z2607" s="4" t="s">
        <v>60</v>
      </c>
      <c r="AA2607" s="4"/>
      <c r="AB2607" s="4" t="s">
        <v>60</v>
      </c>
      <c r="AC2607" s="4" t="s">
        <v>60</v>
      </c>
      <c r="AD2607" s="4"/>
      <c r="AE2607" s="4" t="s">
        <v>4924</v>
      </c>
      <c r="AF2607" s="4">
        <v>45813</v>
      </c>
      <c r="AG2607" s="30" t="s">
        <v>1724</v>
      </c>
      <c r="AH2607" s="30" t="s">
        <v>746</v>
      </c>
      <c r="AI2607" s="30" t="s">
        <v>4929</v>
      </c>
      <c r="AJ2607" s="30" t="s">
        <v>74</v>
      </c>
      <c r="AK2607" s="30" t="s">
        <v>100</v>
      </c>
      <c r="AL2607" s="30" t="s">
        <v>356</v>
      </c>
      <c r="AM2607" s="30" t="s">
        <v>357</v>
      </c>
      <c r="AN2607" s="30">
        <v>0.89578999999999998</v>
      </c>
      <c r="AO2607" s="30" t="s">
        <v>68</v>
      </c>
      <c r="AP2607" s="30"/>
      <c r="AQ2607" s="30"/>
      <c r="AR2607" s="30" t="s">
        <v>68</v>
      </c>
      <c r="AS2607" s="30"/>
      <c r="AT2607" s="30"/>
      <c r="AU2607" s="30" t="s">
        <v>277</v>
      </c>
      <c r="AV2607" s="30" t="s">
        <v>278</v>
      </c>
      <c r="AW2607" s="30">
        <v>1.95875</v>
      </c>
      <c r="AX2607" s="30" t="s">
        <v>4930</v>
      </c>
      <c r="AY2607" s="30" t="s">
        <v>4931</v>
      </c>
      <c r="AZ2607" s="3">
        <v>30</v>
      </c>
      <c r="BA2607" s="30" t="s">
        <v>230</v>
      </c>
      <c r="BB2607" s="30">
        <v>30</v>
      </c>
      <c r="BC2607" s="30" t="s">
        <v>60</v>
      </c>
      <c r="BD2607" s="30" t="s">
        <v>60</v>
      </c>
      <c r="BE2607" s="30" t="s">
        <v>747</v>
      </c>
      <c r="BF2607" s="35" t="str">
        <f>IFERROR(VLOOKUP(Data_Power_app[[#This Row],[PRO ODER]],'Result'!H:J,3,0),"")</f>
        <v/>
      </c>
      <c r="BG2607" s="14" t="str">
        <f>IFERROR(VLOOKUP(Data_Power_app[[#This Row],[PRO ODER]]&amp;"LAM",'Real Time'!A:E,4,0),"")</f>
        <v>ML-03</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v>11015</v>
      </c>
      <c r="B2608" s="30" t="s">
        <v>12331</v>
      </c>
      <c r="C2608" s="30" t="s">
        <v>12336</v>
      </c>
      <c r="D2608" s="30" t="s">
        <v>86</v>
      </c>
      <c r="E2608" s="30" t="s">
        <v>172</v>
      </c>
      <c r="F2608" s="30" t="s">
        <v>72</v>
      </c>
      <c r="G2608" s="30">
        <v>516</v>
      </c>
      <c r="H2608" s="4" t="s">
        <v>60</v>
      </c>
      <c r="I2608" s="30">
        <v>45811</v>
      </c>
      <c r="J2608" s="4">
        <v>45811</v>
      </c>
      <c r="K2608" s="4" t="s">
        <v>60</v>
      </c>
      <c r="L2608" s="4">
        <v>45811.575960648152</v>
      </c>
      <c r="M2608" s="4" t="s">
        <v>60</v>
      </c>
      <c r="N2608" s="4"/>
      <c r="O2608" s="4" t="s">
        <v>60</v>
      </c>
      <c r="P2608" s="4" t="s">
        <v>60</v>
      </c>
      <c r="Q2608" s="4" t="s">
        <v>60</v>
      </c>
      <c r="R2608" s="4" t="s">
        <v>60</v>
      </c>
      <c r="S2608" s="4" t="s">
        <v>60</v>
      </c>
      <c r="T2608" s="4" t="s">
        <v>60</v>
      </c>
      <c r="U2608" s="4"/>
      <c r="V2608" s="4"/>
      <c r="W2608" s="4"/>
      <c r="X2608" s="4">
        <v>45811.652546296296</v>
      </c>
      <c r="Y2608" s="4" t="s">
        <v>136</v>
      </c>
      <c r="Z2608" s="4" t="s">
        <v>60</v>
      </c>
      <c r="AA2608" s="4">
        <v>45811.653298611112</v>
      </c>
      <c r="AB2608" s="4" t="s">
        <v>60</v>
      </c>
      <c r="AC2608" s="4" t="s">
        <v>60</v>
      </c>
      <c r="AD2608" s="4"/>
      <c r="AE2608" s="4" t="s">
        <v>4924</v>
      </c>
      <c r="AF2608" s="4">
        <v>45811</v>
      </c>
      <c r="AG2608" s="30" t="s">
        <v>1724</v>
      </c>
      <c r="AH2608" s="30" t="s">
        <v>60</v>
      </c>
      <c r="AI2608" s="30" t="s">
        <v>60</v>
      </c>
      <c r="AJ2608" s="30" t="s">
        <v>60</v>
      </c>
      <c r="AK2608" s="30" t="s">
        <v>100</v>
      </c>
      <c r="AL2608" s="30" t="s">
        <v>3073</v>
      </c>
      <c r="AM2608" s="30"/>
      <c r="AN2608" s="30"/>
      <c r="AO2608" s="30" t="s">
        <v>3073</v>
      </c>
      <c r="AP2608" s="30"/>
      <c r="AQ2608" s="30"/>
      <c r="AR2608" s="30" t="s">
        <v>3073</v>
      </c>
      <c r="AS2608" s="30"/>
      <c r="AT2608" s="30"/>
      <c r="AU2608" s="30" t="s">
        <v>3073</v>
      </c>
      <c r="AV2608" s="30"/>
      <c r="AW2608" s="30"/>
      <c r="AX2608" s="30" t="s">
        <v>3073</v>
      </c>
      <c r="AY2608" s="30" t="s">
        <v>3073</v>
      </c>
      <c r="AZ2608" s="3" t="s">
        <v>3073</v>
      </c>
      <c r="BA2608" s="30" t="s">
        <v>60</v>
      </c>
      <c r="BB2608" s="30">
        <v>0</v>
      </c>
      <c r="BC2608" s="30" t="s">
        <v>60</v>
      </c>
      <c r="BD2608" s="30" t="s">
        <v>60</v>
      </c>
      <c r="BE2608" s="30" t="s">
        <v>60</v>
      </c>
      <c r="BF2608" s="35" t="str">
        <f>IFERROR(VLOOKUP(Data_Power_app[[#This Row],[PRO ODER]],'Result'!H:J,3,0),"")</f>
        <v/>
      </c>
      <c r="BG2608" s="14" t="str">
        <f>IFERROR(VLOOKUP(Data_Power_app[[#This Row],[PRO ODER]]&amp;"LAM",'Real Time'!A:E,4,0),"")</f>
        <v>ML-07</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v>11016</v>
      </c>
      <c r="B2609" s="30" t="s">
        <v>14379</v>
      </c>
      <c r="C2609" s="30" t="s">
        <v>12421</v>
      </c>
      <c r="D2609" s="30" t="s">
        <v>303</v>
      </c>
      <c r="E2609" s="30" t="s">
        <v>391</v>
      </c>
      <c r="F2609" s="30" t="s">
        <v>59</v>
      </c>
      <c r="G2609" s="30">
        <v>85</v>
      </c>
      <c r="H2609" s="4" t="s">
        <v>60</v>
      </c>
      <c r="I2609" s="30">
        <v>45811</v>
      </c>
      <c r="J2609" s="4" t="s">
        <v>60</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30" t="s">
        <v>126</v>
      </c>
      <c r="AH2609" s="30" t="s">
        <v>2213</v>
      </c>
      <c r="AI2609" s="30" t="s">
        <v>11686</v>
      </c>
      <c r="AJ2609" s="30" t="s">
        <v>2214</v>
      </c>
      <c r="AK2609" s="30" t="s">
        <v>60</v>
      </c>
      <c r="AL2609" s="30" t="s">
        <v>398</v>
      </c>
      <c r="AM2609" s="30" t="s">
        <v>399</v>
      </c>
      <c r="AN2609" s="30">
        <v>1.3628400000000001</v>
      </c>
      <c r="AO2609" s="30" t="s">
        <v>68</v>
      </c>
      <c r="AP2609" s="30"/>
      <c r="AQ2609" s="30"/>
      <c r="AR2609" s="30" t="s">
        <v>68</v>
      </c>
      <c r="AS2609" s="30"/>
      <c r="AT2609" s="30"/>
      <c r="AU2609" s="30" t="s">
        <v>400</v>
      </c>
      <c r="AV2609" s="30" t="s">
        <v>401</v>
      </c>
      <c r="AW2609" s="30">
        <v>5.9600499999999998</v>
      </c>
      <c r="AX2609" s="30" t="s">
        <v>11687</v>
      </c>
      <c r="AY2609" s="30" t="s">
        <v>11688</v>
      </c>
      <c r="AZ2609" s="3">
        <v>85</v>
      </c>
      <c r="BA2609" s="30" t="s">
        <v>60</v>
      </c>
      <c r="BB2609" s="30">
        <v>85</v>
      </c>
      <c r="BC2609" s="30" t="s">
        <v>60</v>
      </c>
      <c r="BD2609" s="30" t="s">
        <v>60</v>
      </c>
      <c r="BE2609" s="30" t="s">
        <v>60</v>
      </c>
      <c r="BF2609" s="35" t="str">
        <f>IFERROR(VLOOKUP(Data_Power_app[[#This Row],[PRO ODER]],'Result'!H:J,3,0),"")</f>
        <v>LAMINATION 1</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11017</v>
      </c>
      <c r="B2610" s="30" t="s">
        <v>14380</v>
      </c>
      <c r="C2610" s="30" t="s">
        <v>12419</v>
      </c>
      <c r="D2610" s="30" t="s">
        <v>303</v>
      </c>
      <c r="E2610" s="30" t="s">
        <v>898</v>
      </c>
      <c r="F2610" s="30" t="s">
        <v>59</v>
      </c>
      <c r="G2610" s="30">
        <v>20</v>
      </c>
      <c r="H2610" s="4" t="s">
        <v>60</v>
      </c>
      <c r="I2610" s="30">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30" t="s">
        <v>126</v>
      </c>
      <c r="AH2610" s="30" t="s">
        <v>305</v>
      </c>
      <c r="AI2610" s="30" t="s">
        <v>901</v>
      </c>
      <c r="AJ2610" s="30" t="s">
        <v>306</v>
      </c>
      <c r="AK2610" s="30" t="s">
        <v>60</v>
      </c>
      <c r="AL2610" s="30" t="s">
        <v>398</v>
      </c>
      <c r="AM2610" s="30" t="s">
        <v>399</v>
      </c>
      <c r="AN2610" s="30">
        <v>0.37780999999999998</v>
      </c>
      <c r="AO2610" s="30" t="s">
        <v>68</v>
      </c>
      <c r="AP2610" s="30"/>
      <c r="AQ2610" s="30"/>
      <c r="AR2610" s="30" t="s">
        <v>68</v>
      </c>
      <c r="AS2610" s="30"/>
      <c r="AT2610" s="30"/>
      <c r="AU2610" s="30" t="s">
        <v>400</v>
      </c>
      <c r="AV2610" s="30" t="s">
        <v>401</v>
      </c>
      <c r="AW2610" s="30">
        <v>1.6524000000000001</v>
      </c>
      <c r="AX2610" s="30" t="s">
        <v>68</v>
      </c>
      <c r="AY2610" s="30" t="s">
        <v>68</v>
      </c>
      <c r="AZ2610" s="3" t="s">
        <v>68</v>
      </c>
      <c r="BA2610" s="30" t="s">
        <v>60</v>
      </c>
      <c r="BB2610" s="30">
        <v>20</v>
      </c>
      <c r="BC2610" s="30" t="s">
        <v>60</v>
      </c>
      <c r="BD2610" s="30" t="s">
        <v>60</v>
      </c>
      <c r="BE2610" s="30" t="s">
        <v>60</v>
      </c>
      <c r="BF2610" s="35" t="str">
        <f>IFERROR(VLOOKUP(Data_Power_app[[#This Row],[PRO ODER]],'Result'!H:J,3,0),"")</f>
        <v>LAMINATION 1</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11018</v>
      </c>
      <c r="B2611" s="30" t="s">
        <v>14381</v>
      </c>
      <c r="C2611" s="30" t="s">
        <v>12420</v>
      </c>
      <c r="D2611" s="30" t="s">
        <v>303</v>
      </c>
      <c r="E2611" s="30" t="s">
        <v>898</v>
      </c>
      <c r="F2611" s="30" t="s">
        <v>59</v>
      </c>
      <c r="G2611" s="30">
        <v>20</v>
      </c>
      <c r="H2611" s="4" t="s">
        <v>60</v>
      </c>
      <c r="I2611" s="30">
        <v>45811</v>
      </c>
      <c r="J2611" s="4" t="s">
        <v>68</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126</v>
      </c>
      <c r="AH2611" s="30" t="s">
        <v>305</v>
      </c>
      <c r="AI2611" s="30" t="s">
        <v>901</v>
      </c>
      <c r="AJ2611" s="30" t="s">
        <v>306</v>
      </c>
      <c r="AK2611" s="30" t="s">
        <v>60</v>
      </c>
      <c r="AL2611" s="30" t="s">
        <v>398</v>
      </c>
      <c r="AM2611" s="30" t="s">
        <v>399</v>
      </c>
      <c r="AN2611" s="30">
        <v>0.37780999999999998</v>
      </c>
      <c r="AO2611" s="30" t="s">
        <v>68</v>
      </c>
      <c r="AP2611" s="30"/>
      <c r="AQ2611" s="30"/>
      <c r="AR2611" s="30" t="s">
        <v>68</v>
      </c>
      <c r="AS2611" s="30"/>
      <c r="AT2611" s="30"/>
      <c r="AU2611" s="30" t="s">
        <v>400</v>
      </c>
      <c r="AV2611" s="30" t="s">
        <v>401</v>
      </c>
      <c r="AW2611" s="30">
        <v>1.6524000000000001</v>
      </c>
      <c r="AX2611" s="30" t="s">
        <v>68</v>
      </c>
      <c r="AY2611" s="30" t="s">
        <v>68</v>
      </c>
      <c r="AZ2611" s="3" t="s">
        <v>68</v>
      </c>
      <c r="BA2611" s="30" t="s">
        <v>60</v>
      </c>
      <c r="BB2611" s="30">
        <v>20</v>
      </c>
      <c r="BC2611" s="30" t="s">
        <v>60</v>
      </c>
      <c r="BD2611" s="30" t="s">
        <v>60</v>
      </c>
      <c r="BE2611" s="30" t="s">
        <v>60</v>
      </c>
      <c r="BF2611" s="35" t="str">
        <f>IFERROR(VLOOKUP(Data_Power_app[[#This Row],[PRO ODER]],'Result'!H:J,3,0),"")</f>
        <v>LAMINATION 1</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v>11019</v>
      </c>
      <c r="B2612" s="30" t="s">
        <v>14382</v>
      </c>
      <c r="C2612" s="30" t="s">
        <v>14340</v>
      </c>
      <c r="D2612" s="30" t="s">
        <v>303</v>
      </c>
      <c r="E2612" s="30" t="s">
        <v>391</v>
      </c>
      <c r="F2612" s="30" t="s">
        <v>59</v>
      </c>
      <c r="G2612" s="30">
        <v>27</v>
      </c>
      <c r="H2612" s="4" t="s">
        <v>60</v>
      </c>
      <c r="I2612" s="30">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126</v>
      </c>
      <c r="AH2612" s="30" t="s">
        <v>2213</v>
      </c>
      <c r="AI2612" s="30" t="s">
        <v>14527</v>
      </c>
      <c r="AJ2612" s="30" t="s">
        <v>2214</v>
      </c>
      <c r="AK2612" s="30" t="s">
        <v>100</v>
      </c>
      <c r="AL2612" s="30" t="s">
        <v>398</v>
      </c>
      <c r="AM2612" s="30" t="s">
        <v>399</v>
      </c>
      <c r="AN2612" s="30">
        <v>0</v>
      </c>
      <c r="AO2612" s="30" t="s">
        <v>68</v>
      </c>
      <c r="AP2612" s="30"/>
      <c r="AQ2612" s="30"/>
      <c r="AR2612" s="30" t="s">
        <v>68</v>
      </c>
      <c r="AS2612" s="30"/>
      <c r="AT2612" s="30"/>
      <c r="AU2612" s="30" t="s">
        <v>14528</v>
      </c>
      <c r="AV2612" s="30" t="s">
        <v>14529</v>
      </c>
      <c r="AW2612" s="30">
        <v>0</v>
      </c>
      <c r="AX2612" s="30" t="s">
        <v>14530</v>
      </c>
      <c r="AY2612" s="30" t="s">
        <v>14531</v>
      </c>
      <c r="AZ2612" s="3">
        <v>0</v>
      </c>
      <c r="BA2612" s="30" t="s">
        <v>60</v>
      </c>
      <c r="BB2612" s="30">
        <v>0</v>
      </c>
      <c r="BC2612" s="30" t="s">
        <v>60</v>
      </c>
      <c r="BD2612" s="30" t="s">
        <v>60</v>
      </c>
      <c r="BE2612" s="30" t="s">
        <v>60</v>
      </c>
      <c r="BF2612" s="35" t="str">
        <f>IFERROR(VLOOKUP(Data_Power_app[[#This Row],[PRO ODER]],'Result'!H:J,3,0),"")</f>
        <v>LAMINATION 7</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v>11020</v>
      </c>
      <c r="B2613" s="30" t="s">
        <v>14383</v>
      </c>
      <c r="C2613" s="30" t="s">
        <v>14341</v>
      </c>
      <c r="D2613" s="30" t="s">
        <v>303</v>
      </c>
      <c r="E2613" s="30" t="s">
        <v>391</v>
      </c>
      <c r="F2613" s="30" t="s">
        <v>59</v>
      </c>
      <c r="G2613" s="30">
        <v>101</v>
      </c>
      <c r="H2613" s="4" t="s">
        <v>60</v>
      </c>
      <c r="I2613" s="30">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126</v>
      </c>
      <c r="AH2613" s="30" t="s">
        <v>2213</v>
      </c>
      <c r="AI2613" s="30" t="s">
        <v>14527</v>
      </c>
      <c r="AJ2613" s="30" t="s">
        <v>2214</v>
      </c>
      <c r="AK2613" s="30" t="s">
        <v>100</v>
      </c>
      <c r="AL2613" s="30" t="s">
        <v>398</v>
      </c>
      <c r="AM2613" s="30" t="s">
        <v>399</v>
      </c>
      <c r="AN2613" s="30">
        <v>0</v>
      </c>
      <c r="AO2613" s="30" t="s">
        <v>68</v>
      </c>
      <c r="AP2613" s="30"/>
      <c r="AQ2613" s="30"/>
      <c r="AR2613" s="30" t="s">
        <v>68</v>
      </c>
      <c r="AS2613" s="30"/>
      <c r="AT2613" s="30"/>
      <c r="AU2613" s="30" t="s">
        <v>14528</v>
      </c>
      <c r="AV2613" s="30" t="s">
        <v>14529</v>
      </c>
      <c r="AW2613" s="30">
        <v>0</v>
      </c>
      <c r="AX2613" s="30" t="s">
        <v>14530</v>
      </c>
      <c r="AY2613" s="30" t="s">
        <v>14531</v>
      </c>
      <c r="AZ2613" s="3">
        <v>0</v>
      </c>
      <c r="BA2613" s="30" t="s">
        <v>60</v>
      </c>
      <c r="BB2613" s="30">
        <v>0</v>
      </c>
      <c r="BC2613" s="30" t="s">
        <v>60</v>
      </c>
      <c r="BD2613" s="30" t="s">
        <v>60</v>
      </c>
      <c r="BE2613" s="30" t="s">
        <v>60</v>
      </c>
      <c r="BF2613" s="35" t="str">
        <f>IFERROR(VLOOKUP(Data_Power_app[[#This Row],[PRO ODER]],'Result'!H:J,3,0),"")</f>
        <v>LAMINATION 7</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v>11021</v>
      </c>
      <c r="B2614" s="30" t="s">
        <v>14384</v>
      </c>
      <c r="C2614" s="30" t="s">
        <v>14339</v>
      </c>
      <c r="D2614" s="30" t="s">
        <v>303</v>
      </c>
      <c r="E2614" s="30" t="s">
        <v>391</v>
      </c>
      <c r="F2614" s="30" t="s">
        <v>59</v>
      </c>
      <c r="G2614" s="30">
        <v>101</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14532</v>
      </c>
      <c r="AJ2614" s="30" t="s">
        <v>2214</v>
      </c>
      <c r="AK2614" s="30" t="s">
        <v>100</v>
      </c>
      <c r="AL2614" s="30" t="s">
        <v>398</v>
      </c>
      <c r="AM2614" s="30" t="s">
        <v>399</v>
      </c>
      <c r="AN2614" s="30">
        <v>0</v>
      </c>
      <c r="AO2614" s="30" t="s">
        <v>68</v>
      </c>
      <c r="AP2614" s="30"/>
      <c r="AQ2614" s="30"/>
      <c r="AR2614" s="30" t="s">
        <v>68</v>
      </c>
      <c r="AS2614" s="30"/>
      <c r="AT2614" s="30"/>
      <c r="AU2614" s="30" t="s">
        <v>860</v>
      </c>
      <c r="AV2614" s="30" t="s">
        <v>861</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9"/>
      <c r="B3680" s="32"/>
      <c r="C3680" s="32"/>
      <c r="D3680" s="32"/>
      <c r="E3680" s="32"/>
      <c r="F3680" s="32"/>
      <c r="G3680" s="32"/>
      <c r="H3680" s="33"/>
      <c r="I3680" s="32"/>
      <c r="J3680" s="33"/>
      <c r="K3680" s="33"/>
      <c r="L3680" s="33"/>
      <c r="M3680" s="33"/>
      <c r="N3680" s="33"/>
      <c r="O3680" s="33"/>
      <c r="P3680" s="33"/>
      <c r="Q3680" s="33"/>
      <c r="R3680" s="33"/>
      <c r="S3680" s="33"/>
      <c r="T3680" s="33"/>
      <c r="U3680" s="33"/>
      <c r="V3680" s="33"/>
      <c r="W3680" s="33"/>
      <c r="X3680" s="33"/>
      <c r="Y3680" s="33"/>
      <c r="Z3680" s="33"/>
      <c r="AA3680" s="33"/>
      <c r="AB3680" s="33"/>
      <c r="AC3680" s="33"/>
      <c r="AD3680" s="33"/>
      <c r="AE3680" s="33"/>
      <c r="AF3680" s="33"/>
      <c r="AG3680" s="32"/>
      <c r="AH3680" s="32"/>
      <c r="AI3680" s="32"/>
      <c r="AJ3680" s="32"/>
      <c r="AK3680" s="32"/>
      <c r="AL3680" s="32"/>
      <c r="AM3680" s="32"/>
      <c r="AN3680" s="32"/>
      <c r="AO3680" s="32"/>
      <c r="AP3680" s="32"/>
      <c r="AQ3680" s="32"/>
      <c r="AR3680" s="32"/>
      <c r="AS3680" s="32"/>
      <c r="AT3680" s="32"/>
      <c r="AU3680" s="32"/>
      <c r="AV3680" s="32"/>
      <c r="AW3680" s="32"/>
      <c r="AX3680" s="32"/>
      <c r="AY3680" s="32"/>
      <c r="AZ3680" s="34"/>
      <c r="BA3680" s="32"/>
      <c r="BB3680" s="32"/>
      <c r="BC3680" s="32"/>
      <c r="BD3680" s="32"/>
      <c r="BE3680" s="32"/>
      <c r="BF3680" s="35" t="str">
        <f>IFERROR(VLOOKUP(Data_Power_app[[#This Row],[PRO ODER]],'Result'!H:J,3,0),"")</f>
        <v/>
      </c>
      <c r="BG3680" s="36" t="str">
        <f>IFERROR(VLOOKUP(Data_Power_app[[#This Row],[PRO ODER]]&amp;"LAM",'Real Time'!A:E,4,0),"")</f>
        <v/>
      </c>
      <c r="BH368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3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52</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72876</v>
      </c>
      <c r="F3" s="21">
        <f ca="1">SUMIFS('Data Power app'!$G:$G,'Data Power app'!AF:AF,"="&amp;$I$2,'Data Power app'!$F:$F,Report!$A3)</f>
        <v>190031</v>
      </c>
      <c r="I3" s="1">
        <f ca="1">IF(HOUR(NOW())&gt;6,TODAY(),TODAY()-1)</f>
        <v>45813</v>
      </c>
    </row>
    <row r="4" spans="1:12" x14ac:dyDescent="0.25">
      <c r="A4" s="13" t="s">
        <v>59</v>
      </c>
      <c r="B4" s="20">
        <f ca="1">SUMIFS('Data Power app'!$G:$G,'Data Power app'!L:L,"&gt;"&amp;$I$2,'Data Power app'!F:F,Report!$A4)</f>
        <v>54508</v>
      </c>
      <c r="C4" s="20">
        <f ca="1">SUMIFS('Data Power app'!$G:$G,'Data Power app'!N:N,"&gt;"&amp;$I$2,'Data Power app'!F:F,Report!$A4)</f>
        <v>69320</v>
      </c>
      <c r="D4" s="20">
        <f ca="1">SUMIFS('Data Power app'!$G:$G,'Data Power app'!V:V,"&gt;"&amp;$I$2,'Data Power app'!$F:$F,Report!$A4)</f>
        <v>60113</v>
      </c>
      <c r="E4" s="20">
        <f ca="1">SUMIFS('Data Power app'!$G:$G,'Data Power app'!AA:AA,"&gt;"&amp;$I$2,'Data Power app'!$F:$F,Report!$A4)</f>
        <v>47044</v>
      </c>
      <c r="F4" s="21">
        <f ca="1">SUMIFS('Data Power app'!$G:$G,'Data Power app'!AF:AF,"="&amp;$I$2,'Data Power app'!$F:$F,Report!$A4)</f>
        <v>133925</v>
      </c>
    </row>
    <row r="5" spans="1:12" x14ac:dyDescent="0.25">
      <c r="A5" s="22" t="s">
        <v>2188</v>
      </c>
      <c r="B5" s="23">
        <f ca="1">SUM(B3:B4)</f>
        <v>122347</v>
      </c>
      <c r="C5" s="23">
        <f t="shared" ref="C5:F5" ca="1" si="0">SUM(C3:C4)</f>
        <v>69320</v>
      </c>
      <c r="D5" s="23">
        <f t="shared" ca="1" si="0"/>
        <v>60113</v>
      </c>
      <c r="E5" s="23">
        <f t="shared" ca="1" si="0"/>
        <v>119920</v>
      </c>
      <c r="F5" s="24">
        <f t="shared" ca="1" si="0"/>
        <v>323956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2025-06-05T08:53:18Z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