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47" documentId="8_{050AFC0B-4AB8-4CA8-82E3-C6EC7D3D2882}" xr6:coauthVersionLast="47" xr6:coauthVersionMax="47" xr10:uidLastSave="{0533F85D-7A3E-4873-BB99-618015C83B5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Time'!$A$1:$G$7306</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<sst xmlns="http://schemas.openxmlformats.org/spreadsheetml/2006/main" count="239028" uniqueCount="14852">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</sst>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6" tableType="queryTable" totalsRowShown="0">
  <autoFilter ref="A1:G730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c r="AG173" s="3" t="s">
        <v>62</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v>45825.288217592592</v>
      </c>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v>45825.314305555556</v>
      </c>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v>45825.313564814816</v>
      </c>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v>45825.288113425922</v>
      </c>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v>45825.28800925926</v>
      </c>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v>45825.288321759261</v>
      </c>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v>45825.288055555553</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v>45825.288275462961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v>45825.288368055553</v>
      </c>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v>45825.315150462964</v>
      </c>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225</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v>45825.288159722222</v>
      </c>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v>45825.309340277781</v>
      </c>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v>45825.2890625</v>
      </c>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v>45825.267905092594</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row r="7250" spans="1:7" x14ac:dyDescent="0.25">
      <c r="A7250" s="27" t="s">
        <v>14795</v>
      </c>
      <c r="B7250" s="27" t="s">
        <v>1919</v>
      </c>
      <c r="C7250" s="27" t="s">
        <v>863</v>
      </c>
      <c r="D7250" s="27" t="s">
        <v>77</v>
      </c>
      <c r="E7250" s="25">
        <v>45825.243946759256</v>
      </c>
      <c r="F7250" s="27" t="s">
        <v>857</v>
      </c>
      <c r="G7250" s="25">
        <v>45824.243946759256</v>
      </c>
    </row>
    <row r="7251" spans="1:7" x14ac:dyDescent="0.25">
      <c r="A7251" s="27" t="s">
        <v>14796</v>
      </c>
      <c r="B7251" s="27" t="s">
        <v>10255</v>
      </c>
      <c r="C7251" s="27" t="s">
        <v>870</v>
      </c>
      <c r="D7251" s="27" t="s">
        <v>239</v>
      </c>
      <c r="E7251" s="25">
        <v>45825.24490740741</v>
      </c>
      <c r="F7251" s="27" t="s">
        <v>857</v>
      </c>
      <c r="G7251" s="25">
        <v>45824.24490740741</v>
      </c>
    </row>
    <row r="7252" spans="1:7" x14ac:dyDescent="0.25">
      <c r="A7252" s="27" t="s">
        <v>14797</v>
      </c>
      <c r="B7252" s="27" t="s">
        <v>13398</v>
      </c>
      <c r="C7252" s="27" t="s">
        <v>860</v>
      </c>
      <c r="D7252" s="27" t="s">
        <v>861</v>
      </c>
      <c r="E7252" s="25">
        <v>45825.267905092594</v>
      </c>
      <c r="F7252" s="27" t="s">
        <v>862</v>
      </c>
      <c r="G7252" s="25">
        <v>45825.267905092594</v>
      </c>
    </row>
    <row r="7253" spans="1:7" x14ac:dyDescent="0.25">
      <c r="A7253" s="27" t="s">
        <v>14798</v>
      </c>
      <c r="B7253" s="27" t="s">
        <v>11714</v>
      </c>
      <c r="C7253" s="27" t="s">
        <v>860</v>
      </c>
      <c r="D7253" s="27" t="s">
        <v>873</v>
      </c>
      <c r="E7253" s="25">
        <v>45825.276354166665</v>
      </c>
      <c r="F7253" s="27" t="s">
        <v>862</v>
      </c>
      <c r="G7253" s="25">
        <v>45825.276354166665</v>
      </c>
    </row>
    <row r="7254" spans="1:7" x14ac:dyDescent="0.25">
      <c r="A7254" s="27" t="s">
        <v>14799</v>
      </c>
      <c r="B7254" s="27" t="s">
        <v>5293</v>
      </c>
      <c r="C7254" s="27" t="s">
        <v>855</v>
      </c>
      <c r="D7254" s="27" t="s">
        <v>856</v>
      </c>
      <c r="E7254" s="25">
        <v>45825.28800925926</v>
      </c>
      <c r="F7254" s="27" t="s">
        <v>862</v>
      </c>
      <c r="G7254" s="25">
        <v>45825.28800925926</v>
      </c>
    </row>
    <row r="7255" spans="1:7" x14ac:dyDescent="0.25">
      <c r="A7255" s="27" t="s">
        <v>14800</v>
      </c>
      <c r="B7255" s="27" t="s">
        <v>5299</v>
      </c>
      <c r="C7255" s="27" t="s">
        <v>855</v>
      </c>
      <c r="D7255" s="27" t="s">
        <v>856</v>
      </c>
      <c r="E7255" s="25">
        <v>45825.288055555553</v>
      </c>
      <c r="F7255" s="27" t="s">
        <v>862</v>
      </c>
      <c r="G7255" s="25">
        <v>45825.288055555553</v>
      </c>
    </row>
    <row r="7256" spans="1:7" x14ac:dyDescent="0.25">
      <c r="A7256" s="27" t="s">
        <v>14801</v>
      </c>
      <c r="B7256" s="27" t="s">
        <v>5289</v>
      </c>
      <c r="C7256" s="27" t="s">
        <v>855</v>
      </c>
      <c r="D7256" s="27" t="s">
        <v>856</v>
      </c>
      <c r="E7256" s="25">
        <v>45825.288113425922</v>
      </c>
      <c r="F7256" s="27" t="s">
        <v>862</v>
      </c>
      <c r="G7256" s="25">
        <v>45825.288113425922</v>
      </c>
    </row>
    <row r="7257" spans="1:7" x14ac:dyDescent="0.25">
      <c r="A7257" s="27" t="s">
        <v>14802</v>
      </c>
      <c r="B7257" s="27" t="s">
        <v>11792</v>
      </c>
      <c r="C7257" s="27" t="s">
        <v>855</v>
      </c>
      <c r="D7257" s="27" t="s">
        <v>856</v>
      </c>
      <c r="E7257" s="25">
        <v>45825.288159722222</v>
      </c>
      <c r="F7257" s="27" t="s">
        <v>862</v>
      </c>
      <c r="G7257" s="25">
        <v>45825.288159722222</v>
      </c>
    </row>
    <row r="7258" spans="1:7" x14ac:dyDescent="0.25">
      <c r="A7258" s="27" t="s">
        <v>14803</v>
      </c>
      <c r="B7258" s="27" t="s">
        <v>9976</v>
      </c>
      <c r="C7258" s="27" t="s">
        <v>855</v>
      </c>
      <c r="D7258" s="27" t="s">
        <v>856</v>
      </c>
      <c r="E7258" s="25">
        <v>45825.288217592592</v>
      </c>
      <c r="F7258" s="27" t="s">
        <v>862</v>
      </c>
      <c r="G7258" s="25">
        <v>45825.288217592592</v>
      </c>
    </row>
    <row r="7259" spans="1:7" x14ac:dyDescent="0.25">
      <c r="A7259" s="27" t="s">
        <v>14804</v>
      </c>
      <c r="B7259" s="27" t="s">
        <v>5303</v>
      </c>
      <c r="C7259" s="27" t="s">
        <v>855</v>
      </c>
      <c r="D7259" s="27" t="s">
        <v>856</v>
      </c>
      <c r="E7259" s="25">
        <v>45825.288275462961</v>
      </c>
      <c r="F7259" s="27" t="s">
        <v>862</v>
      </c>
      <c r="G7259" s="25">
        <v>45825.288275462961</v>
      </c>
    </row>
    <row r="7260" spans="1:7" x14ac:dyDescent="0.25">
      <c r="A7260" s="27" t="s">
        <v>14805</v>
      </c>
      <c r="B7260" s="27" t="s">
        <v>5297</v>
      </c>
      <c r="C7260" s="27" t="s">
        <v>855</v>
      </c>
      <c r="D7260" s="27" t="s">
        <v>856</v>
      </c>
      <c r="E7260" s="25">
        <v>45825.288321759261</v>
      </c>
      <c r="F7260" s="27" t="s">
        <v>862</v>
      </c>
      <c r="G7260" s="25">
        <v>45825.288321759261</v>
      </c>
    </row>
    <row r="7261" spans="1:7" x14ac:dyDescent="0.25">
      <c r="A7261" s="27" t="s">
        <v>14806</v>
      </c>
      <c r="B7261" s="27" t="s">
        <v>5321</v>
      </c>
      <c r="C7261" s="27" t="s">
        <v>855</v>
      </c>
      <c r="D7261" s="27" t="s">
        <v>856</v>
      </c>
      <c r="E7261" s="25">
        <v>45825.288368055553</v>
      </c>
      <c r="F7261" s="27" t="s">
        <v>862</v>
      </c>
      <c r="G7261" s="25">
        <v>45825.288368055553</v>
      </c>
    </row>
    <row r="7262" spans="1:7" x14ac:dyDescent="0.25">
      <c r="A7262" s="27" t="s">
        <v>14807</v>
      </c>
      <c r="B7262" s="27" t="s">
        <v>11875</v>
      </c>
      <c r="C7262" s="27" t="s">
        <v>855</v>
      </c>
      <c r="D7262" s="27" t="s">
        <v>856</v>
      </c>
      <c r="E7262" s="25">
        <v>45825.2890625</v>
      </c>
      <c r="F7262" s="27" t="s">
        <v>862</v>
      </c>
      <c r="G7262" s="25">
        <v>45825.2890625</v>
      </c>
    </row>
    <row r="7263" spans="1:7" x14ac:dyDescent="0.25">
      <c r="A7263" s="27" t="s">
        <v>14808</v>
      </c>
      <c r="B7263" s="27" t="s">
        <v>8301</v>
      </c>
      <c r="C7263" s="27" t="s">
        <v>878</v>
      </c>
      <c r="D7263" s="27" t="s">
        <v>879</v>
      </c>
      <c r="E7263" s="25">
        <v>45825.289305555554</v>
      </c>
      <c r="F7263" s="27" t="s">
        <v>862</v>
      </c>
      <c r="G7263" s="25">
        <v>45825.289305555554</v>
      </c>
    </row>
    <row r="7264" spans="1:7" x14ac:dyDescent="0.25">
      <c r="A7264" s="27" t="s">
        <v>14809</v>
      </c>
      <c r="B7264" s="27" t="s">
        <v>8172</v>
      </c>
      <c r="C7264" s="27" t="s">
        <v>868</v>
      </c>
      <c r="D7264" s="27" t="s">
        <v>877</v>
      </c>
      <c r="E7264" s="25">
        <v>45825.294178240743</v>
      </c>
      <c r="F7264" s="27" t="s">
        <v>862</v>
      </c>
      <c r="G7264" s="25">
        <v>45825.294178240743</v>
      </c>
    </row>
    <row r="7265" spans="1:7" x14ac:dyDescent="0.25">
      <c r="A7265" s="27" t="s">
        <v>14810</v>
      </c>
      <c r="B7265" s="27" t="s">
        <v>8246</v>
      </c>
      <c r="C7265" s="27" t="s">
        <v>863</v>
      </c>
      <c r="D7265" s="27" t="s">
        <v>77</v>
      </c>
      <c r="E7265" s="25">
        <v>45825.295381944445</v>
      </c>
      <c r="F7265" s="27" t="s">
        <v>885</v>
      </c>
      <c r="G7265" s="25">
        <v>45825.295381944445</v>
      </c>
    </row>
    <row r="7266" spans="1:7" x14ac:dyDescent="0.25">
      <c r="A7266" s="27" t="s">
        <v>14811</v>
      </c>
      <c r="B7266" s="27" t="s">
        <v>8251</v>
      </c>
      <c r="C7266" s="27" t="s">
        <v>863</v>
      </c>
      <c r="D7266" s="27" t="s">
        <v>77</v>
      </c>
      <c r="E7266" s="25">
        <v>45825.295393518521</v>
      </c>
      <c r="F7266" s="27" t="s">
        <v>885</v>
      </c>
      <c r="G7266" s="25">
        <v>45825.295393518521</v>
      </c>
    </row>
    <row r="7267" spans="1:7" x14ac:dyDescent="0.25">
      <c r="A7267" s="27" t="s">
        <v>14812</v>
      </c>
      <c r="B7267" s="27" t="s">
        <v>8255</v>
      </c>
      <c r="C7267" s="27" t="s">
        <v>863</v>
      </c>
      <c r="D7267" s="27" t="s">
        <v>77</v>
      </c>
      <c r="E7267" s="25">
        <v>45825.295405092591</v>
      </c>
      <c r="F7267" s="27" t="s">
        <v>885</v>
      </c>
      <c r="G7267" s="25">
        <v>45825.295405092591</v>
      </c>
    </row>
    <row r="7268" spans="1:7" x14ac:dyDescent="0.25">
      <c r="A7268" s="27" t="s">
        <v>14813</v>
      </c>
      <c r="B7268" s="27" t="s">
        <v>8259</v>
      </c>
      <c r="C7268" s="27" t="s">
        <v>863</v>
      </c>
      <c r="D7268" s="27" t="s">
        <v>77</v>
      </c>
      <c r="E7268" s="25">
        <v>45825.295451388891</v>
      </c>
      <c r="F7268" s="27" t="s">
        <v>885</v>
      </c>
      <c r="G7268" s="25">
        <v>45825.295451388891</v>
      </c>
    </row>
    <row r="7269" spans="1:7" x14ac:dyDescent="0.25">
      <c r="A7269" s="27" t="s">
        <v>14814</v>
      </c>
      <c r="B7269" s="27" t="s">
        <v>8261</v>
      </c>
      <c r="C7269" s="27" t="s">
        <v>863</v>
      </c>
      <c r="D7269" s="27" t="s">
        <v>77</v>
      </c>
      <c r="E7269" s="25">
        <v>45825.29546296296</v>
      </c>
      <c r="F7269" s="27" t="s">
        <v>885</v>
      </c>
      <c r="G7269" s="25">
        <v>45825.29546296296</v>
      </c>
    </row>
    <row r="7270" spans="1:7" x14ac:dyDescent="0.25">
      <c r="A7270" s="27" t="s">
        <v>14815</v>
      </c>
      <c r="B7270" s="27" t="s">
        <v>8265</v>
      </c>
      <c r="C7270" s="27" t="s">
        <v>863</v>
      </c>
      <c r="D7270" s="27" t="s">
        <v>77</v>
      </c>
      <c r="E7270" s="25">
        <v>45825.295497685183</v>
      </c>
      <c r="F7270" s="27" t="s">
        <v>885</v>
      </c>
      <c r="G7270" s="25">
        <v>45825.295497685183</v>
      </c>
    </row>
    <row r="7271" spans="1:7" x14ac:dyDescent="0.25">
      <c r="A7271" s="27" t="s">
        <v>14816</v>
      </c>
      <c r="B7271" s="27" t="s">
        <v>8271</v>
      </c>
      <c r="C7271" s="27" t="s">
        <v>863</v>
      </c>
      <c r="D7271" s="27" t="s">
        <v>77</v>
      </c>
      <c r="E7271" s="25">
        <v>45825.295520833337</v>
      </c>
      <c r="F7271" s="27" t="s">
        <v>885</v>
      </c>
      <c r="G7271" s="25">
        <v>45825.295520833337</v>
      </c>
    </row>
    <row r="7272" spans="1:7" x14ac:dyDescent="0.25">
      <c r="A7272" s="27" t="s">
        <v>14817</v>
      </c>
      <c r="B7272" s="27" t="s">
        <v>8275</v>
      </c>
      <c r="C7272" s="27" t="s">
        <v>863</v>
      </c>
      <c r="D7272" s="27" t="s">
        <v>77</v>
      </c>
      <c r="E7272" s="25">
        <v>45825.295520833337</v>
      </c>
      <c r="F7272" s="27" t="s">
        <v>885</v>
      </c>
      <c r="G7272" s="25">
        <v>45825.295520833337</v>
      </c>
    </row>
    <row r="7273" spans="1:7" x14ac:dyDescent="0.25">
      <c r="A7273" s="27" t="s">
        <v>14818</v>
      </c>
      <c r="B7273" s="27" t="s">
        <v>11128</v>
      </c>
      <c r="C7273" s="27" t="s">
        <v>860</v>
      </c>
      <c r="D7273" s="27" t="s">
        <v>859</v>
      </c>
      <c r="E7273" s="25">
        <v>45825.298333333332</v>
      </c>
      <c r="F7273" s="27" t="s">
        <v>862</v>
      </c>
      <c r="G7273" s="25">
        <v>45825.298333333332</v>
      </c>
    </row>
    <row r="7274" spans="1:7" x14ac:dyDescent="0.25">
      <c r="A7274" s="27" t="s">
        <v>14819</v>
      </c>
      <c r="B7274" s="27" t="s">
        <v>11159</v>
      </c>
      <c r="C7274" s="27" t="s">
        <v>860</v>
      </c>
      <c r="D7274" s="27" t="s">
        <v>859</v>
      </c>
      <c r="E7274" s="25">
        <v>45825.298368055555</v>
      </c>
      <c r="F7274" s="27" t="s">
        <v>862</v>
      </c>
      <c r="G7274" s="25">
        <v>45825.298368055555</v>
      </c>
    </row>
    <row r="7275" spans="1:7" x14ac:dyDescent="0.25">
      <c r="A7275" s="27" t="s">
        <v>14820</v>
      </c>
      <c r="B7275" s="27" t="s">
        <v>11133</v>
      </c>
      <c r="C7275" s="27" t="s">
        <v>860</v>
      </c>
      <c r="D7275" s="27" t="s">
        <v>859</v>
      </c>
      <c r="E7275" s="25">
        <v>45825.298854166664</v>
      </c>
      <c r="F7275" s="27" t="s">
        <v>862</v>
      </c>
      <c r="G7275" s="25">
        <v>45825.298854166664</v>
      </c>
    </row>
    <row r="7276" spans="1:7" x14ac:dyDescent="0.25">
      <c r="A7276" s="27" t="s">
        <v>14821</v>
      </c>
      <c r="B7276" s="27" t="s">
        <v>7411</v>
      </c>
      <c r="C7276" s="27" t="s">
        <v>855</v>
      </c>
      <c r="D7276" s="27" t="s">
        <v>856</v>
      </c>
      <c r="E7276" s="25">
        <v>45825.300462962965</v>
      </c>
      <c r="F7276" s="27" t="s">
        <v>862</v>
      </c>
      <c r="G7276" s="25">
        <v>45825.300462962965</v>
      </c>
    </row>
    <row r="7277" spans="1:7" x14ac:dyDescent="0.25">
      <c r="A7277" s="27" t="s">
        <v>14822</v>
      </c>
      <c r="B7277" s="27" t="s">
        <v>11153</v>
      </c>
      <c r="C7277" s="27" t="s">
        <v>860</v>
      </c>
      <c r="D7277" s="27" t="s">
        <v>859</v>
      </c>
      <c r="E7277" s="25">
        <v>45825.300138888888</v>
      </c>
      <c r="F7277" s="27" t="s">
        <v>862</v>
      </c>
      <c r="G7277" s="25">
        <v>45825.300138888888</v>
      </c>
    </row>
    <row r="7278" spans="1:7" x14ac:dyDescent="0.25">
      <c r="A7278" s="27" t="s">
        <v>14823</v>
      </c>
      <c r="B7278" s="27" t="s">
        <v>11155</v>
      </c>
      <c r="C7278" s="27" t="s">
        <v>860</v>
      </c>
      <c r="D7278" s="27" t="s">
        <v>859</v>
      </c>
      <c r="E7278" s="25">
        <v>45825.30023148148</v>
      </c>
      <c r="F7278" s="27" t="s">
        <v>862</v>
      </c>
      <c r="G7278" s="25">
        <v>45825.30023148148</v>
      </c>
    </row>
    <row r="7279" spans="1:7" x14ac:dyDescent="0.25">
      <c r="A7279" s="27" t="s">
        <v>14824</v>
      </c>
      <c r="B7279" s="27" t="s">
        <v>4890</v>
      </c>
      <c r="C7279" s="27" t="s">
        <v>863</v>
      </c>
      <c r="D7279" s="27" t="s">
        <v>61</v>
      </c>
      <c r="E7279" s="25">
        <v>45825.302025462966</v>
      </c>
      <c r="F7279" s="27" t="s">
        <v>885</v>
      </c>
      <c r="G7279" s="25">
        <v>45825.302025462966</v>
      </c>
    </row>
    <row r="7280" spans="1:7" x14ac:dyDescent="0.25">
      <c r="A7280" s="27" t="s">
        <v>14825</v>
      </c>
      <c r="B7280" s="27" t="s">
        <v>4888</v>
      </c>
      <c r="C7280" s="27" t="s">
        <v>863</v>
      </c>
      <c r="D7280" s="27" t="s">
        <v>61</v>
      </c>
      <c r="E7280" s="25">
        <v>45825.302106481482</v>
      </c>
      <c r="F7280" s="27" t="s">
        <v>885</v>
      </c>
      <c r="G7280" s="25">
        <v>45825.302106481482</v>
      </c>
    </row>
    <row r="7281" spans="1:7" x14ac:dyDescent="0.25">
      <c r="A7281" s="27" t="s">
        <v>14826</v>
      </c>
      <c r="B7281" s="27" t="s">
        <v>4881</v>
      </c>
      <c r="C7281" s="27" t="s">
        <v>863</v>
      </c>
      <c r="D7281" s="27" t="s">
        <v>61</v>
      </c>
      <c r="E7281" s="25">
        <v>45825.302187499998</v>
      </c>
      <c r="F7281" s="27" t="s">
        <v>885</v>
      </c>
      <c r="G7281" s="25">
        <v>45825.302187499998</v>
      </c>
    </row>
    <row r="7282" spans="1:7" x14ac:dyDescent="0.25">
      <c r="A7282" s="27" t="s">
        <v>14827</v>
      </c>
      <c r="B7282" s="27" t="s">
        <v>4884</v>
      </c>
      <c r="C7282" s="27" t="s">
        <v>863</v>
      </c>
      <c r="D7282" s="27" t="s">
        <v>61</v>
      </c>
      <c r="E7282" s="25">
        <v>45825.302245370367</v>
      </c>
      <c r="F7282" s="27" t="s">
        <v>885</v>
      </c>
      <c r="G7282" s="25">
        <v>45825.302245370367</v>
      </c>
    </row>
    <row r="7283" spans="1:7" x14ac:dyDescent="0.25">
      <c r="A7283" s="27" t="s">
        <v>14828</v>
      </c>
      <c r="B7283" s="27" t="s">
        <v>4886</v>
      </c>
      <c r="C7283" s="27" t="s">
        <v>863</v>
      </c>
      <c r="D7283" s="27" t="s">
        <v>61</v>
      </c>
      <c r="E7283" s="25">
        <v>45825.302291666667</v>
      </c>
      <c r="F7283" s="27" t="s">
        <v>885</v>
      </c>
      <c r="G7283" s="25">
        <v>45825.302291666667</v>
      </c>
    </row>
    <row r="7284" spans="1:7" x14ac:dyDescent="0.25">
      <c r="A7284" s="27" t="s">
        <v>14829</v>
      </c>
      <c r="B7284" s="27" t="s">
        <v>4892</v>
      </c>
      <c r="C7284" s="27" t="s">
        <v>863</v>
      </c>
      <c r="D7284" s="27" t="s">
        <v>61</v>
      </c>
      <c r="E7284" s="25">
        <v>45825.30232638889</v>
      </c>
      <c r="F7284" s="27" t="s">
        <v>885</v>
      </c>
      <c r="G7284" s="25">
        <v>45825.30232638889</v>
      </c>
    </row>
    <row r="7285" spans="1:7" x14ac:dyDescent="0.25">
      <c r="A7285" s="27" t="s">
        <v>14830</v>
      </c>
      <c r="B7285" s="27" t="s">
        <v>4896</v>
      </c>
      <c r="C7285" s="27" t="s">
        <v>863</v>
      </c>
      <c r="D7285" s="27" t="s">
        <v>61</v>
      </c>
      <c r="E7285" s="25">
        <v>45825.302395833336</v>
      </c>
      <c r="F7285" s="27" t="s">
        <v>885</v>
      </c>
      <c r="G7285" s="25">
        <v>45825.302395833336</v>
      </c>
    </row>
    <row r="7286" spans="1:7" x14ac:dyDescent="0.25">
      <c r="A7286" s="27" t="s">
        <v>14831</v>
      </c>
      <c r="B7286" s="27" t="s">
        <v>4898</v>
      </c>
      <c r="C7286" s="27" t="s">
        <v>863</v>
      </c>
      <c r="D7286" s="27" t="s">
        <v>61</v>
      </c>
      <c r="E7286" s="25">
        <v>45825.302442129629</v>
      </c>
      <c r="F7286" s="27" t="s">
        <v>885</v>
      </c>
      <c r="G7286" s="25">
        <v>45825.302442129629</v>
      </c>
    </row>
    <row r="7287" spans="1:7" x14ac:dyDescent="0.25">
      <c r="A7287" s="27" t="s">
        <v>14832</v>
      </c>
      <c r="B7287" s="27" t="s">
        <v>4900</v>
      </c>
      <c r="C7287" s="27" t="s">
        <v>863</v>
      </c>
      <c r="D7287" s="27" t="s">
        <v>61</v>
      </c>
      <c r="E7287" s="25">
        <v>45825.302476851852</v>
      </c>
      <c r="F7287" s="27" t="s">
        <v>885</v>
      </c>
      <c r="G7287" s="25">
        <v>45825.302476851852</v>
      </c>
    </row>
    <row r="7288" spans="1:7" x14ac:dyDescent="0.25">
      <c r="A7288" s="27" t="s">
        <v>14833</v>
      </c>
      <c r="B7288" s="27" t="s">
        <v>11836</v>
      </c>
      <c r="C7288" s="27" t="s">
        <v>855</v>
      </c>
      <c r="D7288" s="27" t="s">
        <v>856</v>
      </c>
      <c r="E7288" s="25">
        <v>45825.309340277781</v>
      </c>
      <c r="F7288" s="27" t="s">
        <v>862</v>
      </c>
      <c r="G7288" s="25">
        <v>45825.309340277781</v>
      </c>
    </row>
    <row r="7289" spans="1:7" x14ac:dyDescent="0.25">
      <c r="A7289" s="27" t="s">
        <v>14834</v>
      </c>
      <c r="B7289" s="27" t="s">
        <v>9894</v>
      </c>
      <c r="C7289" s="27" t="s">
        <v>855</v>
      </c>
      <c r="D7289" s="27" t="s">
        <v>856</v>
      </c>
      <c r="E7289" s="25">
        <v>45825.313171296293</v>
      </c>
      <c r="F7289" s="27" t="s">
        <v>862</v>
      </c>
      <c r="G7289" s="25">
        <v>45825.313171296293</v>
      </c>
    </row>
    <row r="7290" spans="1:7" x14ac:dyDescent="0.25">
      <c r="A7290" s="27" t="s">
        <v>14835</v>
      </c>
      <c r="B7290" s="27" t="s">
        <v>9910</v>
      </c>
      <c r="C7290" s="27" t="s">
        <v>855</v>
      </c>
      <c r="D7290" s="27" t="s">
        <v>856</v>
      </c>
      <c r="E7290" s="25">
        <v>45825.313206018516</v>
      </c>
      <c r="F7290" s="27" t="s">
        <v>862</v>
      </c>
      <c r="G7290" s="25">
        <v>45825.313206018516</v>
      </c>
    </row>
    <row r="7291" spans="1:7" x14ac:dyDescent="0.25">
      <c r="A7291" s="27" t="s">
        <v>14836</v>
      </c>
      <c r="B7291" s="27" t="s">
        <v>9898</v>
      </c>
      <c r="C7291" s="27" t="s">
        <v>855</v>
      </c>
      <c r="D7291" s="27" t="s">
        <v>856</v>
      </c>
      <c r="E7291" s="25">
        <v>45825.313252314816</v>
      </c>
      <c r="F7291" s="27" t="s">
        <v>862</v>
      </c>
      <c r="G7291" s="25">
        <v>45825.313252314816</v>
      </c>
    </row>
    <row r="7292" spans="1:7" x14ac:dyDescent="0.25">
      <c r="A7292" s="27" t="s">
        <v>14837</v>
      </c>
      <c r="B7292" s="27" t="s">
        <v>9892</v>
      </c>
      <c r="C7292" s="27" t="s">
        <v>855</v>
      </c>
      <c r="D7292" s="27" t="s">
        <v>856</v>
      </c>
      <c r="E7292" s="25">
        <v>45825.313275462962</v>
      </c>
      <c r="F7292" s="27" t="s">
        <v>862</v>
      </c>
      <c r="G7292" s="25">
        <v>45825.313275462962</v>
      </c>
    </row>
    <row r="7293" spans="1:7" x14ac:dyDescent="0.25">
      <c r="A7293" s="27" t="s">
        <v>14838</v>
      </c>
      <c r="B7293" s="27" t="s">
        <v>9896</v>
      </c>
      <c r="C7293" s="27" t="s">
        <v>855</v>
      </c>
      <c r="D7293" s="27" t="s">
        <v>856</v>
      </c>
      <c r="E7293" s="25">
        <v>45825.313298611109</v>
      </c>
      <c r="F7293" s="27" t="s">
        <v>862</v>
      </c>
      <c r="G7293" s="25">
        <v>45825.313298611109</v>
      </c>
    </row>
    <row r="7294" spans="1:7" x14ac:dyDescent="0.25">
      <c r="A7294" s="27" t="s">
        <v>14839</v>
      </c>
      <c r="B7294" s="27" t="s">
        <v>9900</v>
      </c>
      <c r="C7294" s="27" t="s">
        <v>855</v>
      </c>
      <c r="D7294" s="27" t="s">
        <v>856</v>
      </c>
      <c r="E7294" s="25">
        <v>45825.313402777778</v>
      </c>
      <c r="F7294" s="27" t="s">
        <v>862</v>
      </c>
      <c r="G7294" s="25">
        <v>45825.313402777778</v>
      </c>
    </row>
    <row r="7295" spans="1:7" x14ac:dyDescent="0.25">
      <c r="A7295" s="27" t="s">
        <v>14840</v>
      </c>
      <c r="B7295" s="27" t="s">
        <v>11432</v>
      </c>
      <c r="C7295" s="27" t="s">
        <v>855</v>
      </c>
      <c r="D7295" s="27" t="s">
        <v>856</v>
      </c>
      <c r="E7295" s="25">
        <v>45825.313449074078</v>
      </c>
      <c r="F7295" s="27" t="s">
        <v>862</v>
      </c>
      <c r="G7295" s="25">
        <v>45825.313449074078</v>
      </c>
    </row>
    <row r="7296" spans="1:7" x14ac:dyDescent="0.25">
      <c r="A7296" s="27" t="s">
        <v>14841</v>
      </c>
      <c r="B7296" s="27" t="s">
        <v>10096</v>
      </c>
      <c r="C7296" s="27" t="s">
        <v>855</v>
      </c>
      <c r="D7296" s="27" t="s">
        <v>856</v>
      </c>
      <c r="E7296" s="25">
        <v>45825.313564814816</v>
      </c>
      <c r="F7296" s="27" t="s">
        <v>862</v>
      </c>
      <c r="G7296" s="25">
        <v>45825.313564814816</v>
      </c>
    </row>
    <row r="7297" spans="1:7" x14ac:dyDescent="0.25">
      <c r="A7297" s="27" t="s">
        <v>14842</v>
      </c>
      <c r="B7297" s="27" t="s">
        <v>8253</v>
      </c>
      <c r="C7297" s="27" t="s">
        <v>855</v>
      </c>
      <c r="D7297" s="27" t="s">
        <v>856</v>
      </c>
      <c r="E7297" s="25">
        <v>45825.313611111109</v>
      </c>
      <c r="F7297" s="27" t="s">
        <v>862</v>
      </c>
      <c r="G7297" s="25">
        <v>45825.313611111109</v>
      </c>
    </row>
    <row r="7298" spans="1:7" x14ac:dyDescent="0.25">
      <c r="A7298" s="27" t="s">
        <v>14843</v>
      </c>
      <c r="B7298" s="27" t="s">
        <v>8257</v>
      </c>
      <c r="C7298" s="27" t="s">
        <v>855</v>
      </c>
      <c r="D7298" s="27" t="s">
        <v>856</v>
      </c>
      <c r="E7298" s="25">
        <v>45825.313645833332</v>
      </c>
      <c r="F7298" s="27" t="s">
        <v>862</v>
      </c>
      <c r="G7298" s="25">
        <v>45825.313645833332</v>
      </c>
    </row>
    <row r="7299" spans="1:7" x14ac:dyDescent="0.25">
      <c r="A7299" s="27" t="s">
        <v>14844</v>
      </c>
      <c r="B7299" s="27" t="s">
        <v>8263</v>
      </c>
      <c r="C7299" s="27" t="s">
        <v>855</v>
      </c>
      <c r="D7299" s="27" t="s">
        <v>856</v>
      </c>
      <c r="E7299" s="25">
        <v>45825.313680555555</v>
      </c>
      <c r="F7299" s="27" t="s">
        <v>862</v>
      </c>
      <c r="G7299" s="25">
        <v>45825.313680555555</v>
      </c>
    </row>
    <row r="7300" spans="1:7" x14ac:dyDescent="0.25">
      <c r="A7300" s="27" t="s">
        <v>14845</v>
      </c>
      <c r="B7300" s="27" t="s">
        <v>8267</v>
      </c>
      <c r="C7300" s="27" t="s">
        <v>855</v>
      </c>
      <c r="D7300" s="27" t="s">
        <v>856</v>
      </c>
      <c r="E7300" s="25">
        <v>45825.313715277778</v>
      </c>
      <c r="F7300" s="27" t="s">
        <v>862</v>
      </c>
      <c r="G7300" s="25">
        <v>45825.313715277778</v>
      </c>
    </row>
    <row r="7301" spans="1:7" x14ac:dyDescent="0.25">
      <c r="A7301" s="27" t="s">
        <v>14846</v>
      </c>
      <c r="B7301" s="27" t="s">
        <v>8269</v>
      </c>
      <c r="C7301" s="27" t="s">
        <v>855</v>
      </c>
      <c r="D7301" s="27" t="s">
        <v>856</v>
      </c>
      <c r="E7301" s="25">
        <v>45825.313750000001</v>
      </c>
      <c r="F7301" s="27" t="s">
        <v>862</v>
      </c>
      <c r="G7301" s="25">
        <v>45825.313750000001</v>
      </c>
    </row>
    <row r="7302" spans="1:7" x14ac:dyDescent="0.25">
      <c r="A7302" s="27" t="s">
        <v>14847</v>
      </c>
      <c r="B7302" s="27" t="s">
        <v>8277</v>
      </c>
      <c r="C7302" s="27" t="s">
        <v>855</v>
      </c>
      <c r="D7302" s="27" t="s">
        <v>856</v>
      </c>
      <c r="E7302" s="25">
        <v>45825.313784722224</v>
      </c>
      <c r="F7302" s="27" t="s">
        <v>862</v>
      </c>
      <c r="G7302" s="25">
        <v>45825.313784722224</v>
      </c>
    </row>
    <row r="7303" spans="1:7" x14ac:dyDescent="0.25">
      <c r="A7303" s="27" t="s">
        <v>14848</v>
      </c>
      <c r="B7303" s="27" t="s">
        <v>8279</v>
      </c>
      <c r="C7303" s="27" t="s">
        <v>855</v>
      </c>
      <c r="D7303" s="27" t="s">
        <v>856</v>
      </c>
      <c r="E7303" s="25">
        <v>45825.313819444447</v>
      </c>
      <c r="F7303" s="27" t="s">
        <v>862</v>
      </c>
      <c r="G7303" s="25">
        <v>45825.313819444447</v>
      </c>
    </row>
    <row r="7304" spans="1:7" x14ac:dyDescent="0.25">
      <c r="A7304" s="27" t="s">
        <v>14849</v>
      </c>
      <c r="B7304" s="27" t="s">
        <v>10010</v>
      </c>
      <c r="C7304" s="27" t="s">
        <v>855</v>
      </c>
      <c r="D7304" s="27" t="s">
        <v>856</v>
      </c>
      <c r="E7304" s="25">
        <v>45825.314305555556</v>
      </c>
      <c r="F7304" s="27" t="s">
        <v>862</v>
      </c>
      <c r="G7304" s="25">
        <v>45825.314305555556</v>
      </c>
    </row>
    <row r="7305" spans="1:7" x14ac:dyDescent="0.25">
      <c r="A7305" s="27" t="s">
        <v>14850</v>
      </c>
      <c r="B7305" s="27" t="s">
        <v>8172</v>
      </c>
      <c r="C7305" s="27" t="s">
        <v>855</v>
      </c>
      <c r="D7305" s="27" t="s">
        <v>856</v>
      </c>
      <c r="E7305" s="25">
        <v>45825.314317129632</v>
      </c>
      <c r="F7305" s="27" t="s">
        <v>862</v>
      </c>
      <c r="G7305" s="25">
        <v>45825.314317129632</v>
      </c>
    </row>
    <row r="7306" spans="1:7" x14ac:dyDescent="0.25">
      <c r="A7306" s="27" t="s">
        <v>14851</v>
      </c>
      <c r="B7306" s="27" t="s">
        <v>7020</v>
      </c>
      <c r="C7306" s="27" t="s">
        <v>868</v>
      </c>
      <c r="D7306" s="27" t="s">
        <v>874</v>
      </c>
      <c r="E7306" s="25">
        <v>45825.315150462964</v>
      </c>
      <c r="F7306" s="27" t="s">
        <v>862</v>
      </c>
      <c r="G7306" s="25">
        <v>45825.315150462964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4</v>
      </c>
    </row>
    <row r="3" spans="1:12" x14ac:dyDescent="0.25">
      <c r="A3" s="12" t="s">
        <v>72</v>
      </c>
      <c r="B3" s="19">
        <f ca="1">SUMIFS('Data Power app'!$G:$G,'Data Power app'!L:L,"&gt;"&amp;$I$2,'Data Power app'!F:F,Report!$A3)</f>
        <v>14115</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50739</v>
      </c>
      <c r="I3" s="1">
        <f ca="1">IF(HOUR(NOW())&gt;6,TODAY(),TODAY()-1)</f>
        <v>45825</v>
      </c>
    </row>
    <row r="4" spans="1:12" x14ac:dyDescent="0.25">
      <c r="A4" s="12" t="s">
        <v>59</v>
      </c>
      <c r="B4" s="19">
        <f ca="1">SUMIFS('Data Power app'!$G:$G,'Data Power app'!L:L,"&gt;"&amp;$I$2,'Data Power app'!F:F,Report!$A4)</f>
        <v>4315</v>
      </c>
      <c r="C4" s="19">
        <f ca="1">SUMIFS('Data Power app'!$G:$G,'Data Power app'!N:N,"&gt;"&amp;$I$2,'Data Power app'!F:F,Report!$A4)</f>
        <v>482</v>
      </c>
      <c r="D4" s="19">
        <f ca="1">SUMIFS('Data Power app'!$G:$G,'Data Power app'!V:V,"&gt;"&amp;$I$2,'Data Power app'!$F:$F,Report!$A4)</f>
        <v>2903</v>
      </c>
      <c r="E4" s="19">
        <f ca="1">SUMIFS('Data Power app'!$G:$G,'Data Power app'!AA:AA,"&gt;"&amp;$I$2,'Data Power app'!$F:$F,Report!$A4)</f>
        <v>0</v>
      </c>
      <c r="F4" s="20">
        <f ca="1">SUMIFS('Data Power app'!$G:$G,'Data Power app'!AF:AF,"="&amp;$I$2,'Data Power app'!$F:$F,Report!$A4)</f>
        <v>84814</v>
      </c>
    </row>
    <row r="5" spans="1:12" x14ac:dyDescent="0.25">
      <c r="A5" s="21" t="s">
        <v>1013</v>
      </c>
      <c r="B5" s="22">
        <f ca="1">SUM(B3:B4)</f>
        <v>18430</v>
      </c>
      <c r="C5" s="22">
        <f t="shared" ref="C5:F5" ca="1" si="0">SUM(C3:C4)</f>
        <v>482</v>
      </c>
      <c r="D5" s="22">
        <f t="shared" ca="1" si="0"/>
        <v>2903</v>
      </c>
      <c r="E5" s="22">
        <f t="shared" ca="1" si="0"/>
        <v>0</v>
      </c>
      <c r="F5" s="23">
        <f t="shared" ca="1" si="0"/>
        <v>135553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2025-06-17T01:08:46Z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