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10" documentId="8_{050AFC0B-4AB8-4CA8-82E3-C6EC7D3D2882}" xr6:coauthVersionLast="47" xr6:coauthVersionMax="47" xr10:uidLastSave="{8BCBDCCD-835E-4B62-9633-C6EBBC708C1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Time'!$A$1:$G$8890</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<sst xmlns="http://schemas.openxmlformats.org/spreadsheetml/2006/main" count="136764" uniqueCount="16822">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</sst>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90" tableType="queryTable" totalsRowShown="0">
  <autoFilter ref="A1:G889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1" t="s">
        <v>242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1" t="s">
        <v>242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1" t="s">
        <v>242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1" t="s">
        <v>242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1" t="s">
        <v>242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1" t="s">
        <v>242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1" t="s">
        <v>242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1" t="s">
        <v>242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1" t="s">
        <v>242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1" t="s">
        <v>62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1" t="s">
        <v>97</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1" t="s">
        <v>265</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1" t="s">
        <v>265</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1" t="s">
        <v>151</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1" t="s">
        <v>151</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c r="AG846" s="31" t="s">
        <v>62</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1" t="s">
        <v>97</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c r="AG1063" s="31" t="s">
        <v>62</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c r="AG1064" s="31" t="s">
        <v>62</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1" t="s">
        <v>62</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1" t="s">
        <v>62</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c r="AG1067" s="31" t="s">
        <v>62</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1" t="s">
        <v>62</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1" t="s">
        <v>265</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1" t="s">
        <v>265</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c r="AG1083" s="31" t="s">
        <v>62</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v>45820</v>
      </c>
      <c r="AG1151" s="31" t="s">
        <v>1106</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1" t="s">
        <v>62</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1" t="s">
        <v>151</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1" t="s">
        <v>151</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1" t="s">
        <v>242</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1" t="s">
        <v>62</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1" t="s">
        <v>312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1" t="s">
        <v>312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1" t="s">
        <v>312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1" t="s">
        <v>62</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1" t="s">
        <v>242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t="s">
        <v>60</v>
      </c>
      <c r="AC2006" s="4">
        <v>45825</v>
      </c>
      <c r="AD2006" s="4">
        <v>45827</v>
      </c>
      <c r="AE2006" s="4">
        <v>45828</v>
      </c>
      <c r="AF2006" s="4"/>
      <c r="AG2006" s="31" t="s">
        <v>62</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c r="W2029" s="4">
        <v>45823</v>
      </c>
      <c r="X2029" s="4"/>
      <c r="Y2029" s="4" t="s">
        <v>60</v>
      </c>
      <c r="Z2029" s="4">
        <v>45825</v>
      </c>
      <c r="AA2029" s="4"/>
      <c r="AB2029" s="4" t="s">
        <v>60</v>
      </c>
      <c r="AC2029" s="4">
        <v>45826</v>
      </c>
      <c r="AD2029" s="4">
        <v>45827</v>
      </c>
      <c r="AE2029" s="4">
        <v>45829</v>
      </c>
      <c r="AF2029" s="4"/>
      <c r="AG2029" s="31" t="s">
        <v>242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88</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t="s">
        <v>60</v>
      </c>
      <c r="AC2391" s="4">
        <v>45831</v>
      </c>
      <c r="AD2391" s="4">
        <v>45832</v>
      </c>
      <c r="AE2391" s="4">
        <v>45833</v>
      </c>
      <c r="AF2391" s="4"/>
      <c r="AG2391" s="31" t="s">
        <v>62</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t="s">
        <v>60</v>
      </c>
      <c r="AC2510" s="4">
        <v>45832</v>
      </c>
      <c r="AD2510" s="4">
        <v>45833</v>
      </c>
      <c r="AE2510" s="4">
        <v>45834</v>
      </c>
      <c r="AF2510" s="4"/>
      <c r="AG2510" s="31" t="s">
        <v>62</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v>45820.40011574074</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v>45820.400092592594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v>45820.400185185186</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v>45820.400208333333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v>45820.400289351855</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v>45820.400312500002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v>45820.400405092594</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v>45820.40042824074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v>45820.400497685187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v>45820.400567129633</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v>45820.403310185182</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v>45820.400520833333</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88</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v>45820.403402777774</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88</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v>45820.400046296294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v>45820.403437499997</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9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row r="8862" spans="1:7" x14ac:dyDescent="0.25">
      <c r="A8862" s="27" t="s">
        <v>16793</v>
      </c>
      <c r="B8862" s="27" t="s">
        <v>9737</v>
      </c>
      <c r="C8862" s="27" t="s">
        <v>1019</v>
      </c>
      <c r="D8862" s="27" t="s">
        <v>73</v>
      </c>
      <c r="E8862" s="24">
        <v>45820.392546296294</v>
      </c>
      <c r="F8862" s="27" t="s">
        <v>1011</v>
      </c>
      <c r="G8862" s="24">
        <v>45820.392546296294</v>
      </c>
    </row>
    <row r="8863" spans="1:7" x14ac:dyDescent="0.25">
      <c r="A8863" s="27" t="s">
        <v>16794</v>
      </c>
      <c r="B8863" s="27" t="s">
        <v>9733</v>
      </c>
      <c r="C8863" s="27" t="s">
        <v>1019</v>
      </c>
      <c r="D8863" s="27" t="s">
        <v>73</v>
      </c>
      <c r="E8863" s="24">
        <v>45820.392592592594</v>
      </c>
      <c r="F8863" s="27" t="s">
        <v>1011</v>
      </c>
      <c r="G8863" s="24">
        <v>45820.392592592594</v>
      </c>
    </row>
    <row r="8864" spans="1:7" x14ac:dyDescent="0.25">
      <c r="A8864" s="27" t="s">
        <v>16795</v>
      </c>
      <c r="B8864" s="27" t="s">
        <v>9735</v>
      </c>
      <c r="C8864" s="27" t="s">
        <v>1019</v>
      </c>
      <c r="D8864" s="27" t="s">
        <v>73</v>
      </c>
      <c r="E8864" s="24">
        <v>45820.392638888887</v>
      </c>
      <c r="F8864" s="27" t="s">
        <v>1011</v>
      </c>
      <c r="G8864" s="24">
        <v>45820.392638888887</v>
      </c>
    </row>
    <row r="8865" spans="1:7" x14ac:dyDescent="0.25">
      <c r="A8865" s="27" t="s">
        <v>16796</v>
      </c>
      <c r="B8865" s="27" t="s">
        <v>9727</v>
      </c>
      <c r="C8865" s="27" t="s">
        <v>1019</v>
      </c>
      <c r="D8865" s="27" t="s">
        <v>73</v>
      </c>
      <c r="E8865" s="24">
        <v>45820.392685185187</v>
      </c>
      <c r="F8865" s="27" t="s">
        <v>1011</v>
      </c>
      <c r="G8865" s="24">
        <v>45820.392685185187</v>
      </c>
    </row>
    <row r="8866" spans="1:7" x14ac:dyDescent="0.25">
      <c r="A8866" s="27" t="s">
        <v>16797</v>
      </c>
      <c r="B8866" s="27" t="s">
        <v>9731</v>
      </c>
      <c r="C8866" s="27" t="s">
        <v>1019</v>
      </c>
      <c r="D8866" s="27" t="s">
        <v>73</v>
      </c>
      <c r="E8866" s="24">
        <v>45820.39271990741</v>
      </c>
      <c r="F8866" s="27" t="s">
        <v>1011</v>
      </c>
      <c r="G8866" s="24">
        <v>45820.39271990741</v>
      </c>
    </row>
    <row r="8867" spans="1:7" x14ac:dyDescent="0.25">
      <c r="A8867" s="27" t="s">
        <v>16798</v>
      </c>
      <c r="B8867" s="27" t="s">
        <v>9729</v>
      </c>
      <c r="C8867" s="27" t="s">
        <v>1019</v>
      </c>
      <c r="D8867" s="27" t="s">
        <v>73</v>
      </c>
      <c r="E8867" s="24">
        <v>45820.392754629633</v>
      </c>
      <c r="F8867" s="27" t="s">
        <v>1011</v>
      </c>
      <c r="G8867" s="24">
        <v>45820.392754629633</v>
      </c>
    </row>
    <row r="8868" spans="1:7" x14ac:dyDescent="0.25">
      <c r="A8868" s="27" t="s">
        <v>16799</v>
      </c>
      <c r="B8868" s="27" t="s">
        <v>6474</v>
      </c>
      <c r="C8868" s="27" t="s">
        <v>1012</v>
      </c>
      <c r="D8868" s="27" t="s">
        <v>256</v>
      </c>
      <c r="E8868" s="24">
        <v>45820.394409722219</v>
      </c>
      <c r="F8868" s="27" t="s">
        <v>1011</v>
      </c>
      <c r="G8868" s="24">
        <v>45820.394409722219</v>
      </c>
    </row>
    <row r="8869" spans="1:7" x14ac:dyDescent="0.25">
      <c r="A8869" s="27" t="s">
        <v>16800</v>
      </c>
      <c r="B8869" s="27" t="s">
        <v>6476</v>
      </c>
      <c r="C8869" s="27" t="s">
        <v>1012</v>
      </c>
      <c r="D8869" s="27" t="s">
        <v>256</v>
      </c>
      <c r="E8869" s="24">
        <v>45820.394444444442</v>
      </c>
      <c r="F8869" s="27" t="s">
        <v>1011</v>
      </c>
      <c r="G8869" s="24">
        <v>45820.394444444442</v>
      </c>
    </row>
    <row r="8870" spans="1:7" x14ac:dyDescent="0.25">
      <c r="A8870" s="27" t="s">
        <v>16801</v>
      </c>
      <c r="B8870" s="27" t="s">
        <v>7725</v>
      </c>
      <c r="C8870" s="27" t="s">
        <v>1019</v>
      </c>
      <c r="D8870" s="27" t="s">
        <v>219</v>
      </c>
      <c r="E8870" s="24">
        <v>45820.395856481482</v>
      </c>
      <c r="F8870" s="27" t="s">
        <v>1011</v>
      </c>
      <c r="G8870" s="24">
        <v>45820.395856481482</v>
      </c>
    </row>
    <row r="8871" spans="1:7" x14ac:dyDescent="0.25">
      <c r="A8871" s="27" t="s">
        <v>16802</v>
      </c>
      <c r="B8871" s="27" t="s">
        <v>7703</v>
      </c>
      <c r="C8871" s="27" t="s">
        <v>1012</v>
      </c>
      <c r="D8871" s="27" t="s">
        <v>77</v>
      </c>
      <c r="E8871" s="24">
        <v>45820.397847222222</v>
      </c>
      <c r="F8871" s="27" t="s">
        <v>1013</v>
      </c>
      <c r="G8871" s="24">
        <v>45820.397847222222</v>
      </c>
    </row>
    <row r="8872" spans="1:7" x14ac:dyDescent="0.25">
      <c r="A8872" s="27" t="s">
        <v>16803</v>
      </c>
      <c r="B8872" s="27" t="s">
        <v>7703</v>
      </c>
      <c r="C8872" s="27" t="s">
        <v>1019</v>
      </c>
      <c r="D8872" s="27" t="s">
        <v>61</v>
      </c>
      <c r="E8872" s="24">
        <v>45820.398402777777</v>
      </c>
      <c r="F8872" s="27" t="s">
        <v>1011</v>
      </c>
      <c r="G8872" s="24">
        <v>45820.398402777777</v>
      </c>
    </row>
    <row r="8873" spans="1:7" x14ac:dyDescent="0.25">
      <c r="A8873" s="27" t="s">
        <v>16804</v>
      </c>
      <c r="B8873" s="27" t="s">
        <v>4356</v>
      </c>
      <c r="C8873" s="27" t="s">
        <v>1027</v>
      </c>
      <c r="D8873" s="27" t="s">
        <v>1028</v>
      </c>
      <c r="E8873" s="24">
        <v>45820.400254629632</v>
      </c>
      <c r="F8873" s="27" t="s">
        <v>1011</v>
      </c>
      <c r="G8873" s="24">
        <v>45820.400254629632</v>
      </c>
    </row>
    <row r="8874" spans="1:7" x14ac:dyDescent="0.25">
      <c r="A8874" s="27" t="s">
        <v>16805</v>
      </c>
      <c r="B8874" s="27" t="s">
        <v>4335</v>
      </c>
      <c r="C8874" s="27" t="s">
        <v>1027</v>
      </c>
      <c r="D8874" s="27" t="s">
        <v>1028</v>
      </c>
      <c r="E8874" s="24">
        <v>45820.400370370371</v>
      </c>
      <c r="F8874" s="27" t="s">
        <v>1011</v>
      </c>
      <c r="G8874" s="24">
        <v>45820.400370370371</v>
      </c>
    </row>
    <row r="8875" spans="1:7" x14ac:dyDescent="0.25">
      <c r="A8875" s="27" t="s">
        <v>16806</v>
      </c>
      <c r="B8875" s="27" t="s">
        <v>4339</v>
      </c>
      <c r="C8875" s="27" t="s">
        <v>1027</v>
      </c>
      <c r="D8875" s="27" t="s">
        <v>1028</v>
      </c>
      <c r="E8875" s="24">
        <v>45820.400451388887</v>
      </c>
      <c r="F8875" s="27" t="s">
        <v>1011</v>
      </c>
      <c r="G8875" s="24">
        <v>45820.400451388887</v>
      </c>
    </row>
    <row r="8876" spans="1:7" x14ac:dyDescent="0.25">
      <c r="A8876" s="27" t="s">
        <v>16807</v>
      </c>
      <c r="B8876" s="27" t="s">
        <v>14592</v>
      </c>
      <c r="C8876" s="27" t="s">
        <v>1009</v>
      </c>
      <c r="D8876" s="27" t="s">
        <v>1025</v>
      </c>
      <c r="E8876" s="24">
        <v>45820.400046296294</v>
      </c>
      <c r="F8876" s="27" t="s">
        <v>1011</v>
      </c>
      <c r="G8876" s="24">
        <v>45820.400046296294</v>
      </c>
    </row>
    <row r="8877" spans="1:7" x14ac:dyDescent="0.25">
      <c r="A8877" s="27" t="s">
        <v>16808</v>
      </c>
      <c r="B8877" s="27" t="s">
        <v>14564</v>
      </c>
      <c r="C8877" s="27" t="s">
        <v>1009</v>
      </c>
      <c r="D8877" s="27" t="s">
        <v>1025</v>
      </c>
      <c r="E8877" s="24">
        <v>45820.400092592594</v>
      </c>
      <c r="F8877" s="27" t="s">
        <v>1011</v>
      </c>
      <c r="G8877" s="24">
        <v>45820.400092592594</v>
      </c>
    </row>
    <row r="8878" spans="1:7" x14ac:dyDescent="0.25">
      <c r="A8878" s="27" t="s">
        <v>16809</v>
      </c>
      <c r="B8878" s="27" t="s">
        <v>14562</v>
      </c>
      <c r="C8878" s="27" t="s">
        <v>1009</v>
      </c>
      <c r="D8878" s="27" t="s">
        <v>1025</v>
      </c>
      <c r="E8878" s="24">
        <v>45820.40011574074</v>
      </c>
      <c r="F8878" s="27" t="s">
        <v>1011</v>
      </c>
      <c r="G8878" s="24">
        <v>45820.40011574074</v>
      </c>
    </row>
    <row r="8879" spans="1:7" x14ac:dyDescent="0.25">
      <c r="A8879" s="27" t="s">
        <v>16810</v>
      </c>
      <c r="B8879" s="27" t="s">
        <v>14566</v>
      </c>
      <c r="C8879" s="27" t="s">
        <v>1009</v>
      </c>
      <c r="D8879" s="27" t="s">
        <v>1025</v>
      </c>
      <c r="E8879" s="24">
        <v>45820.400185185186</v>
      </c>
      <c r="F8879" s="27" t="s">
        <v>1011</v>
      </c>
      <c r="G8879" s="24">
        <v>45820.400185185186</v>
      </c>
    </row>
    <row r="8880" spans="1:7" x14ac:dyDescent="0.25">
      <c r="A8880" s="27" t="s">
        <v>16811</v>
      </c>
      <c r="B8880" s="27" t="s">
        <v>14568</v>
      </c>
      <c r="C8880" s="27" t="s">
        <v>1009</v>
      </c>
      <c r="D8880" s="27" t="s">
        <v>1025</v>
      </c>
      <c r="E8880" s="24">
        <v>45820.400208333333</v>
      </c>
      <c r="F8880" s="27" t="s">
        <v>1011</v>
      </c>
      <c r="G8880" s="24">
        <v>45820.400208333333</v>
      </c>
    </row>
    <row r="8881" spans="1:7" x14ac:dyDescent="0.25">
      <c r="A8881" s="27" t="s">
        <v>16812</v>
      </c>
      <c r="B8881" s="27" t="s">
        <v>14570</v>
      </c>
      <c r="C8881" s="27" t="s">
        <v>1009</v>
      </c>
      <c r="D8881" s="27" t="s">
        <v>1025</v>
      </c>
      <c r="E8881" s="24">
        <v>45820.400289351855</v>
      </c>
      <c r="F8881" s="27" t="s">
        <v>1011</v>
      </c>
      <c r="G8881" s="24">
        <v>45820.400289351855</v>
      </c>
    </row>
    <row r="8882" spans="1:7" x14ac:dyDescent="0.25">
      <c r="A8882" s="27" t="s">
        <v>16813</v>
      </c>
      <c r="B8882" s="27" t="s">
        <v>14574</v>
      </c>
      <c r="C8882" s="27" t="s">
        <v>1009</v>
      </c>
      <c r="D8882" s="27" t="s">
        <v>1025</v>
      </c>
      <c r="E8882" s="24">
        <v>45820.400312500002</v>
      </c>
      <c r="F8882" s="27" t="s">
        <v>1011</v>
      </c>
      <c r="G8882" s="24">
        <v>45820.400312500002</v>
      </c>
    </row>
    <row r="8883" spans="1:7" x14ac:dyDescent="0.25">
      <c r="A8883" s="27" t="s">
        <v>16814</v>
      </c>
      <c r="B8883" s="27" t="s">
        <v>14576</v>
      </c>
      <c r="C8883" s="27" t="s">
        <v>1009</v>
      </c>
      <c r="D8883" s="27" t="s">
        <v>1025</v>
      </c>
      <c r="E8883" s="24">
        <v>45820.400405092594</v>
      </c>
      <c r="F8883" s="27" t="s">
        <v>1011</v>
      </c>
      <c r="G8883" s="24">
        <v>45820.400405092594</v>
      </c>
    </row>
    <row r="8884" spans="1:7" x14ac:dyDescent="0.25">
      <c r="A8884" s="27" t="s">
        <v>16815</v>
      </c>
      <c r="B8884" s="27" t="s">
        <v>14578</v>
      </c>
      <c r="C8884" s="27" t="s">
        <v>1009</v>
      </c>
      <c r="D8884" s="27" t="s">
        <v>1025</v>
      </c>
      <c r="E8884" s="24">
        <v>45820.40042824074</v>
      </c>
      <c r="F8884" s="27" t="s">
        <v>1011</v>
      </c>
      <c r="G8884" s="24">
        <v>45820.40042824074</v>
      </c>
    </row>
    <row r="8885" spans="1:7" x14ac:dyDescent="0.25">
      <c r="A8885" s="27" t="s">
        <v>16816</v>
      </c>
      <c r="B8885" s="27" t="s">
        <v>14580</v>
      </c>
      <c r="C8885" s="27" t="s">
        <v>1009</v>
      </c>
      <c r="D8885" s="27" t="s">
        <v>1025</v>
      </c>
      <c r="E8885" s="24">
        <v>45820.400497685187</v>
      </c>
      <c r="F8885" s="27" t="s">
        <v>1011</v>
      </c>
      <c r="G8885" s="24">
        <v>45820.400497685187</v>
      </c>
    </row>
    <row r="8886" spans="1:7" x14ac:dyDescent="0.25">
      <c r="A8886" s="27" t="s">
        <v>16817</v>
      </c>
      <c r="B8886" s="27" t="s">
        <v>14588</v>
      </c>
      <c r="C8886" s="27" t="s">
        <v>1009</v>
      </c>
      <c r="D8886" s="27" t="s">
        <v>1025</v>
      </c>
      <c r="E8886" s="24">
        <v>45820.400520833333</v>
      </c>
      <c r="F8886" s="27" t="s">
        <v>1011</v>
      </c>
      <c r="G8886" s="24">
        <v>45820.400520833333</v>
      </c>
    </row>
    <row r="8887" spans="1:7" x14ac:dyDescent="0.25">
      <c r="A8887" s="27" t="s">
        <v>16818</v>
      </c>
      <c r="B8887" s="27" t="s">
        <v>14582</v>
      </c>
      <c r="C8887" s="27" t="s">
        <v>1009</v>
      </c>
      <c r="D8887" s="27" t="s">
        <v>1025</v>
      </c>
      <c r="E8887" s="24">
        <v>45820.400567129633</v>
      </c>
      <c r="F8887" s="27" t="s">
        <v>1011</v>
      </c>
      <c r="G8887" s="24">
        <v>45820.400567129633</v>
      </c>
    </row>
    <row r="8888" spans="1:7" x14ac:dyDescent="0.25">
      <c r="A8888" s="27" t="s">
        <v>16819</v>
      </c>
      <c r="B8888" s="27" t="s">
        <v>14586</v>
      </c>
      <c r="C8888" s="27" t="s">
        <v>1009</v>
      </c>
      <c r="D8888" s="27" t="s">
        <v>1025</v>
      </c>
      <c r="E8888" s="24">
        <v>45820.403310185182</v>
      </c>
      <c r="F8888" s="27" t="s">
        <v>1011</v>
      </c>
      <c r="G8888" s="24">
        <v>45820.403310185182</v>
      </c>
    </row>
    <row r="8889" spans="1:7" x14ac:dyDescent="0.25">
      <c r="A8889" s="27" t="s">
        <v>16820</v>
      </c>
      <c r="B8889" s="27" t="s">
        <v>14590</v>
      </c>
      <c r="C8889" s="27" t="s">
        <v>1009</v>
      </c>
      <c r="D8889" s="27" t="s">
        <v>1025</v>
      </c>
      <c r="E8889" s="24">
        <v>45820.403402777774</v>
      </c>
      <c r="F8889" s="27" t="s">
        <v>1011</v>
      </c>
      <c r="G8889" s="24">
        <v>45820.403402777774</v>
      </c>
    </row>
    <row r="8890" spans="1:7" x14ac:dyDescent="0.25">
      <c r="A8890" s="27" t="s">
        <v>16821</v>
      </c>
      <c r="B8890" s="27" t="s">
        <v>14594</v>
      </c>
      <c r="C8890" s="27" t="s">
        <v>1009</v>
      </c>
      <c r="D8890" s="27" t="s">
        <v>1025</v>
      </c>
      <c r="E8890" s="24">
        <v>45820.403437499997</v>
      </c>
      <c r="F8890" s="27" t="s">
        <v>1011</v>
      </c>
      <c r="G8890" s="24">
        <v>45820.403437499997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6</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24235</v>
      </c>
      <c r="F3" s="20">
        <f ca="1">SUMIFS('Data Power app'!$G:$G,'Data Power app'!AF:AF,"="&amp;$I$2,'Data Power app'!$F:$F,Report!$A3)</f>
        <v>136588</v>
      </c>
      <c r="I3" s="1">
        <f ca="1">IF(HOUR(NOW())&gt;6,TODAY(),TODAY()-1)</f>
        <v>45820</v>
      </c>
    </row>
    <row r="4" spans="1:12" x14ac:dyDescent="0.25">
      <c r="A4" s="12" t="s">
        <v>59</v>
      </c>
      <c r="B4" s="19">
        <f ca="1">SUMIFS('Data Power app'!$G:$G,'Data Power app'!L:L,"&gt;"&amp;$I$2,'Data Power app'!F:F,Report!$A4)</f>
        <v>24708</v>
      </c>
      <c r="C4" s="19">
        <f ca="1">SUMIFS('Data Power app'!$G:$G,'Data Power app'!N:N,"&gt;"&amp;$I$2,'Data Power app'!F:F,Report!$A4)</f>
        <v>30645</v>
      </c>
      <c r="D4" s="19">
        <f ca="1">SUMIFS('Data Power app'!$G:$G,'Data Power app'!V:V,"&gt;"&amp;$I$2,'Data Power app'!$F:$F,Report!$A4)</f>
        <v>47380</v>
      </c>
      <c r="E4" s="19">
        <f ca="1">SUMIFS('Data Power app'!$G:$G,'Data Power app'!AA:AA,"&gt;"&amp;$I$2,'Data Power app'!$F:$F,Report!$A4)</f>
        <v>5257</v>
      </c>
      <c r="F4" s="20">
        <f ca="1">SUMIFS('Data Power app'!$G:$G,'Data Power app'!AF:AF,"="&amp;$I$2,'Data Power app'!$F:$F,Report!$A4)</f>
        <v>103559</v>
      </c>
    </row>
    <row r="5" spans="1:12" x14ac:dyDescent="0.25">
      <c r="A5" s="21" t="s">
        <v>1230</v>
      </c>
      <c r="B5" s="22">
        <f ca="1">SUM(B3:B4)</f>
        <v>73646</v>
      </c>
      <c r="C5" s="22">
        <f t="shared" ref="C5:F5" ca="1" si="0">SUM(C3:C4)</f>
        <v>30645</v>
      </c>
      <c r="D5" s="22">
        <f t="shared" ca="1" si="0"/>
        <v>47380</v>
      </c>
      <c r="E5" s="22">
        <f t="shared" ca="1" si="0"/>
        <v>29492</v>
      </c>
      <c r="F5" s="23">
        <f t="shared" ca="1" si="0"/>
        <v>240147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2025-06-12T03:06:53Z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