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86" documentId="8_{050AFC0B-4AB8-4CA8-82E3-C6EC7D3D2882}" xr6:coauthVersionLast="47" xr6:coauthVersionMax="47" xr10:uidLastSave="{AA39BBC4-339B-4524-903D-951B9985C56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Time'!$A$1:$G$8768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<sst xmlns="http://schemas.openxmlformats.org/spreadsheetml/2006/main" count="280468" uniqueCount="17786">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</sst>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68" tableType="queryTable" totalsRowShown="0">
  <autoFilter ref="A1:G876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c r="AG171" s="34" t="s">
        <v>62</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c r="AG1207" s="34" t="s">
        <v>62</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c r="AG1223" s="34" t="s">
        <v>62</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c r="AG1707" s="34" t="s">
        <v>62</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6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row r="8748" spans="1:7" x14ac:dyDescent="0.25">
      <c r="A8748" s="30" t="s">
        <v>17765</v>
      </c>
      <c r="B8748" s="30" t="s">
        <v>15999</v>
      </c>
      <c r="C8748" s="30" t="s">
        <v>904</v>
      </c>
      <c r="D8748" s="30" t="s">
        <v>905</v>
      </c>
      <c r="E8748" s="25">
        <v>45824.502476851849</v>
      </c>
      <c r="F8748" s="30" t="s">
        <v>906</v>
      </c>
      <c r="G8748" s="25">
        <v>45824.502476851849</v>
      </c>
    </row>
    <row r="8749" spans="1:7" x14ac:dyDescent="0.25">
      <c r="A8749" s="30" t="s">
        <v>17766</v>
      </c>
      <c r="B8749" s="30" t="s">
        <v>16001</v>
      </c>
      <c r="C8749" s="30" t="s">
        <v>904</v>
      </c>
      <c r="D8749" s="30" t="s">
        <v>905</v>
      </c>
      <c r="E8749" s="25">
        <v>45824.502557870372</v>
      </c>
      <c r="F8749" s="30" t="s">
        <v>906</v>
      </c>
      <c r="G8749" s="25">
        <v>45824.502557870372</v>
      </c>
    </row>
    <row r="8750" spans="1:7" x14ac:dyDescent="0.25">
      <c r="A8750" s="30" t="s">
        <v>17767</v>
      </c>
      <c r="B8750" s="30" t="s">
        <v>16003</v>
      </c>
      <c r="C8750" s="30" t="s">
        <v>904</v>
      </c>
      <c r="D8750" s="30" t="s">
        <v>905</v>
      </c>
      <c r="E8750" s="25">
        <v>45824.502627314818</v>
      </c>
      <c r="F8750" s="30" t="s">
        <v>906</v>
      </c>
      <c r="G8750" s="25">
        <v>45824.502627314818</v>
      </c>
    </row>
    <row r="8751" spans="1:7" x14ac:dyDescent="0.25">
      <c r="A8751" s="30" t="s">
        <v>17768</v>
      </c>
      <c r="B8751" s="30" t="s">
        <v>12246</v>
      </c>
      <c r="C8751" s="30" t="s">
        <v>907</v>
      </c>
      <c r="D8751" s="30" t="s">
        <v>73</v>
      </c>
      <c r="E8751" s="25">
        <v>45824.505868055552</v>
      </c>
      <c r="F8751" s="30" t="s">
        <v>906</v>
      </c>
      <c r="G8751" s="25">
        <v>45824.505868055552</v>
      </c>
    </row>
    <row r="8752" spans="1:7" x14ac:dyDescent="0.25">
      <c r="A8752" s="30" t="s">
        <v>17769</v>
      </c>
      <c r="B8752" s="30" t="s">
        <v>11667</v>
      </c>
      <c r="C8752" s="30" t="s">
        <v>907</v>
      </c>
      <c r="D8752" s="30" t="s">
        <v>73</v>
      </c>
      <c r="E8752" s="25">
        <v>45824.505914351852</v>
      </c>
      <c r="F8752" s="30" t="s">
        <v>906</v>
      </c>
      <c r="G8752" s="25">
        <v>45824.505914351852</v>
      </c>
    </row>
    <row r="8753" spans="1:7" x14ac:dyDescent="0.25">
      <c r="A8753" s="30" t="s">
        <v>17770</v>
      </c>
      <c r="B8753" s="30" t="s">
        <v>10654</v>
      </c>
      <c r="C8753" s="30" t="s">
        <v>907</v>
      </c>
      <c r="D8753" s="30" t="s">
        <v>73</v>
      </c>
      <c r="E8753" s="25">
        <v>45824.505972222221</v>
      </c>
      <c r="F8753" s="30" t="s">
        <v>906</v>
      </c>
      <c r="G8753" s="25">
        <v>45824.505972222221</v>
      </c>
    </row>
    <row r="8754" spans="1:7" x14ac:dyDescent="0.25">
      <c r="A8754" s="30" t="s">
        <v>17771</v>
      </c>
      <c r="B8754" s="30" t="s">
        <v>11689</v>
      </c>
      <c r="C8754" s="30" t="s">
        <v>907</v>
      </c>
      <c r="D8754" s="30" t="s">
        <v>73</v>
      </c>
      <c r="E8754" s="25">
        <v>45824.506041666667</v>
      </c>
      <c r="F8754" s="30" t="s">
        <v>906</v>
      </c>
      <c r="G8754" s="25">
        <v>45824.506041666667</v>
      </c>
    </row>
    <row r="8755" spans="1:7" x14ac:dyDescent="0.25">
      <c r="A8755" s="30" t="s">
        <v>17772</v>
      </c>
      <c r="B8755" s="30" t="s">
        <v>13452</v>
      </c>
      <c r="C8755" s="30" t="s">
        <v>907</v>
      </c>
      <c r="D8755" s="30" t="s">
        <v>73</v>
      </c>
      <c r="E8755" s="25">
        <v>45824.506111111114</v>
      </c>
      <c r="F8755" s="30" t="s">
        <v>906</v>
      </c>
      <c r="G8755" s="25">
        <v>45824.506111111114</v>
      </c>
    </row>
    <row r="8756" spans="1:7" x14ac:dyDescent="0.25">
      <c r="A8756" s="30" t="s">
        <v>17773</v>
      </c>
      <c r="B8756" s="30" t="s">
        <v>13875</v>
      </c>
      <c r="C8756" s="30" t="s">
        <v>907</v>
      </c>
      <c r="D8756" s="30" t="s">
        <v>73</v>
      </c>
      <c r="E8756" s="25">
        <v>45824.506574074076</v>
      </c>
      <c r="F8756" s="30" t="s">
        <v>906</v>
      </c>
      <c r="G8756" s="25">
        <v>45824.506574074076</v>
      </c>
    </row>
    <row r="8757" spans="1:7" x14ac:dyDescent="0.25">
      <c r="A8757" s="30" t="s">
        <v>17774</v>
      </c>
      <c r="B8757" s="30" t="s">
        <v>12246</v>
      </c>
      <c r="C8757" s="30" t="s">
        <v>914</v>
      </c>
      <c r="D8757" s="30" t="s">
        <v>73</v>
      </c>
      <c r="E8757" s="25">
        <v>45824.507430555554</v>
      </c>
      <c r="F8757" s="30" t="s">
        <v>906</v>
      </c>
      <c r="G8757" s="25">
        <v>45824.507430555554</v>
      </c>
    </row>
    <row r="8758" spans="1:7" x14ac:dyDescent="0.25">
      <c r="A8758" s="30" t="s">
        <v>17775</v>
      </c>
      <c r="B8758" s="30" t="s">
        <v>11667</v>
      </c>
      <c r="C8758" s="30" t="s">
        <v>914</v>
      </c>
      <c r="D8758" s="30" t="s">
        <v>73</v>
      </c>
      <c r="E8758" s="25">
        <v>45824.507488425923</v>
      </c>
      <c r="F8758" s="30" t="s">
        <v>906</v>
      </c>
      <c r="G8758" s="25">
        <v>45824.507488425923</v>
      </c>
    </row>
    <row r="8759" spans="1:7" x14ac:dyDescent="0.25">
      <c r="A8759" s="30" t="s">
        <v>17776</v>
      </c>
      <c r="B8759" s="30" t="s">
        <v>10654</v>
      </c>
      <c r="C8759" s="30" t="s">
        <v>914</v>
      </c>
      <c r="D8759" s="30" t="s">
        <v>73</v>
      </c>
      <c r="E8759" s="25">
        <v>45824.5075462963</v>
      </c>
      <c r="F8759" s="30" t="s">
        <v>906</v>
      </c>
      <c r="G8759" s="25">
        <v>45824.5075462963</v>
      </c>
    </row>
    <row r="8760" spans="1:7" x14ac:dyDescent="0.25">
      <c r="A8760" s="30" t="s">
        <v>17777</v>
      </c>
      <c r="B8760" s="30" t="s">
        <v>11689</v>
      </c>
      <c r="C8760" s="30" t="s">
        <v>914</v>
      </c>
      <c r="D8760" s="30" t="s">
        <v>73</v>
      </c>
      <c r="E8760" s="25">
        <v>45824.507581018515</v>
      </c>
      <c r="F8760" s="30" t="s">
        <v>906</v>
      </c>
      <c r="G8760" s="25">
        <v>45824.507581018515</v>
      </c>
    </row>
    <row r="8761" spans="1:7" x14ac:dyDescent="0.25">
      <c r="A8761" s="30" t="s">
        <v>17778</v>
      </c>
      <c r="B8761" s="30" t="s">
        <v>13452</v>
      </c>
      <c r="C8761" s="30" t="s">
        <v>914</v>
      </c>
      <c r="D8761" s="30" t="s">
        <v>73</v>
      </c>
      <c r="E8761" s="25">
        <v>45824.507638888892</v>
      </c>
      <c r="F8761" s="30" t="s">
        <v>906</v>
      </c>
      <c r="G8761" s="25">
        <v>45824.507638888892</v>
      </c>
    </row>
    <row r="8762" spans="1:7" x14ac:dyDescent="0.25">
      <c r="A8762" s="30" t="s">
        <v>17779</v>
      </c>
      <c r="B8762" s="30" t="s">
        <v>10577</v>
      </c>
      <c r="C8762" s="30" t="s">
        <v>914</v>
      </c>
      <c r="D8762" s="30" t="s">
        <v>73</v>
      </c>
      <c r="E8762" s="25">
        <v>45824.507685185185</v>
      </c>
      <c r="F8762" s="30" t="s">
        <v>906</v>
      </c>
      <c r="G8762" s="25">
        <v>45824.507685185185</v>
      </c>
    </row>
    <row r="8763" spans="1:7" x14ac:dyDescent="0.25">
      <c r="A8763" s="30" t="s">
        <v>17780</v>
      </c>
      <c r="B8763" s="30" t="s">
        <v>13489</v>
      </c>
      <c r="C8763" s="30" t="s">
        <v>914</v>
      </c>
      <c r="D8763" s="30" t="s">
        <v>73</v>
      </c>
      <c r="E8763" s="25">
        <v>45824.507835648146</v>
      </c>
      <c r="F8763" s="30" t="s">
        <v>906</v>
      </c>
      <c r="G8763" s="25">
        <v>45824.507835648146</v>
      </c>
    </row>
    <row r="8764" spans="1:7" x14ac:dyDescent="0.25">
      <c r="A8764" s="30" t="s">
        <v>17781</v>
      </c>
      <c r="B8764" s="30" t="s">
        <v>13875</v>
      </c>
      <c r="C8764" s="30" t="s">
        <v>914</v>
      </c>
      <c r="D8764" s="30" t="s">
        <v>73</v>
      </c>
      <c r="E8764" s="25">
        <v>45824.507962962962</v>
      </c>
      <c r="F8764" s="30" t="s">
        <v>906</v>
      </c>
      <c r="G8764" s="25">
        <v>45824.507962962962</v>
      </c>
    </row>
    <row r="8765" spans="1:7" x14ac:dyDescent="0.25">
      <c r="A8765" s="30" t="s">
        <v>17782</v>
      </c>
      <c r="B8765" s="30" t="s">
        <v>3047</v>
      </c>
      <c r="C8765" s="30" t="s">
        <v>922</v>
      </c>
      <c r="D8765" s="30" t="s">
        <v>923</v>
      </c>
      <c r="E8765" s="25">
        <v>45824.509027777778</v>
      </c>
      <c r="F8765" s="30" t="s">
        <v>906</v>
      </c>
      <c r="G8765" s="25">
        <v>45824.509027777778</v>
      </c>
    </row>
    <row r="8766" spans="1:7" x14ac:dyDescent="0.25">
      <c r="A8766" s="30" t="s">
        <v>17783</v>
      </c>
      <c r="B8766" s="30" t="s">
        <v>2796</v>
      </c>
      <c r="C8766" s="30" t="s">
        <v>922</v>
      </c>
      <c r="D8766" s="30" t="s">
        <v>923</v>
      </c>
      <c r="E8766" s="25">
        <v>45824.509050925924</v>
      </c>
      <c r="F8766" s="30" t="s">
        <v>906</v>
      </c>
      <c r="G8766" s="25">
        <v>45824.509050925924</v>
      </c>
    </row>
    <row r="8767" spans="1:7" x14ac:dyDescent="0.25">
      <c r="A8767" s="30" t="s">
        <v>17784</v>
      </c>
      <c r="B8767" s="30" t="s">
        <v>2953</v>
      </c>
      <c r="C8767" s="30" t="s">
        <v>922</v>
      </c>
      <c r="D8767" s="30" t="s">
        <v>923</v>
      </c>
      <c r="E8767" s="25">
        <v>45824.509421296294</v>
      </c>
      <c r="F8767" s="30" t="s">
        <v>906</v>
      </c>
      <c r="G8767" s="25">
        <v>45824.509421296294</v>
      </c>
    </row>
    <row r="8768" spans="1:7" x14ac:dyDescent="0.25">
      <c r="A8768" s="30" t="s">
        <v>17785</v>
      </c>
      <c r="B8768" s="30" t="s">
        <v>13923</v>
      </c>
      <c r="C8768" s="30" t="s">
        <v>899</v>
      </c>
      <c r="D8768" s="30" t="s">
        <v>900</v>
      </c>
      <c r="E8768" s="25">
        <v>45824.509965277779</v>
      </c>
      <c r="F8768" s="30" t="s">
        <v>906</v>
      </c>
      <c r="G8768" s="25">
        <v>45824.509965277779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44</v>
      </c>
    </row>
    <row r="3" spans="1:12" x14ac:dyDescent="0.25">
      <c r="A3" s="12" t="s">
        <v>72</v>
      </c>
      <c r="B3" s="19">
        <f ca="1">SUMIFS('Data Power app'!$G:$G,'Data Power app'!L:L,"&gt;"&amp;$I$2,'Data Power app'!F:F,Report!$A3)</f>
        <v>27555</v>
      </c>
      <c r="C3" s="19">
        <f ca="1">SUMIFS('Data Power app'!$G:$G,'Data Power app'!N:N,"&gt;"&amp;$I$2,'Data Power app'!$F:$F,Report!$A3)</f>
        <v>0</v>
      </c>
      <c r="D3" s="19">
        <f ca="1">SUMIFS('Data Power app'!$G:$G,'Data Power app'!V:V,"&gt;"&amp;$I$2,'Data Power app'!$F:$F,Report!$A3)</f>
        <v>0</v>
      </c>
      <c r="E3" s="19">
        <f ca="1">SUMIFS('Data Power app'!$G:$G,'Data Power app'!AA:AA,"&gt;"&amp;$I$2,'Data Power app'!$F:$F,Report!$A3)</f>
        <v>7043</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16729</v>
      </c>
      <c r="C4" s="19">
        <f ca="1">SUMIFS('Data Power app'!$G:$G,'Data Power app'!N:N,"&gt;"&amp;$I$2,'Data Power app'!F:F,Report!$A4)</f>
        <v>40181</v>
      </c>
      <c r="D4" s="19">
        <f ca="1">SUMIFS('Data Power app'!$G:$G,'Data Power app'!V:V,"&gt;"&amp;$I$2,'Data Power app'!$F:$F,Report!$A4)</f>
        <v>50293</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44284</v>
      </c>
      <c r="C5" s="22">
        <f t="shared" ref="C5:F5" ca="1" si="0">SUM(C3:C4)</f>
        <v>40181</v>
      </c>
      <c r="D5" s="22">
        <f t="shared" ca="1" si="0"/>
        <v>50293</v>
      </c>
      <c r="E5" s="22">
        <f t="shared" ca="1" si="0"/>
        <v>7385</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2025-06-16T05:46:09Z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